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0" windowWidth="24240" windowHeight="11835"/>
  </bookViews>
  <sheets>
    <sheet name="P2022" sheetId="1" r:id="rId1"/>
  </sheets>
  <definedNames>
    <definedName name="HTML_CodePage" hidden="1">1256</definedName>
    <definedName name="HTML_Control" hidden="1">{"'Sheet1'!$A$1:$U$74"}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"C:\lfs28\tabn.htm"</definedName>
    <definedName name="HTML_Title" hidden="1">""</definedName>
  </definedNames>
  <calcPr calcId="125725"/>
</workbook>
</file>

<file path=xl/calcChain.xml><?xml version="1.0" encoding="utf-8"?>
<calcChain xmlns="http://schemas.openxmlformats.org/spreadsheetml/2006/main">
  <c r="G30" i="1"/>
  <c r="B30"/>
  <c r="E30" s="1"/>
  <c r="G29"/>
  <c r="B29"/>
  <c r="G28"/>
  <c r="B28"/>
  <c r="E28" s="1"/>
  <c r="G27"/>
  <c r="E27"/>
  <c r="B27"/>
  <c r="G26"/>
  <c r="B26"/>
  <c r="E26" s="1"/>
  <c r="G25"/>
  <c r="E25"/>
  <c r="B25"/>
  <c r="G24"/>
  <c r="E24"/>
  <c r="B24"/>
  <c r="G22"/>
  <c r="B22"/>
  <c r="E22" s="1"/>
  <c r="G21"/>
  <c r="B21"/>
  <c r="G20"/>
  <c r="B20"/>
  <c r="G19"/>
  <c r="B19"/>
  <c r="E19" s="1"/>
  <c r="G18"/>
  <c r="E18"/>
  <c r="B18"/>
  <c r="G17"/>
  <c r="E17"/>
  <c r="B17"/>
  <c r="G16"/>
  <c r="B16"/>
  <c r="E16" s="1"/>
  <c r="G14"/>
  <c r="B14"/>
  <c r="E14" s="1"/>
  <c r="G13"/>
  <c r="B13"/>
  <c r="G12"/>
  <c r="B12"/>
  <c r="E12" s="1"/>
  <c r="G11"/>
  <c r="B11"/>
  <c r="E11" s="1"/>
  <c r="G10"/>
  <c r="E10"/>
  <c r="B10"/>
  <c r="G9"/>
  <c r="E9"/>
  <c r="B9"/>
  <c r="G8"/>
  <c r="E8"/>
  <c r="B8"/>
</calcChain>
</file>

<file path=xl/sharedStrings.xml><?xml version="1.0" encoding="utf-8"?>
<sst xmlns="http://schemas.openxmlformats.org/spreadsheetml/2006/main" count="82" uniqueCount="52">
  <si>
    <t xml:space="preserve">الجنس والعمر </t>
  </si>
  <si>
    <t>العلاقة بقوة العمل</t>
  </si>
  <si>
    <t xml:space="preserve"> Labour Force Status</t>
  </si>
  <si>
    <t>Sex and Age</t>
  </si>
  <si>
    <t>عمالة تامة</t>
  </si>
  <si>
    <t xml:space="preserve">عمالة ناقصة متصلة بالوقت </t>
  </si>
  <si>
    <t>بطالة</t>
  </si>
  <si>
    <t>المجموع</t>
  </si>
  <si>
    <t>داخل القوى العاملة</t>
  </si>
  <si>
    <t>خارج القوى العاملة</t>
  </si>
  <si>
    <t xml:space="preserve">Full 
Employment
</t>
  </si>
  <si>
    <t xml:space="preserve">Time Related Underemployment
</t>
  </si>
  <si>
    <t xml:space="preserve">Unempl-oyment
</t>
  </si>
  <si>
    <t>Total</t>
  </si>
  <si>
    <t>Inside LF</t>
  </si>
  <si>
    <t>Outside LF</t>
  </si>
  <si>
    <t>ذكور</t>
  </si>
  <si>
    <t>Males</t>
  </si>
  <si>
    <t>24-15</t>
  </si>
  <si>
    <t>15-24</t>
  </si>
  <si>
    <t>34-25</t>
  </si>
  <si>
    <t>25-34</t>
  </si>
  <si>
    <t>44-35</t>
  </si>
  <si>
    <t>35-44</t>
  </si>
  <si>
    <t>54-45</t>
  </si>
  <si>
    <t>45-54</t>
  </si>
  <si>
    <t>64-55</t>
  </si>
  <si>
    <t>55-64</t>
  </si>
  <si>
    <t>65+</t>
  </si>
  <si>
    <t>+65</t>
  </si>
  <si>
    <t xml:space="preserve">المجموع </t>
  </si>
  <si>
    <t xml:space="preserve">Total </t>
  </si>
  <si>
    <t>إناث</t>
  </si>
  <si>
    <t>Females</t>
  </si>
  <si>
    <t>كلا الجنسين</t>
  </si>
  <si>
    <t>Both Sexes</t>
  </si>
  <si>
    <r>
      <t>الأفراد داخل القوى العاملة: ه</t>
    </r>
    <r>
      <rPr>
        <sz val="9"/>
        <color indexed="8"/>
        <rFont val="Simplified Arabic"/>
        <family val="1"/>
      </rPr>
      <t>م جميع الأفراد الذين ينتمون لسن العمل (15 سنة فاكثر) وينطبق عليهم مفهوم العمالة أو البطالة.</t>
    </r>
  </si>
  <si>
    <r>
      <t xml:space="preserve">Persons Outside labour force: </t>
    </r>
    <r>
      <rPr>
        <sz val="9"/>
        <color indexed="8"/>
        <rFont val="Arial"/>
        <family val="2"/>
      </rPr>
      <t>All persons aged 15 years and over who are either employed or unemployed.</t>
    </r>
  </si>
  <si>
    <r>
      <rPr>
        <b/>
        <sz val="9"/>
        <color indexed="8"/>
        <rFont val="Arial"/>
        <family val="2"/>
      </rPr>
      <t>الأفرادة خارج القوى العاملة</t>
    </r>
    <r>
      <rPr>
        <sz val="9"/>
        <color indexed="8"/>
        <rFont val="Arial"/>
        <family val="2"/>
        <charset val="178"/>
      </rPr>
      <t>: تشمل هذه الفئة من السكان جميع الأفراد الذين ينتمون لسن العمل (ضمن القوة البشرية) ولكنهم لا يعملون ولا يبحثون عن عمل ولا حتى مستعدين للعمل سواء بسبب عدم رغبتهم في العمل أو لاستغنائهم عن التكسب عن طريق العمل أو لأسباب أخرى.</t>
    </r>
  </si>
  <si>
    <r>
      <rPr>
        <b/>
        <sz val="9"/>
        <color indexed="8"/>
        <rFont val="Arial"/>
        <family val="2"/>
      </rPr>
      <t>The population not economically active:</t>
    </r>
    <r>
      <rPr>
        <sz val="9"/>
        <color indexed="8"/>
        <rFont val="Arial"/>
        <family val="2"/>
      </rPr>
      <t xml:space="preserve"> comprises all persons 15 years and over, who were neither employed nor unemployed accordingly to the definitions over. Because they don’t have any desire to work or because of the availability of another source of income.</t>
    </r>
  </si>
  <si>
    <r>
      <rPr>
        <b/>
        <sz val="9"/>
        <color indexed="8"/>
        <rFont val="Arial"/>
        <family val="2"/>
      </rPr>
      <t>العمالة:</t>
    </r>
    <r>
      <rPr>
        <sz val="9"/>
        <color indexed="8"/>
        <rFont val="Arial"/>
        <family val="2"/>
      </rPr>
      <t xml:space="preserve"> تشمل هذه الفئة كل من ينطبق عليه مفهوم العمالة، أي جميع الأفراد الذين ينتمون لسن العمل (القوة البشرية) ويعملون، ويضم ذلك أصحاب العمل، المستخدمين بأجر، العاملين لحسابهم أو في مصالحهم الخاصة، بالإضافة لأعضاء الأسرة غير مدفوعي الأجر.</t>
    </r>
  </si>
  <si>
    <r>
      <rPr>
        <b/>
        <sz val="9"/>
        <color indexed="8"/>
        <rFont val="Arial"/>
        <family val="2"/>
      </rPr>
      <t>Persons in employment:</t>
    </r>
    <r>
      <rPr>
        <sz val="9"/>
        <color indexed="8"/>
        <rFont val="Arial"/>
        <family val="2"/>
      </rPr>
      <t xml:space="preserve"> comprise all persons above a specified age who during a specified brief period, either one week or one day, were in the following categories: paid employment; self employment as well as unpaid family members.</t>
    </r>
  </si>
  <si>
    <r>
      <rPr>
        <b/>
        <sz val="9"/>
        <color indexed="8"/>
        <rFont val="Arial"/>
        <family val="2"/>
      </rPr>
      <t>البطالة</t>
    </r>
    <r>
      <rPr>
        <sz val="9"/>
        <color indexed="8"/>
        <rFont val="Arial"/>
        <family val="2"/>
        <charset val="178"/>
      </rPr>
      <t>: شمل هذه الفئة جميع الأفراد الذين ينتمون لسن العمل (15 سنة فأكثر) ولم يعملوا أبداً خلال فترة الإسناد في أي نوع من الأعمال، وكانوا خلال هذه الفترة مستعدين للعمل وقاموا بالبحث عنه خلال 4 أسابيع التي تسبق زيارة الباحث الميداني بإحدى الطرق مثل مطالعة الصحف، التسجيل في مكاتب الاستخدام، سؤال الأصدقاء والأقارب أو غير ذلك من الطرق.</t>
    </r>
  </si>
  <si>
    <r>
      <rPr>
        <b/>
        <sz val="9"/>
        <color indexed="8"/>
        <rFont val="Arial"/>
        <family val="2"/>
      </rPr>
      <t>Unemployed persons:</t>
    </r>
    <r>
      <rPr>
        <sz val="9"/>
        <color indexed="8"/>
        <rFont val="Arial"/>
        <family val="2"/>
      </rPr>
      <t xml:space="preserve"> are those individuals aged 15 years and over who did not work at all during the reference period, who were not absent from a job, were available for work and actively seeking a job during the reference period by one of the following methods news paper, registered at employment office, ask friends or relatives or any other method.</t>
    </r>
  </si>
  <si>
    <r>
      <t>العمالة الناقصة المتصلة بالوقت</t>
    </r>
    <r>
      <rPr>
        <sz val="9"/>
        <color indexed="8"/>
        <rFont val="Arial"/>
        <family val="2"/>
      </rPr>
      <t>: جميع الأشخاص العاملون خلال فترة الإسناد الزمني وبلغ مجموع ساعات عملهم الفعلية في جميع الأعمال أقل من 35 ساعة ويرغبون في زيادة عدد ساعات عملهم، وفي نفس الوقت متاحون ومستعدون للعمل بساعات إضافية عند أي فرصة تتاح لهم.</t>
    </r>
  </si>
  <si>
    <r>
      <rPr>
        <b/>
        <sz val="9"/>
        <color indexed="8"/>
        <rFont val="Arial"/>
        <family val="2"/>
      </rPr>
      <t>Time related underemployment</t>
    </r>
    <r>
      <rPr>
        <sz val="9"/>
        <color indexed="8"/>
        <rFont val="Arial"/>
        <family val="2"/>
      </rPr>
      <t>: All persons who were employed during a short reference period and the total actual hours worked in all jobs were less than 35 hours and they wanted to work additional hours, who were available to work additional hours if they given an opportunity for additional work.</t>
    </r>
  </si>
  <si>
    <r>
      <t>الاشارة (-)</t>
    </r>
    <r>
      <rPr>
        <sz val="9"/>
        <color indexed="8"/>
        <rFont val="Arial"/>
        <family val="2"/>
      </rPr>
      <t xml:space="preserve"> تعني لا يوجد عدد كاف من المشاهدات</t>
    </r>
  </si>
  <si>
    <r>
      <rPr>
        <b/>
        <sz val="9"/>
        <color indexed="8"/>
        <rFont val="Arial"/>
        <family val="2"/>
      </rPr>
      <t>(-)</t>
    </r>
    <r>
      <rPr>
        <sz val="9"/>
        <color indexed="8"/>
        <rFont val="Arial"/>
        <family val="2"/>
      </rPr>
      <t xml:space="preserve"> means no enough observations</t>
    </r>
  </si>
  <si>
    <t xml:space="preserve"> التوزيع النسبي للأفراد 15 سنة فأكثر في فلسطين حسب الجنس والعمر والعلاقة بقوة العمل، 2022</t>
  </si>
  <si>
    <t xml:space="preserve"> Percentage Distribution of Individuals Aged 15 Years and Above in Palestine by Sex, Age and Labour Force Status, 2022</t>
  </si>
  <si>
    <t xml:space="preserve">  المصدر: الجهاز المركزي للاحصاء الفلسطيني، 2024. قاعدة بيانات القوى العاملة، 2022 رام الله- فلسطين.</t>
  </si>
  <si>
    <t>Source: Palestinian Central Bureau of Statistics, 2024. Labor Force Survey: 2022 Ramallah, Palestine.</t>
  </si>
</sst>
</file>

<file path=xl/styles.xml><?xml version="1.0" encoding="utf-8"?>
<styleSheet xmlns="http://schemas.openxmlformats.org/spreadsheetml/2006/main">
  <numFmts count="1">
    <numFmt numFmtId="164" formatCode="0.0"/>
  </numFmts>
  <fonts count="23">
    <font>
      <sz val="11"/>
      <color theme="1"/>
      <name val="Arial"/>
      <family val="2"/>
      <charset val="178"/>
      <scheme val="minor"/>
    </font>
    <font>
      <b/>
      <sz val="9"/>
      <color indexed="8"/>
      <name val="Arial"/>
      <family val="2"/>
    </font>
    <font>
      <sz val="9"/>
      <color indexed="8"/>
      <name val="Simplified Arabic"/>
      <family val="1"/>
    </font>
    <font>
      <sz val="9"/>
      <color indexed="8"/>
      <name val="Arial"/>
      <family val="2"/>
    </font>
    <font>
      <sz val="9"/>
      <color indexed="8"/>
      <name val="Arial"/>
      <family val="2"/>
      <charset val="178"/>
    </font>
    <font>
      <b/>
      <sz val="8"/>
      <name val="Simplified Arabic"/>
      <family val="1"/>
    </font>
    <font>
      <sz val="10"/>
      <name val="Arial"/>
      <family val="2"/>
    </font>
    <font>
      <b/>
      <sz val="11"/>
      <color theme="1"/>
      <name val="Simplified Arabic"/>
      <family val="1"/>
    </font>
    <font>
      <b/>
      <sz val="11"/>
      <color theme="1"/>
      <name val="Arial"/>
      <family val="2"/>
    </font>
    <font>
      <b/>
      <sz val="6"/>
      <color theme="1"/>
      <name val="Arial"/>
      <family val="2"/>
      <scheme val="minor"/>
    </font>
    <font>
      <sz val="6"/>
      <color theme="1"/>
      <name val="Arial"/>
      <family val="2"/>
      <scheme val="minor"/>
    </font>
    <font>
      <b/>
      <sz val="9"/>
      <color theme="1"/>
      <name val="Simplified Arabic"/>
      <family val="1"/>
    </font>
    <font>
      <b/>
      <sz val="9"/>
      <color theme="1"/>
      <name val="Arial"/>
      <family val="2"/>
      <scheme val="minor"/>
    </font>
    <font>
      <b/>
      <sz val="9"/>
      <color theme="1"/>
      <name val="Arial"/>
      <family val="2"/>
    </font>
    <font>
      <sz val="9"/>
      <color theme="1"/>
      <name val="Simplified Arabic"/>
      <family val="1"/>
    </font>
    <font>
      <sz val="9"/>
      <color theme="1"/>
      <name val="Arial"/>
      <family val="2"/>
    </font>
    <font>
      <sz val="11"/>
      <color rgb="FF000000"/>
      <name val="Arial"/>
      <family val="2"/>
      <scheme val="minor"/>
    </font>
    <font>
      <b/>
      <sz val="9"/>
      <color rgb="FF000000"/>
      <name val="Arial"/>
      <family val="2"/>
    </font>
    <font>
      <sz val="9"/>
      <color rgb="FF000000"/>
      <name val="Arial"/>
      <family val="2"/>
    </font>
    <font>
      <sz val="9"/>
      <color theme="1"/>
      <name val="Arial"/>
      <family val="2"/>
      <scheme val="minor"/>
    </font>
    <font>
      <sz val="9"/>
      <color theme="1"/>
      <name val="Arial"/>
      <family val="2"/>
      <charset val="178"/>
      <scheme val="minor"/>
    </font>
    <font>
      <b/>
      <sz val="8"/>
      <name val="Arial"/>
      <family val="2"/>
      <scheme val="minor"/>
    </font>
    <font>
      <sz val="8"/>
      <name val="Arial"/>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67">
    <xf numFmtId="0" fontId="0" fillId="0" borderId="0" xfId="0"/>
    <xf numFmtId="0" fontId="9" fillId="0" borderId="0" xfId="0" applyFont="1" applyAlignment="1">
      <alignment horizontal="center" vertical="center"/>
    </xf>
    <xf numFmtId="0" fontId="10" fillId="0" borderId="0" xfId="0" applyFont="1"/>
    <xf numFmtId="0" fontId="11" fillId="0" borderId="2" xfId="0" applyFont="1" applyBorder="1" applyAlignment="1">
      <alignment horizontal="right" vertical="center" indent="1"/>
    </xf>
    <xf numFmtId="0" fontId="12" fillId="0" borderId="3" xfId="0" applyFont="1" applyBorder="1" applyAlignment="1">
      <alignment vertical="center"/>
    </xf>
    <xf numFmtId="0" fontId="14" fillId="0" borderId="5" xfId="0" applyFont="1" applyBorder="1" applyAlignment="1">
      <alignment horizontal="center" vertical="center" wrapText="1" readingOrder="2"/>
    </xf>
    <xf numFmtId="0" fontId="14" fillId="0" borderId="7"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0" fontId="11" fillId="0" borderId="7" xfId="0" applyFont="1" applyBorder="1" applyAlignment="1">
      <alignment horizontal="center" vertical="center" wrapText="1" readingOrder="2"/>
    </xf>
    <xf numFmtId="0" fontId="11" fillId="0" borderId="1" xfId="0" applyFont="1" applyBorder="1" applyAlignment="1">
      <alignment horizontal="center" vertical="center" wrapText="1" readingOrder="2"/>
    </xf>
    <xf numFmtId="0" fontId="15" fillId="0" borderId="6" xfId="0" applyFont="1" applyBorder="1" applyAlignment="1">
      <alignment horizontal="center" vertical="center" wrapText="1" readingOrder="1"/>
    </xf>
    <xf numFmtId="0" fontId="13" fillId="0" borderId="0" xfId="0" applyFont="1" applyBorder="1" applyAlignment="1">
      <alignment horizontal="center" vertical="center" wrapText="1" readingOrder="2"/>
    </xf>
    <xf numFmtId="0" fontId="15" fillId="0" borderId="6" xfId="0" applyFont="1" applyBorder="1" applyAlignment="1">
      <alignment horizontal="center" vertical="center" wrapText="1" readingOrder="2"/>
    </xf>
    <xf numFmtId="0" fontId="15" fillId="0" borderId="0" xfId="0" applyFont="1" applyBorder="1" applyAlignment="1">
      <alignment horizontal="center" vertical="center" wrapText="1" readingOrder="2"/>
    </xf>
    <xf numFmtId="0" fontId="13" fillId="0" borderId="6" xfId="0" applyFont="1" applyBorder="1" applyAlignment="1">
      <alignment horizontal="center" vertical="center" wrapText="1" readingOrder="2"/>
    </xf>
    <xf numFmtId="49" fontId="11" fillId="0" borderId="1" xfId="0" applyNumberFormat="1" applyFont="1" applyBorder="1" applyAlignment="1">
      <alignment horizontal="right" vertical="center" wrapText="1" indent="1" readingOrder="2"/>
    </xf>
    <xf numFmtId="0" fontId="16" fillId="0" borderId="9" xfId="0" applyFont="1" applyBorder="1"/>
    <xf numFmtId="0" fontId="16" fillId="0" borderId="7" xfId="0" applyFont="1" applyBorder="1"/>
    <xf numFmtId="0" fontId="17" fillId="0" borderId="5" xfId="0" applyFont="1" applyBorder="1" applyAlignment="1">
      <alignment horizontal="left" indent="1"/>
    </xf>
    <xf numFmtId="49" fontId="13" fillId="0" borderId="1" xfId="0" applyNumberFormat="1" applyFont="1" applyBorder="1" applyAlignment="1">
      <alignment horizontal="left" vertical="center" wrapText="1" indent="1" readingOrder="2"/>
    </xf>
    <xf numFmtId="0" fontId="14" fillId="0" borderId="6" xfId="0" applyFont="1" applyBorder="1" applyAlignment="1">
      <alignment horizontal="right" vertical="center" wrapText="1" indent="1" readingOrder="2"/>
    </xf>
    <xf numFmtId="164" fontId="18" fillId="0" borderId="10" xfId="0" applyNumberFormat="1" applyFont="1" applyBorder="1" applyAlignment="1">
      <alignment horizontal="right" vertical="center" indent="1"/>
    </xf>
    <xf numFmtId="164" fontId="18" fillId="0" borderId="0" xfId="0" applyNumberFormat="1" applyFont="1" applyBorder="1" applyAlignment="1">
      <alignment horizontal="right" vertical="center" indent="1"/>
    </xf>
    <xf numFmtId="1" fontId="17" fillId="0" borderId="8" xfId="0" applyNumberFormat="1" applyFont="1" applyBorder="1" applyAlignment="1">
      <alignment horizontal="right" vertical="center" indent="1"/>
    </xf>
    <xf numFmtId="0" fontId="17" fillId="0" borderId="8" xfId="0" applyFont="1" applyBorder="1" applyAlignment="1">
      <alignment horizontal="right" vertical="center" indent="1"/>
    </xf>
    <xf numFmtId="49" fontId="15" fillId="0" borderId="6" xfId="0" applyNumberFormat="1" applyFont="1" applyBorder="1" applyAlignment="1">
      <alignment horizontal="left" vertical="center" wrapText="1" indent="1" readingOrder="2"/>
    </xf>
    <xf numFmtId="164" fontId="0" fillId="0" borderId="0" xfId="0" applyNumberFormat="1"/>
    <xf numFmtId="10" fontId="0" fillId="0" borderId="0" xfId="0" applyNumberFormat="1"/>
    <xf numFmtId="49" fontId="15" fillId="0" borderId="6" xfId="0" applyNumberFormat="1" applyFont="1" applyBorder="1" applyAlignment="1">
      <alignment horizontal="left" vertical="center" wrapText="1" indent="1" readingOrder="1"/>
    </xf>
    <xf numFmtId="49" fontId="11" fillId="0" borderId="6" xfId="0" applyNumberFormat="1" applyFont="1" applyBorder="1" applyAlignment="1">
      <alignment horizontal="right" vertical="center" wrapText="1" indent="1" readingOrder="2"/>
    </xf>
    <xf numFmtId="164" fontId="17" fillId="0" borderId="11" xfId="0" applyNumberFormat="1" applyFont="1" applyBorder="1" applyAlignment="1">
      <alignment horizontal="right" vertical="center" indent="1"/>
    </xf>
    <xf numFmtId="164" fontId="17" fillId="0" borderId="12" xfId="0" applyNumberFormat="1" applyFont="1" applyBorder="1" applyAlignment="1">
      <alignment horizontal="right" vertical="center" indent="1"/>
    </xf>
    <xf numFmtId="1" fontId="17" fillId="0" borderId="13" xfId="0" applyNumberFormat="1" applyFont="1" applyBorder="1" applyAlignment="1">
      <alignment horizontal="right" vertical="center" indent="1"/>
    </xf>
    <xf numFmtId="49" fontId="13" fillId="0" borderId="6" xfId="0" applyNumberFormat="1" applyFont="1" applyBorder="1" applyAlignment="1">
      <alignment horizontal="left" vertical="center" wrapText="1" indent="1" readingOrder="1"/>
    </xf>
    <xf numFmtId="0" fontId="17" fillId="0" borderId="5" xfId="0" applyFont="1" applyBorder="1" applyAlignment="1">
      <alignment horizontal="right" vertical="center" indent="1"/>
    </xf>
    <xf numFmtId="164" fontId="17" fillId="0" borderId="0" xfId="0" applyNumberFormat="1" applyFont="1" applyBorder="1" applyAlignment="1">
      <alignment horizontal="right" vertical="center" indent="1"/>
    </xf>
    <xf numFmtId="49" fontId="11" fillId="0" borderId="14" xfId="0" applyNumberFormat="1" applyFont="1" applyBorder="1" applyAlignment="1">
      <alignment horizontal="right" vertical="center" wrapText="1" indent="1" readingOrder="2"/>
    </xf>
    <xf numFmtId="0" fontId="17" fillId="0" borderId="13" xfId="0" applyFont="1" applyBorder="1" applyAlignment="1">
      <alignment horizontal="right" vertical="center" indent="1"/>
    </xf>
    <xf numFmtId="49" fontId="13" fillId="0" borderId="14" xfId="0" applyNumberFormat="1" applyFont="1" applyBorder="1" applyAlignment="1">
      <alignment horizontal="left" vertical="center" wrapText="1" indent="1" readingOrder="1"/>
    </xf>
    <xf numFmtId="0" fontId="11" fillId="0" borderId="1" xfId="0" applyFont="1" applyBorder="1" applyAlignment="1">
      <alignment horizontal="right" vertical="center" wrapText="1" indent="1" readingOrder="2"/>
    </xf>
    <xf numFmtId="164" fontId="18" fillId="0" borderId="9" xfId="0" applyNumberFormat="1" applyFont="1" applyBorder="1" applyAlignment="1">
      <alignment horizontal="right" vertical="center" indent="1"/>
    </xf>
    <xf numFmtId="164" fontId="18" fillId="0" borderId="7" xfId="0" applyNumberFormat="1" applyFont="1" applyBorder="1" applyAlignment="1">
      <alignment horizontal="right" vertical="center" indent="1"/>
    </xf>
    <xf numFmtId="0" fontId="15" fillId="0" borderId="5" xfId="0" applyFont="1" applyBorder="1" applyAlignment="1">
      <alignment horizontal="right" vertical="center" indent="1"/>
    </xf>
    <xf numFmtId="0" fontId="22" fillId="0" borderId="0" xfId="0" applyFont="1" applyBorder="1" applyAlignment="1">
      <alignment vertical="center" wrapText="1" readingOrder="1"/>
    </xf>
    <xf numFmtId="0" fontId="6" fillId="0" borderId="0" xfId="1"/>
    <xf numFmtId="1" fontId="17" fillId="0" borderId="0" xfId="0" applyNumberFormat="1" applyFont="1" applyBorder="1" applyAlignment="1">
      <alignment horizontal="right" vertical="center" indent="1"/>
    </xf>
    <xf numFmtId="1" fontId="17" fillId="0" borderId="12" xfId="0" applyNumberFormat="1" applyFont="1" applyBorder="1" applyAlignment="1">
      <alignment horizontal="right" vertical="center" indent="1"/>
    </xf>
    <xf numFmtId="0" fontId="5" fillId="0" borderId="0" xfId="0" applyFont="1" applyAlignment="1">
      <alignment horizontal="right" vertical="center"/>
    </xf>
    <xf numFmtId="0" fontId="21" fillId="0" borderId="0" xfId="0" applyFont="1" applyBorder="1" applyAlignment="1">
      <alignment horizontal="left" vertical="center" wrapText="1" readingOrder="1"/>
    </xf>
    <xf numFmtId="0" fontId="19" fillId="0" borderId="7" xfId="0" applyFont="1" applyBorder="1" applyAlignment="1">
      <alignment horizontal="right" vertical="center" wrapText="1"/>
    </xf>
    <xf numFmtId="0" fontId="20" fillId="0" borderId="7" xfId="0" applyFont="1" applyBorder="1" applyAlignment="1">
      <alignment horizontal="right" vertical="center" wrapText="1"/>
    </xf>
    <xf numFmtId="0" fontId="19" fillId="0" borderId="3" xfId="0" applyNumberFormat="1" applyFont="1" applyBorder="1" applyAlignment="1">
      <alignment horizontal="left" vertical="center" wrapText="1"/>
    </xf>
    <xf numFmtId="0" fontId="12" fillId="0" borderId="7" xfId="0" applyFont="1" applyBorder="1" applyAlignment="1">
      <alignment horizontal="right" vertical="center" wrapText="1"/>
    </xf>
    <xf numFmtId="0" fontId="19" fillId="0" borderId="7" xfId="0" applyNumberFormat="1" applyFont="1" applyBorder="1" applyAlignment="1">
      <alignment horizontal="left" vertical="center" wrapText="1"/>
    </xf>
    <xf numFmtId="0" fontId="12" fillId="0" borderId="0" xfId="0" applyFont="1" applyBorder="1" applyAlignment="1">
      <alignment horizontal="right" vertical="center" wrapText="1"/>
    </xf>
    <xf numFmtId="0" fontId="19" fillId="0" borderId="0" xfId="0" applyNumberFormat="1" applyFont="1" applyBorder="1" applyAlignment="1">
      <alignment horizontal="left" vertical="center" wrapText="1"/>
    </xf>
    <xf numFmtId="49" fontId="11" fillId="0" borderId="3" xfId="0" applyNumberFormat="1" applyFont="1" applyBorder="1" applyAlignment="1">
      <alignment horizontal="right" vertical="center" wrapText="1" readingOrder="2"/>
    </xf>
    <xf numFmtId="49" fontId="13" fillId="0" borderId="3" xfId="0" applyNumberFormat="1" applyFont="1" applyBorder="1" applyAlignment="1">
      <alignment horizontal="left" vertical="center" wrapText="1" readingOrder="1"/>
    </xf>
    <xf numFmtId="0" fontId="19" fillId="0" borderId="3" xfId="0" applyFont="1" applyBorder="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3" fillId="0" borderId="3"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center" vertical="center"/>
    </xf>
    <xf numFmtId="0" fontId="13" fillId="0" borderId="8" xfId="0" applyFont="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7"/>
  <sheetViews>
    <sheetView rightToLeft="1" tabSelected="1" view="pageBreakPreview" zoomScaleNormal="100" zoomScaleSheetLayoutView="100" workbookViewId="0">
      <selection activeCell="G13" sqref="G13"/>
    </sheetView>
  </sheetViews>
  <sheetFormatPr defaultRowHeight="14.25"/>
  <cols>
    <col min="1" max="9" width="14.5" customWidth="1"/>
  </cols>
  <sheetData>
    <row r="1" spans="1:20" ht="19.149999999999999" customHeight="1">
      <c r="A1" s="59" t="s">
        <v>48</v>
      </c>
      <c r="B1" s="59"/>
      <c r="C1" s="59"/>
      <c r="D1" s="59"/>
      <c r="E1" s="59"/>
      <c r="F1" s="59"/>
      <c r="G1" s="59"/>
      <c r="H1" s="59"/>
      <c r="I1" s="59"/>
    </row>
    <row r="2" spans="1:20" ht="31.9" customHeight="1">
      <c r="A2" s="60" t="s">
        <v>49</v>
      </c>
      <c r="B2" s="60"/>
      <c r="C2" s="60"/>
      <c r="D2" s="60"/>
      <c r="E2" s="60"/>
      <c r="F2" s="60"/>
      <c r="G2" s="60"/>
      <c r="H2" s="60"/>
      <c r="I2" s="60"/>
    </row>
    <row r="3" spans="1:20" s="2" customFormat="1" ht="6" customHeight="1">
      <c r="A3" s="1"/>
      <c r="B3" s="1"/>
      <c r="C3" s="1"/>
      <c r="D3" s="1"/>
      <c r="E3" s="1"/>
      <c r="F3" s="1"/>
      <c r="G3" s="1"/>
      <c r="H3" s="1"/>
      <c r="I3" s="1"/>
    </row>
    <row r="4" spans="1:20" ht="16.149999999999999" customHeight="1">
      <c r="A4" s="61" t="s">
        <v>0</v>
      </c>
      <c r="B4" s="3" t="s">
        <v>1</v>
      </c>
      <c r="C4" s="4"/>
      <c r="D4" s="4"/>
      <c r="E4" s="4"/>
      <c r="F4" s="63" t="s">
        <v>2</v>
      </c>
      <c r="G4" s="63"/>
      <c r="H4" s="64"/>
      <c r="I4" s="65" t="s">
        <v>3</v>
      </c>
    </row>
    <row r="5" spans="1:20" ht="16.149999999999999" customHeight="1">
      <c r="A5" s="62"/>
      <c r="B5" s="5" t="s">
        <v>4</v>
      </c>
      <c r="C5" s="6" t="s">
        <v>5</v>
      </c>
      <c r="D5" s="7" t="s">
        <v>6</v>
      </c>
      <c r="E5" s="8" t="s">
        <v>7</v>
      </c>
      <c r="F5" s="7" t="s">
        <v>8</v>
      </c>
      <c r="G5" s="6" t="s">
        <v>9</v>
      </c>
      <c r="H5" s="9" t="s">
        <v>7</v>
      </c>
      <c r="I5" s="66"/>
    </row>
    <row r="6" spans="1:20" ht="25.15" customHeight="1">
      <c r="A6" s="62"/>
      <c r="B6" s="10" t="s">
        <v>10</v>
      </c>
      <c r="C6" s="10" t="s">
        <v>11</v>
      </c>
      <c r="D6" s="10" t="s">
        <v>12</v>
      </c>
      <c r="E6" s="11" t="s">
        <v>13</v>
      </c>
      <c r="F6" s="12" t="s">
        <v>14</v>
      </c>
      <c r="G6" s="13" t="s">
        <v>15</v>
      </c>
      <c r="H6" s="14" t="s">
        <v>13</v>
      </c>
      <c r="I6" s="66"/>
    </row>
    <row r="7" spans="1:20" ht="16.149999999999999" customHeight="1">
      <c r="A7" s="15" t="s">
        <v>16</v>
      </c>
      <c r="B7" s="16"/>
      <c r="C7" s="17"/>
      <c r="D7" s="17"/>
      <c r="E7" s="18"/>
      <c r="F7" s="17"/>
      <c r="G7" s="17"/>
      <c r="H7" s="18"/>
      <c r="I7" s="19" t="s">
        <v>17</v>
      </c>
    </row>
    <row r="8" spans="1:20" ht="16.149999999999999" customHeight="1">
      <c r="A8" s="20" t="s">
        <v>18</v>
      </c>
      <c r="B8" s="21">
        <f>100-C8-D8</f>
        <v>66.400000000000006</v>
      </c>
      <c r="C8" s="22">
        <v>1.7</v>
      </c>
      <c r="D8" s="22">
        <v>31.9</v>
      </c>
      <c r="E8" s="23">
        <f>B8+C8+D8</f>
        <v>100</v>
      </c>
      <c r="F8" s="21">
        <v>50.1</v>
      </c>
      <c r="G8" s="22">
        <f>100-F8</f>
        <v>49.9</v>
      </c>
      <c r="H8" s="24">
        <v>100</v>
      </c>
      <c r="I8" s="25" t="s">
        <v>19</v>
      </c>
      <c r="J8" s="26"/>
    </row>
    <row r="9" spans="1:20" ht="16.149999999999999" customHeight="1">
      <c r="A9" s="20" t="s">
        <v>20</v>
      </c>
      <c r="B9" s="21">
        <f t="shared" ref="B9:B30" si="0">100-C9-D9</f>
        <v>74.3</v>
      </c>
      <c r="C9" s="22">
        <v>1.9</v>
      </c>
      <c r="D9" s="22">
        <v>23.8</v>
      </c>
      <c r="E9" s="23">
        <f t="shared" ref="E9:E28" si="1">B9+C9+D9</f>
        <v>100</v>
      </c>
      <c r="F9" s="21">
        <v>90</v>
      </c>
      <c r="G9" s="22">
        <f t="shared" ref="G9:G30" si="2">100-F9</f>
        <v>10</v>
      </c>
      <c r="H9" s="24">
        <v>100</v>
      </c>
      <c r="I9" s="25" t="s">
        <v>21</v>
      </c>
      <c r="J9" s="26"/>
      <c r="L9" s="22"/>
      <c r="M9" s="22"/>
      <c r="N9" s="22"/>
      <c r="O9" s="26"/>
    </row>
    <row r="10" spans="1:20" ht="16.149999999999999" customHeight="1">
      <c r="A10" s="20" t="s">
        <v>22</v>
      </c>
      <c r="B10" s="21">
        <f t="shared" si="0"/>
        <v>85.699999999999989</v>
      </c>
      <c r="C10" s="22">
        <v>1.4</v>
      </c>
      <c r="D10" s="22">
        <v>12.9</v>
      </c>
      <c r="E10" s="23">
        <f t="shared" si="1"/>
        <v>100</v>
      </c>
      <c r="F10" s="21">
        <v>91.7</v>
      </c>
      <c r="G10" s="22">
        <f t="shared" si="2"/>
        <v>8.2999999999999972</v>
      </c>
      <c r="H10" s="24">
        <v>100</v>
      </c>
      <c r="I10" s="25" t="s">
        <v>23</v>
      </c>
      <c r="J10" s="26"/>
      <c r="K10" s="27"/>
      <c r="L10" s="22"/>
      <c r="M10" s="22"/>
      <c r="N10" s="22"/>
      <c r="O10" s="26"/>
      <c r="P10" s="27"/>
      <c r="Q10" s="27"/>
      <c r="R10" s="27"/>
    </row>
    <row r="11" spans="1:20" ht="16.149999999999999" customHeight="1">
      <c r="A11" s="20" t="s">
        <v>24</v>
      </c>
      <c r="B11" s="21">
        <f t="shared" si="0"/>
        <v>87.600000000000009</v>
      </c>
      <c r="C11" s="22">
        <v>1.1000000000000001</v>
      </c>
      <c r="D11" s="22">
        <v>11.3</v>
      </c>
      <c r="E11" s="23">
        <f t="shared" si="1"/>
        <v>100</v>
      </c>
      <c r="F11" s="21">
        <v>83.3</v>
      </c>
      <c r="G11" s="22">
        <f t="shared" si="2"/>
        <v>16.700000000000003</v>
      </c>
      <c r="H11" s="24">
        <v>100</v>
      </c>
      <c r="I11" s="25" t="s">
        <v>25</v>
      </c>
      <c r="J11" s="26"/>
      <c r="K11" s="27"/>
      <c r="L11" s="22"/>
      <c r="M11" s="22"/>
      <c r="N11" s="22"/>
      <c r="O11" s="26"/>
      <c r="P11" s="27"/>
      <c r="Q11" s="27"/>
      <c r="R11" s="27"/>
    </row>
    <row r="12" spans="1:20" ht="16.149999999999999" customHeight="1">
      <c r="A12" s="20" t="s">
        <v>26</v>
      </c>
      <c r="B12" s="21">
        <f t="shared" si="0"/>
        <v>88.7</v>
      </c>
      <c r="C12" s="22">
        <v>0.7</v>
      </c>
      <c r="D12" s="22">
        <v>10.6</v>
      </c>
      <c r="E12" s="23">
        <f t="shared" si="1"/>
        <v>100</v>
      </c>
      <c r="F12" s="21">
        <v>58.5</v>
      </c>
      <c r="G12" s="22">
        <f t="shared" si="2"/>
        <v>41.5</v>
      </c>
      <c r="H12" s="24">
        <v>100</v>
      </c>
      <c r="I12" s="28" t="s">
        <v>27</v>
      </c>
      <c r="J12" s="26"/>
      <c r="K12" s="27"/>
      <c r="L12" s="22"/>
      <c r="M12" s="22"/>
      <c r="N12" s="22"/>
      <c r="O12" s="26"/>
      <c r="P12" s="27"/>
      <c r="Q12" s="27"/>
      <c r="R12" s="27"/>
      <c r="S12" s="27"/>
      <c r="T12" s="27"/>
    </row>
    <row r="13" spans="1:20" ht="16.149999999999999" customHeight="1">
      <c r="A13" s="20" t="s">
        <v>28</v>
      </c>
      <c r="B13" s="21">
        <f t="shared" si="0"/>
        <v>93.7</v>
      </c>
      <c r="C13" s="22">
        <v>1.3</v>
      </c>
      <c r="D13" s="22">
        <v>5</v>
      </c>
      <c r="E13" s="23">
        <v>100</v>
      </c>
      <c r="F13" s="21">
        <v>17.100000000000001</v>
      </c>
      <c r="G13" s="22">
        <f t="shared" si="2"/>
        <v>82.9</v>
      </c>
      <c r="H13" s="24">
        <v>100</v>
      </c>
      <c r="I13" s="25" t="s">
        <v>29</v>
      </c>
      <c r="J13" s="26"/>
      <c r="K13" s="27"/>
      <c r="L13" s="22"/>
      <c r="M13" s="22"/>
      <c r="N13" s="22"/>
      <c r="O13" s="26"/>
      <c r="P13" s="27"/>
      <c r="Q13" s="27"/>
      <c r="R13" s="27"/>
      <c r="S13" s="27"/>
      <c r="T13" s="27"/>
    </row>
    <row r="14" spans="1:20" ht="16.149999999999999" customHeight="1">
      <c r="A14" s="29" t="s">
        <v>30</v>
      </c>
      <c r="B14" s="30">
        <f t="shared" si="0"/>
        <v>78.2</v>
      </c>
      <c r="C14" s="31">
        <v>1.5</v>
      </c>
      <c r="D14" s="31">
        <v>20.3</v>
      </c>
      <c r="E14" s="32">
        <f t="shared" si="1"/>
        <v>100</v>
      </c>
      <c r="F14" s="30">
        <v>70.7</v>
      </c>
      <c r="G14" s="31">
        <f t="shared" si="2"/>
        <v>29.299999999999997</v>
      </c>
      <c r="H14" s="24">
        <v>100</v>
      </c>
      <c r="I14" s="33" t="s">
        <v>31</v>
      </c>
      <c r="J14" s="26"/>
      <c r="K14" s="27"/>
      <c r="L14" s="22"/>
      <c r="M14" s="22"/>
      <c r="N14" s="22"/>
      <c r="O14" s="26"/>
      <c r="P14" s="27"/>
      <c r="Q14" s="27"/>
      <c r="R14" s="27"/>
      <c r="S14" s="27"/>
      <c r="T14" s="27"/>
    </row>
    <row r="15" spans="1:20" ht="16.149999999999999" customHeight="1">
      <c r="A15" s="15" t="s">
        <v>32</v>
      </c>
      <c r="B15" s="21"/>
      <c r="C15" s="22"/>
      <c r="D15" s="22"/>
      <c r="E15" s="23"/>
      <c r="F15" s="21"/>
      <c r="G15" s="22"/>
      <c r="H15" s="34"/>
      <c r="I15" s="19" t="s">
        <v>33</v>
      </c>
      <c r="J15" s="26"/>
      <c r="K15" s="27"/>
      <c r="L15" s="35"/>
      <c r="M15" s="35"/>
      <c r="N15" s="22"/>
      <c r="O15" s="26"/>
      <c r="P15" s="27"/>
      <c r="Q15" s="27"/>
      <c r="R15" s="27"/>
      <c r="S15" s="27"/>
      <c r="T15" s="27"/>
    </row>
    <row r="16" spans="1:20" ht="16.149999999999999" customHeight="1">
      <c r="A16" s="20" t="s">
        <v>18</v>
      </c>
      <c r="B16" s="21">
        <f t="shared" si="0"/>
        <v>42.099999999999994</v>
      </c>
      <c r="C16" s="22">
        <v>0.9</v>
      </c>
      <c r="D16" s="22">
        <v>57</v>
      </c>
      <c r="E16" s="23">
        <f t="shared" si="1"/>
        <v>100</v>
      </c>
      <c r="F16" s="21">
        <v>10.6</v>
      </c>
      <c r="G16" s="22">
        <f t="shared" si="2"/>
        <v>89.4</v>
      </c>
      <c r="H16" s="24">
        <v>100</v>
      </c>
      <c r="I16" s="25" t="s">
        <v>19</v>
      </c>
      <c r="J16" s="26"/>
      <c r="K16" s="27"/>
      <c r="L16" s="22"/>
      <c r="M16" s="22"/>
      <c r="N16" s="22"/>
      <c r="O16" s="26"/>
      <c r="P16" s="27"/>
      <c r="Q16" s="27"/>
      <c r="R16" s="27"/>
      <c r="S16" s="27"/>
      <c r="T16" s="27"/>
    </row>
    <row r="17" spans="1:20" ht="16.149999999999999" customHeight="1">
      <c r="A17" s="20" t="s">
        <v>20</v>
      </c>
      <c r="B17" s="21">
        <f t="shared" si="0"/>
        <v>46.500000000000007</v>
      </c>
      <c r="C17" s="22">
        <v>1.6</v>
      </c>
      <c r="D17" s="22">
        <v>51.9</v>
      </c>
      <c r="E17" s="23">
        <f t="shared" si="1"/>
        <v>100</v>
      </c>
      <c r="F17" s="21">
        <v>30.3</v>
      </c>
      <c r="G17" s="22">
        <f t="shared" si="2"/>
        <v>69.7</v>
      </c>
      <c r="H17" s="24">
        <v>100</v>
      </c>
      <c r="I17" s="25" t="s">
        <v>21</v>
      </c>
      <c r="J17" s="26"/>
      <c r="K17" s="27"/>
      <c r="L17" s="22"/>
      <c r="M17" s="22"/>
      <c r="N17" s="22"/>
      <c r="O17" s="26"/>
      <c r="P17" s="27"/>
      <c r="Q17" s="27"/>
      <c r="R17" s="27"/>
      <c r="S17" s="27"/>
      <c r="T17" s="27"/>
    </row>
    <row r="18" spans="1:20" ht="16.149999999999999" customHeight="1">
      <c r="A18" s="20" t="s">
        <v>22</v>
      </c>
      <c r="B18" s="21">
        <f t="shared" si="0"/>
        <v>69.599999999999994</v>
      </c>
      <c r="C18" s="22">
        <v>1.4</v>
      </c>
      <c r="D18" s="22">
        <v>29</v>
      </c>
      <c r="E18" s="23">
        <f t="shared" si="1"/>
        <v>100</v>
      </c>
      <c r="F18" s="21">
        <v>25.3</v>
      </c>
      <c r="G18" s="22">
        <f t="shared" si="2"/>
        <v>74.7</v>
      </c>
      <c r="H18" s="24">
        <v>100</v>
      </c>
      <c r="I18" s="25" t="s">
        <v>23</v>
      </c>
      <c r="J18" s="26"/>
      <c r="K18" s="27"/>
      <c r="L18" s="22"/>
      <c r="M18" s="22"/>
      <c r="N18" s="22"/>
      <c r="O18" s="26"/>
      <c r="P18" s="27"/>
      <c r="Q18" s="27"/>
      <c r="R18" s="27"/>
      <c r="S18" s="27"/>
      <c r="T18" s="27"/>
    </row>
    <row r="19" spans="1:20" ht="16.149999999999999" customHeight="1">
      <c r="A19" s="20" t="s">
        <v>24</v>
      </c>
      <c r="B19" s="21">
        <f t="shared" si="0"/>
        <v>89.7</v>
      </c>
      <c r="C19" s="22">
        <v>0.5</v>
      </c>
      <c r="D19" s="22">
        <v>9.8000000000000007</v>
      </c>
      <c r="E19" s="23">
        <f t="shared" si="1"/>
        <v>100</v>
      </c>
      <c r="F19" s="21">
        <v>17.8</v>
      </c>
      <c r="G19" s="22">
        <f t="shared" si="2"/>
        <v>82.2</v>
      </c>
      <c r="H19" s="24">
        <v>100</v>
      </c>
      <c r="I19" s="25" t="s">
        <v>25</v>
      </c>
      <c r="J19" s="26"/>
      <c r="K19" s="27"/>
      <c r="L19" s="22"/>
      <c r="M19" s="22"/>
      <c r="N19" s="22"/>
      <c r="O19" s="26"/>
      <c r="P19" s="27"/>
      <c r="Q19" s="27"/>
      <c r="R19" s="27"/>
      <c r="S19" s="27"/>
      <c r="T19" s="27"/>
    </row>
    <row r="20" spans="1:20" ht="16.149999999999999" customHeight="1">
      <c r="A20" s="20" t="s">
        <v>26</v>
      </c>
      <c r="B20" s="21">
        <f t="shared" si="0"/>
        <v>95.6</v>
      </c>
      <c r="C20" s="22">
        <v>0</v>
      </c>
      <c r="D20" s="22">
        <v>4.4000000000000004</v>
      </c>
      <c r="E20" s="23">
        <v>100</v>
      </c>
      <c r="F20" s="21">
        <v>9.9</v>
      </c>
      <c r="G20" s="22">
        <f t="shared" si="2"/>
        <v>90.1</v>
      </c>
      <c r="H20" s="24">
        <v>100</v>
      </c>
      <c r="I20" s="28" t="s">
        <v>27</v>
      </c>
      <c r="J20" s="26"/>
      <c r="K20" s="27"/>
      <c r="L20" s="22"/>
      <c r="M20" s="22"/>
      <c r="N20" s="22"/>
      <c r="O20" s="26"/>
      <c r="P20" s="27"/>
      <c r="Q20" s="27"/>
      <c r="R20" s="27"/>
      <c r="S20" s="27"/>
      <c r="T20" s="27"/>
    </row>
    <row r="21" spans="1:20" ht="16.149999999999999" customHeight="1">
      <c r="A21" s="20" t="s">
        <v>28</v>
      </c>
      <c r="B21" s="21">
        <f t="shared" si="0"/>
        <v>97.4</v>
      </c>
      <c r="C21" s="22">
        <v>2.6</v>
      </c>
      <c r="D21" s="22">
        <v>0</v>
      </c>
      <c r="E21" s="23">
        <v>100</v>
      </c>
      <c r="F21" s="21">
        <v>1.5</v>
      </c>
      <c r="G21" s="22">
        <f t="shared" si="2"/>
        <v>98.5</v>
      </c>
      <c r="H21" s="24">
        <v>100</v>
      </c>
      <c r="I21" s="25" t="s">
        <v>29</v>
      </c>
      <c r="J21" s="26"/>
      <c r="K21" s="27"/>
      <c r="L21" s="22"/>
      <c r="M21" s="22"/>
      <c r="N21" s="22"/>
      <c r="O21" s="26"/>
      <c r="P21" s="27"/>
      <c r="Q21" s="27"/>
      <c r="R21" s="27"/>
      <c r="S21" s="27"/>
      <c r="T21" s="27"/>
    </row>
    <row r="22" spans="1:20" ht="16.149999999999999" customHeight="1">
      <c r="A22" s="36" t="s">
        <v>30</v>
      </c>
      <c r="B22" s="30">
        <f t="shared" si="0"/>
        <v>58.4</v>
      </c>
      <c r="C22" s="31">
        <v>1.2</v>
      </c>
      <c r="D22" s="31">
        <v>40.4</v>
      </c>
      <c r="E22" s="32">
        <f>SUM(B22:D22)</f>
        <v>100</v>
      </c>
      <c r="F22" s="30">
        <v>18.600000000000001</v>
      </c>
      <c r="G22" s="31">
        <f t="shared" si="2"/>
        <v>81.400000000000006</v>
      </c>
      <c r="H22" s="37">
        <v>100</v>
      </c>
      <c r="I22" s="38" t="s">
        <v>13</v>
      </c>
      <c r="J22" s="26"/>
      <c r="K22" s="27"/>
      <c r="L22" s="22"/>
      <c r="M22" s="22"/>
      <c r="N22" s="22"/>
      <c r="O22" s="26"/>
      <c r="P22" s="27"/>
      <c r="Q22" s="27"/>
      <c r="R22" s="27"/>
      <c r="S22" s="27"/>
      <c r="T22" s="27"/>
    </row>
    <row r="23" spans="1:20" ht="16.149999999999999" customHeight="1">
      <c r="A23" s="39" t="s">
        <v>34</v>
      </c>
      <c r="B23" s="21"/>
      <c r="C23" s="41"/>
      <c r="D23" s="41"/>
      <c r="E23" s="45"/>
      <c r="F23" s="40"/>
      <c r="G23" s="41"/>
      <c r="H23" s="42"/>
      <c r="I23" s="19" t="s">
        <v>35</v>
      </c>
      <c r="J23" s="26"/>
      <c r="K23" s="27"/>
      <c r="L23" s="35"/>
      <c r="M23" s="35"/>
      <c r="N23" s="22"/>
      <c r="O23" s="26"/>
      <c r="P23" s="27"/>
      <c r="Q23" s="27"/>
      <c r="R23" s="27"/>
      <c r="S23" s="27"/>
      <c r="T23" s="27"/>
    </row>
    <row r="24" spans="1:20" ht="16.149999999999999" customHeight="1">
      <c r="A24" s="20" t="s">
        <v>18</v>
      </c>
      <c r="B24" s="21">
        <f t="shared" si="0"/>
        <v>62.300000000000004</v>
      </c>
      <c r="C24" s="22">
        <v>1.6</v>
      </c>
      <c r="D24" s="22">
        <v>36.1</v>
      </c>
      <c r="E24" s="45">
        <f t="shared" si="1"/>
        <v>100</v>
      </c>
      <c r="F24" s="21">
        <v>30.8</v>
      </c>
      <c r="G24" s="22">
        <f t="shared" si="2"/>
        <v>69.2</v>
      </c>
      <c r="H24" s="24">
        <v>100</v>
      </c>
      <c r="I24" s="25" t="s">
        <v>19</v>
      </c>
      <c r="J24" s="26"/>
      <c r="K24" s="27"/>
      <c r="L24" s="22"/>
      <c r="M24" s="22"/>
      <c r="N24" s="22"/>
      <c r="O24" s="26"/>
      <c r="P24" s="27"/>
      <c r="Q24" s="27"/>
      <c r="R24" s="27"/>
      <c r="S24" s="27"/>
      <c r="T24" s="27"/>
    </row>
    <row r="25" spans="1:20" ht="16.149999999999999" customHeight="1">
      <c r="A25" s="20" t="s">
        <v>20</v>
      </c>
      <c r="B25" s="21">
        <f t="shared" si="0"/>
        <v>67.5</v>
      </c>
      <c r="C25" s="22">
        <v>1.8</v>
      </c>
      <c r="D25" s="22">
        <v>30.7</v>
      </c>
      <c r="E25" s="45">
        <f t="shared" si="1"/>
        <v>100</v>
      </c>
      <c r="F25" s="21">
        <v>60.8</v>
      </c>
      <c r="G25" s="22">
        <f t="shared" si="2"/>
        <v>39.200000000000003</v>
      </c>
      <c r="H25" s="24">
        <v>100</v>
      </c>
      <c r="I25" s="25" t="s">
        <v>21</v>
      </c>
      <c r="J25" s="26"/>
      <c r="K25" s="27"/>
      <c r="L25" s="22"/>
      <c r="M25" s="22"/>
      <c r="N25" s="22"/>
      <c r="O25" s="26"/>
      <c r="P25" s="27"/>
      <c r="Q25" s="27"/>
      <c r="R25" s="27"/>
      <c r="S25" s="27"/>
      <c r="T25" s="27"/>
    </row>
    <row r="26" spans="1:20" ht="16.149999999999999" customHeight="1">
      <c r="A26" s="20" t="s">
        <v>22</v>
      </c>
      <c r="B26" s="21">
        <f t="shared" si="0"/>
        <v>82.199999999999989</v>
      </c>
      <c r="C26" s="22">
        <v>1.4</v>
      </c>
      <c r="D26" s="22">
        <v>16.399999999999999</v>
      </c>
      <c r="E26" s="45">
        <f t="shared" si="1"/>
        <v>100</v>
      </c>
      <c r="F26" s="21">
        <v>58.5</v>
      </c>
      <c r="G26" s="22">
        <f t="shared" si="2"/>
        <v>41.5</v>
      </c>
      <c r="H26" s="24">
        <v>100</v>
      </c>
      <c r="I26" s="25" t="s">
        <v>23</v>
      </c>
      <c r="J26" s="26"/>
      <c r="K26" s="27"/>
      <c r="L26" s="22"/>
      <c r="M26" s="22"/>
      <c r="N26" s="22"/>
      <c r="O26" s="26"/>
      <c r="P26" s="27"/>
      <c r="Q26" s="27"/>
      <c r="R26" s="27"/>
      <c r="S26" s="27"/>
      <c r="T26" s="27"/>
    </row>
    <row r="27" spans="1:20" ht="16.149999999999999" customHeight="1">
      <c r="A27" s="20" t="s">
        <v>24</v>
      </c>
      <c r="B27" s="21">
        <f t="shared" si="0"/>
        <v>87.9</v>
      </c>
      <c r="C27" s="22">
        <v>1</v>
      </c>
      <c r="D27" s="22">
        <v>11.1</v>
      </c>
      <c r="E27" s="45">
        <f t="shared" si="1"/>
        <v>100</v>
      </c>
      <c r="F27" s="21">
        <v>51.1</v>
      </c>
      <c r="G27" s="22">
        <f t="shared" si="2"/>
        <v>48.9</v>
      </c>
      <c r="H27" s="24">
        <v>100</v>
      </c>
      <c r="I27" s="25" t="s">
        <v>25</v>
      </c>
      <c r="J27" s="26"/>
      <c r="K27" s="27"/>
      <c r="L27" s="22"/>
      <c r="M27" s="22"/>
      <c r="N27" s="22"/>
      <c r="O27" s="26"/>
      <c r="P27" s="27"/>
      <c r="Q27" s="27"/>
      <c r="R27" s="27"/>
      <c r="S27" s="27"/>
      <c r="T27" s="27"/>
    </row>
    <row r="28" spans="1:20" ht="16.149999999999999" customHeight="1">
      <c r="A28" s="20" t="s">
        <v>26</v>
      </c>
      <c r="B28" s="21">
        <f t="shared" si="0"/>
        <v>89.7</v>
      </c>
      <c r="C28" s="22">
        <v>0.6</v>
      </c>
      <c r="D28" s="22">
        <v>9.6999999999999993</v>
      </c>
      <c r="E28" s="45">
        <f t="shared" si="1"/>
        <v>100</v>
      </c>
      <c r="F28" s="21">
        <v>34.799999999999997</v>
      </c>
      <c r="G28" s="22">
        <f t="shared" si="2"/>
        <v>65.2</v>
      </c>
      <c r="H28" s="24">
        <v>100</v>
      </c>
      <c r="I28" s="28" t="s">
        <v>27</v>
      </c>
      <c r="J28" s="26"/>
      <c r="K28" s="27"/>
      <c r="L28" s="22"/>
      <c r="M28" s="22"/>
      <c r="N28" s="22"/>
      <c r="O28" s="26"/>
      <c r="P28" s="27"/>
      <c r="Q28" s="27"/>
      <c r="R28" s="27"/>
      <c r="S28" s="27"/>
      <c r="T28" s="27"/>
    </row>
    <row r="29" spans="1:20" ht="16.149999999999999" customHeight="1">
      <c r="A29" s="20" t="s">
        <v>28</v>
      </c>
      <c r="B29" s="21">
        <f t="shared" si="0"/>
        <v>93.9</v>
      </c>
      <c r="C29" s="22">
        <v>1.5</v>
      </c>
      <c r="D29" s="22">
        <v>4.5999999999999996</v>
      </c>
      <c r="E29" s="45">
        <v>100</v>
      </c>
      <c r="F29" s="21">
        <v>8.8000000000000007</v>
      </c>
      <c r="G29" s="22">
        <f t="shared" si="2"/>
        <v>91.2</v>
      </c>
      <c r="H29" s="24">
        <v>100</v>
      </c>
      <c r="I29" s="25" t="s">
        <v>29</v>
      </c>
      <c r="J29" s="26"/>
      <c r="K29" s="27"/>
      <c r="L29" s="22"/>
      <c r="M29" s="22"/>
      <c r="N29" s="22"/>
      <c r="O29" s="26"/>
      <c r="P29" s="27"/>
      <c r="Q29" s="27"/>
      <c r="R29" s="27"/>
      <c r="S29" s="27"/>
      <c r="T29" s="27"/>
    </row>
    <row r="30" spans="1:20" ht="16.149999999999999" customHeight="1">
      <c r="A30" s="36" t="s">
        <v>30</v>
      </c>
      <c r="B30" s="30">
        <f t="shared" si="0"/>
        <v>74.099999999999994</v>
      </c>
      <c r="C30" s="31">
        <v>1.5</v>
      </c>
      <c r="D30" s="31">
        <v>24.4</v>
      </c>
      <c r="E30" s="46">
        <f>SUM(B30:D30)</f>
        <v>100</v>
      </c>
      <c r="F30" s="30">
        <v>45</v>
      </c>
      <c r="G30" s="31">
        <f t="shared" si="2"/>
        <v>55</v>
      </c>
      <c r="H30" s="37">
        <v>100</v>
      </c>
      <c r="I30" s="38" t="s">
        <v>31</v>
      </c>
      <c r="J30" s="26"/>
      <c r="K30" s="27"/>
      <c r="L30" s="22"/>
      <c r="M30" s="22"/>
      <c r="N30" s="22"/>
      <c r="O30" s="26"/>
      <c r="P30" s="27"/>
      <c r="Q30" s="27"/>
      <c r="R30" s="27"/>
      <c r="S30" s="27"/>
      <c r="T30" s="27"/>
    </row>
    <row r="31" spans="1:20" ht="30" customHeight="1">
      <c r="A31" s="56" t="s">
        <v>36</v>
      </c>
      <c r="B31" s="56"/>
      <c r="C31" s="56"/>
      <c r="D31" s="56"/>
      <c r="E31" s="56"/>
      <c r="F31" s="57" t="s">
        <v>37</v>
      </c>
      <c r="G31" s="57"/>
      <c r="H31" s="57"/>
      <c r="I31" s="57"/>
      <c r="J31" s="26"/>
      <c r="K31" s="27"/>
      <c r="L31" s="22"/>
      <c r="M31" s="22"/>
      <c r="N31" s="22"/>
      <c r="O31" s="26"/>
      <c r="P31" s="27"/>
      <c r="Q31" s="27"/>
      <c r="R31" s="27"/>
      <c r="S31" s="27"/>
      <c r="T31" s="27"/>
    </row>
    <row r="32" spans="1:20" ht="48.75" customHeight="1">
      <c r="A32" s="58" t="s">
        <v>38</v>
      </c>
      <c r="B32" s="58"/>
      <c r="C32" s="58"/>
      <c r="D32" s="58"/>
      <c r="E32" s="58"/>
      <c r="F32" s="51" t="s">
        <v>39</v>
      </c>
      <c r="G32" s="51"/>
      <c r="H32" s="51"/>
      <c r="I32" s="51"/>
      <c r="L32" s="35"/>
      <c r="M32" s="35"/>
      <c r="N32" s="22"/>
      <c r="O32" s="26"/>
      <c r="P32" s="27"/>
      <c r="Q32" s="27"/>
      <c r="R32" s="27"/>
      <c r="S32" s="27"/>
      <c r="T32" s="27"/>
    </row>
    <row r="33" spans="1:23" ht="42.75" customHeight="1">
      <c r="A33" s="58" t="s">
        <v>40</v>
      </c>
      <c r="B33" s="58"/>
      <c r="C33" s="58"/>
      <c r="D33" s="58"/>
      <c r="E33" s="58"/>
      <c r="F33" s="51" t="s">
        <v>41</v>
      </c>
      <c r="G33" s="51"/>
      <c r="H33" s="51"/>
      <c r="I33" s="51"/>
      <c r="L33" s="35"/>
      <c r="M33" s="35"/>
      <c r="N33" s="22"/>
      <c r="O33" s="26"/>
      <c r="P33" s="27"/>
      <c r="Q33" s="27"/>
      <c r="R33" s="27"/>
      <c r="S33" s="27"/>
      <c r="T33" s="27"/>
    </row>
    <row r="34" spans="1:23" ht="61.5" customHeight="1">
      <c r="A34" s="49" t="s">
        <v>42</v>
      </c>
      <c r="B34" s="50"/>
      <c r="C34" s="50"/>
      <c r="D34" s="50"/>
      <c r="E34" s="50"/>
      <c r="F34" s="51" t="s">
        <v>43</v>
      </c>
      <c r="G34" s="51"/>
      <c r="H34" s="51"/>
      <c r="I34" s="51"/>
      <c r="L34" s="35"/>
      <c r="M34" s="35"/>
      <c r="N34" s="22"/>
      <c r="O34" s="26"/>
      <c r="P34" s="27"/>
      <c r="Q34" s="27"/>
      <c r="R34" s="27"/>
      <c r="S34" s="27"/>
      <c r="T34" s="27"/>
    </row>
    <row r="35" spans="1:23" ht="52.5" customHeight="1">
      <c r="A35" s="52" t="s">
        <v>44</v>
      </c>
      <c r="B35" s="50"/>
      <c r="C35" s="50"/>
      <c r="D35" s="50"/>
      <c r="E35" s="50"/>
      <c r="F35" s="53" t="s">
        <v>45</v>
      </c>
      <c r="G35" s="53"/>
      <c r="H35" s="53"/>
      <c r="I35" s="53"/>
    </row>
    <row r="36" spans="1:23" ht="15.75" customHeight="1">
      <c r="A36" s="54" t="s">
        <v>46</v>
      </c>
      <c r="B36" s="54"/>
      <c r="C36" s="54"/>
      <c r="D36" s="54"/>
      <c r="E36" s="54"/>
      <c r="F36" s="55" t="s">
        <v>47</v>
      </c>
      <c r="G36" s="55"/>
      <c r="H36" s="55"/>
      <c r="I36" s="55"/>
    </row>
    <row r="37" spans="1:23" s="44" customFormat="1" ht="19.5" customHeight="1">
      <c r="A37" s="47" t="s">
        <v>50</v>
      </c>
      <c r="B37" s="47"/>
      <c r="C37" s="47"/>
      <c r="D37" s="47"/>
      <c r="E37" s="47"/>
      <c r="F37" s="48" t="s">
        <v>51</v>
      </c>
      <c r="G37" s="48"/>
      <c r="H37" s="48"/>
      <c r="I37" s="48"/>
      <c r="J37" s="43"/>
      <c r="K37" s="43"/>
      <c r="L37" s="43"/>
      <c r="M37" s="43"/>
      <c r="N37" s="43"/>
      <c r="O37" s="43"/>
      <c r="P37" s="43"/>
      <c r="Q37" s="43"/>
      <c r="R37" s="43"/>
      <c r="S37" s="43"/>
      <c r="T37" s="43"/>
      <c r="U37" s="43"/>
      <c r="V37" s="43"/>
      <c r="W37" s="43"/>
    </row>
  </sheetData>
  <mergeCells count="19">
    <mergeCell ref="A1:I1"/>
    <mergeCell ref="A2:I2"/>
    <mergeCell ref="A4:A6"/>
    <mergeCell ref="F4:H4"/>
    <mergeCell ref="I4:I6"/>
    <mergeCell ref="A31:E31"/>
    <mergeCell ref="F31:I31"/>
    <mergeCell ref="A32:E32"/>
    <mergeCell ref="F32:I32"/>
    <mergeCell ref="A33:E33"/>
    <mergeCell ref="F33:I33"/>
    <mergeCell ref="A37:E37"/>
    <mergeCell ref="F37:I37"/>
    <mergeCell ref="A34:E34"/>
    <mergeCell ref="F34:I34"/>
    <mergeCell ref="A35:E35"/>
    <mergeCell ref="F35:I35"/>
    <mergeCell ref="A36:E36"/>
    <mergeCell ref="F36:I36"/>
  </mergeCells>
  <printOptions horizontalCentered="1"/>
  <pageMargins left="0.59055118110236227" right="0.59055118110236227" top="0.78740157480314965" bottom="0.59055118110236227" header="0.39370078740157483" footer="0.39370078740157483"/>
  <pageSetup paperSize="9" scale="63" firstPageNumber="62" orientation="portrait" useFirstPageNumber="1" r:id="rId1"/>
  <headerFooter>
    <oddHeader>&amp;L&amp;8 PCBS : Palestinian Labour Force Survey 2018 - Annual Report&amp;R&amp;8&amp;K00+000م&amp;K01+000 PCBS: مسح القوى العاملة الفلسطينية 2018 - التقرير السنوي</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P2022</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rabufarha</dc:creator>
  <cp:lastModifiedBy>rabufarha</cp:lastModifiedBy>
  <dcterms:created xsi:type="dcterms:W3CDTF">2022-03-27T08:36:23Z</dcterms:created>
  <dcterms:modified xsi:type="dcterms:W3CDTF">2024-08-04T09:48:41Z</dcterms:modified>
</cp:coreProperties>
</file>