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18 = 100)\"/>
    </mc:Choice>
  </mc:AlternateContent>
  <bookViews>
    <workbookView xWindow="0" yWindow="0" windowWidth="24000" windowHeight="9000" firstSheet="6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29" r:id="rId18"/>
    <sheet name="2023" sheetId="30" r:id="rId19"/>
    <sheet name="2024" sheetId="31" r:id="rId20"/>
  </sheets>
  <externalReferences>
    <externalReference r:id="rId21"/>
    <externalReference r:id="rId22"/>
    <externalReference r:id="rId23"/>
    <externalReference r:id="rId24"/>
  </externalReference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'2014'!$A$1:$Q$73</definedName>
    <definedName name="_xlnm.Print_Area" localSheetId="10">'2015'!$A$1:$Q$73</definedName>
    <definedName name="_xlnm.Print_Area" localSheetId="11">'2016'!$A$1:$Q$73</definedName>
    <definedName name="_xlnm.Print_Area" localSheetId="12">'2017'!$A$1:$Q$73</definedName>
    <definedName name="_xlnm.Print_Area" localSheetId="13">'2018'!$A$1:$Q$73</definedName>
    <definedName name="_xlnm.Print_Area" localSheetId="14">'2019'!$B$1:$Q$82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Q76" i="31" l="1"/>
  <c r="Q75" i="31"/>
  <c r="Q74" i="31"/>
  <c r="Q73" i="31"/>
  <c r="Q72" i="31"/>
  <c r="Q71" i="31"/>
  <c r="Q70" i="31"/>
  <c r="Q69" i="31"/>
  <c r="Q68" i="31"/>
  <c r="Q67" i="31"/>
  <c r="Q66" i="31"/>
  <c r="Q65" i="31"/>
  <c r="Q64" i="31"/>
  <c r="Q63" i="31"/>
  <c r="Q62" i="31"/>
  <c r="S22" i="31"/>
  <c r="Q57" i="31"/>
  <c r="Q56" i="31"/>
  <c r="Q55" i="31"/>
  <c r="Q54" i="31"/>
  <c r="Q53" i="31"/>
  <c r="Q52" i="31"/>
  <c r="Q51" i="31"/>
  <c r="Q50" i="31"/>
  <c r="Q49" i="31"/>
  <c r="Q48" i="31"/>
  <c r="Q47" i="31"/>
  <c r="Q46" i="31"/>
  <c r="Q45" i="31"/>
  <c r="Q44" i="31"/>
  <c r="Q40" i="31"/>
  <c r="Q39" i="31"/>
  <c r="Q38" i="31"/>
  <c r="Q37" i="31"/>
  <c r="Q36" i="31"/>
  <c r="Q35" i="31"/>
  <c r="Q34" i="31"/>
  <c r="Q33" i="31"/>
  <c r="Q32" i="31"/>
  <c r="Q31" i="31"/>
  <c r="Q30" i="31"/>
  <c r="Q29" i="31"/>
  <c r="Q28" i="31"/>
  <c r="Q27" i="31"/>
  <c r="Q26" i="31"/>
  <c r="R22" i="31"/>
  <c r="Q22" i="31"/>
  <c r="R21" i="31"/>
  <c r="S21" i="31"/>
  <c r="S20" i="31"/>
  <c r="R20" i="31"/>
  <c r="Q20" i="31"/>
  <c r="R19" i="31"/>
  <c r="Q19" i="31"/>
  <c r="S19" i="31"/>
  <c r="S18" i="31"/>
  <c r="R18" i="31"/>
  <c r="Q18" i="31"/>
  <c r="T18" i="31" s="1"/>
  <c r="S17" i="31"/>
  <c r="R17" i="31"/>
  <c r="Q17" i="31"/>
  <c r="R16" i="31"/>
  <c r="S16" i="31"/>
  <c r="R15" i="31"/>
  <c r="Q15" i="31"/>
  <c r="R14" i="31"/>
  <c r="Q14" i="31"/>
  <c r="S14" i="31"/>
  <c r="R13" i="31"/>
  <c r="S13" i="31"/>
  <c r="S12" i="31"/>
  <c r="R12" i="31"/>
  <c r="Q12" i="31"/>
  <c r="T12" i="31" s="1"/>
  <c r="R11" i="31"/>
  <c r="S11" i="31"/>
  <c r="S10" i="31"/>
  <c r="R10" i="31"/>
  <c r="Q10" i="31"/>
  <c r="R9" i="31"/>
  <c r="S9" i="31"/>
  <c r="Q8" i="31"/>
  <c r="T15" i="31" l="1"/>
  <c r="T10" i="31"/>
  <c r="T17" i="31"/>
  <c r="T19" i="31"/>
  <c r="T22" i="31"/>
  <c r="T14" i="31"/>
  <c r="T20" i="31"/>
  <c r="Q9" i="31"/>
  <c r="T9" i="31" s="1"/>
  <c r="S15" i="31"/>
  <c r="Q58" i="31"/>
  <c r="Q11" i="31"/>
  <c r="T11" i="31" s="1"/>
  <c r="Q16" i="31"/>
  <c r="T16" i="31" s="1"/>
  <c r="Q13" i="31"/>
  <c r="T13" i="31" s="1"/>
  <c r="Q21" i="31"/>
  <c r="T21" i="31" s="1"/>
  <c r="Q62" i="30"/>
  <c r="Q44" i="30"/>
  <c r="Q26" i="30"/>
  <c r="Q8" i="30"/>
  <c r="Q12" i="30"/>
  <c r="P63" i="30"/>
  <c r="P64" i="30"/>
  <c r="P65" i="30"/>
  <c r="P66" i="30"/>
  <c r="P67" i="30"/>
  <c r="P68" i="30"/>
  <c r="P69" i="30"/>
  <c r="P70" i="30"/>
  <c r="P71" i="30"/>
  <c r="P72" i="30"/>
  <c r="P73" i="30"/>
  <c r="P74" i="30"/>
  <c r="P75" i="30"/>
  <c r="P76" i="30"/>
  <c r="P62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44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26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8" i="30"/>
  <c r="V22" i="29" l="1"/>
  <c r="V14" i="29"/>
  <c r="V11" i="29"/>
  <c r="V8" i="29"/>
  <c r="U22" i="29" l="1"/>
  <c r="U9" i="29"/>
  <c r="U10" i="29"/>
  <c r="U11" i="29"/>
  <c r="U12" i="29"/>
  <c r="U13" i="29"/>
  <c r="U14" i="29"/>
  <c r="U15" i="29"/>
  <c r="U16" i="29"/>
  <c r="U17" i="29"/>
  <c r="U18" i="29"/>
  <c r="U19" i="29"/>
  <c r="U8" i="29"/>
  <c r="Q76" i="30" l="1"/>
  <c r="Q75" i="30"/>
  <c r="Q74" i="30"/>
  <c r="Q73" i="30"/>
  <c r="Q72" i="30"/>
  <c r="Q71" i="30"/>
  <c r="Q70" i="30"/>
  <c r="Q69" i="30"/>
  <c r="Q68" i="30"/>
  <c r="Q67" i="30"/>
  <c r="Q66" i="30"/>
  <c r="Q65" i="30"/>
  <c r="Q64" i="30"/>
  <c r="Q63" i="30"/>
  <c r="Q58" i="30"/>
  <c r="Q57" i="30"/>
  <c r="Q56" i="30"/>
  <c r="Q55" i="30"/>
  <c r="Q54" i="30"/>
  <c r="Q53" i="30"/>
  <c r="Q52" i="30"/>
  <c r="Q51" i="30"/>
  <c r="Q50" i="30"/>
  <c r="Q49" i="30"/>
  <c r="Q48" i="30"/>
  <c r="Q47" i="30"/>
  <c r="Q46" i="30"/>
  <c r="Q45" i="30"/>
  <c r="Q40" i="30"/>
  <c r="Q39" i="30"/>
  <c r="Q38" i="30"/>
  <c r="Q37" i="30"/>
  <c r="Q36" i="30"/>
  <c r="Q35" i="30"/>
  <c r="Q34" i="30"/>
  <c r="Q33" i="30"/>
  <c r="Q32" i="30"/>
  <c r="Q31" i="30"/>
  <c r="Q30" i="30"/>
  <c r="Q29" i="30"/>
  <c r="Q28" i="30"/>
  <c r="Q27" i="30"/>
  <c r="R22" i="30"/>
  <c r="R21" i="30"/>
  <c r="S21" i="30"/>
  <c r="R20" i="30"/>
  <c r="R19" i="30"/>
  <c r="Q19" i="30"/>
  <c r="R18" i="30"/>
  <c r="Q18" i="30"/>
  <c r="R17" i="30"/>
  <c r="R16" i="30"/>
  <c r="R15" i="30"/>
  <c r="S15" i="30"/>
  <c r="R14" i="30"/>
  <c r="Q14" i="30"/>
  <c r="R13" i="30"/>
  <c r="Q13" i="30"/>
  <c r="R12" i="30"/>
  <c r="S12" i="30"/>
  <c r="R11" i="30"/>
  <c r="R10" i="30"/>
  <c r="Q10" i="30"/>
  <c r="R9" i="30"/>
  <c r="S9" i="30"/>
  <c r="S16" i="30" l="1"/>
  <c r="S22" i="30"/>
  <c r="S19" i="30"/>
  <c r="S20" i="30"/>
  <c r="T18" i="30"/>
  <c r="S17" i="30"/>
  <c r="S11" i="30"/>
  <c r="S14" i="30"/>
  <c r="T12" i="30"/>
  <c r="T19" i="30"/>
  <c r="T13" i="30"/>
  <c r="Q20" i="30"/>
  <c r="T20" i="30" s="1"/>
  <c r="Q15" i="30"/>
  <c r="T15" i="30" s="1"/>
  <c r="Q21" i="30"/>
  <c r="T21" i="30" s="1"/>
  <c r="Q16" i="30"/>
  <c r="T16" i="30" s="1"/>
  <c r="T10" i="30"/>
  <c r="T14" i="30"/>
  <c r="S13" i="30"/>
  <c r="S10" i="30"/>
  <c r="S18" i="30"/>
  <c r="Q9" i="30"/>
  <c r="T9" i="30" s="1"/>
  <c r="Q17" i="30"/>
  <c r="T17" i="30" s="1"/>
  <c r="Q22" i="30"/>
  <c r="T22" i="30" s="1"/>
  <c r="Q11" i="30"/>
  <c r="T11" i="30" s="1"/>
  <c r="P76" i="29"/>
  <c r="Q76" i="29" s="1"/>
  <c r="P75" i="29"/>
  <c r="Q75" i="29" s="1"/>
  <c r="P74" i="29"/>
  <c r="Q74" i="29" s="1"/>
  <c r="P73" i="29"/>
  <c r="P72" i="29"/>
  <c r="P71" i="29"/>
  <c r="P70" i="29"/>
  <c r="P69" i="29"/>
  <c r="Q69" i="29" s="1"/>
  <c r="P68" i="29"/>
  <c r="Q68" i="29" s="1"/>
  <c r="P67" i="29"/>
  <c r="Q67" i="29" s="1"/>
  <c r="P66" i="29"/>
  <c r="Q66" i="29" s="1"/>
  <c r="P65" i="29"/>
  <c r="P64" i="29"/>
  <c r="P63" i="29"/>
  <c r="P62" i="29"/>
  <c r="Q73" i="29"/>
  <c r="Q72" i="29"/>
  <c r="Q71" i="29"/>
  <c r="Q70" i="29"/>
  <c r="Q65" i="29"/>
  <c r="Q64" i="29"/>
  <c r="Q63" i="29"/>
  <c r="Q62" i="29"/>
  <c r="Q58" i="29"/>
  <c r="Q57" i="29"/>
  <c r="Q56" i="29"/>
  <c r="Q55" i="29"/>
  <c r="Q54" i="29"/>
  <c r="Q53" i="29"/>
  <c r="Q52" i="29"/>
  <c r="Q51" i="29"/>
  <c r="Q50" i="29"/>
  <c r="Q49" i="29"/>
  <c r="Q48" i="29"/>
  <c r="Q47" i="29"/>
  <c r="Q46" i="29"/>
  <c r="Q45" i="29"/>
  <c r="Q44" i="29"/>
  <c r="Q40" i="29"/>
  <c r="Q39" i="29"/>
  <c r="Q38" i="29"/>
  <c r="Q37" i="29"/>
  <c r="Q36" i="29"/>
  <c r="Q35" i="29"/>
  <c r="Q34" i="29"/>
  <c r="Q33" i="29"/>
  <c r="Q32" i="29"/>
  <c r="Q31" i="29"/>
  <c r="Q30" i="29"/>
  <c r="Q29" i="29"/>
  <c r="Q28" i="29"/>
  <c r="Q27" i="29"/>
  <c r="Q26" i="29"/>
  <c r="R22" i="29"/>
  <c r="P22" i="29"/>
  <c r="Q22" i="29" s="1"/>
  <c r="R21" i="29"/>
  <c r="P21" i="29"/>
  <c r="R20" i="29"/>
  <c r="P20" i="29"/>
  <c r="R19" i="29"/>
  <c r="P19" i="29"/>
  <c r="Q19" i="29" s="1"/>
  <c r="T19" i="29" s="1"/>
  <c r="R18" i="29"/>
  <c r="P18" i="29"/>
  <c r="S18" i="29" s="1"/>
  <c r="R17" i="29"/>
  <c r="P17" i="29"/>
  <c r="S17" i="29" s="1"/>
  <c r="R16" i="29"/>
  <c r="P16" i="29"/>
  <c r="S16" i="29" s="1"/>
  <c r="R15" i="29"/>
  <c r="Q15" i="29"/>
  <c r="P15" i="29"/>
  <c r="S15" i="29" s="1"/>
  <c r="R14" i="29"/>
  <c r="P14" i="29"/>
  <c r="Q14" i="29" s="1"/>
  <c r="R13" i="29"/>
  <c r="Q13" i="29"/>
  <c r="P13" i="29"/>
  <c r="R12" i="29"/>
  <c r="P12" i="29"/>
  <c r="S12" i="29" s="1"/>
  <c r="R11" i="29"/>
  <c r="Q11" i="29"/>
  <c r="P11" i="29"/>
  <c r="R10" i="29"/>
  <c r="P10" i="29"/>
  <c r="S10" i="29" s="1"/>
  <c r="R9" i="29"/>
  <c r="P9" i="29"/>
  <c r="S9" i="29" s="1"/>
  <c r="R8" i="29"/>
  <c r="P8" i="29"/>
  <c r="Q8" i="29" s="1"/>
  <c r="T8" i="29" s="1"/>
  <c r="S13" i="29" l="1"/>
  <c r="S21" i="29"/>
  <c r="T13" i="29"/>
  <c r="S11" i="29"/>
  <c r="T11" i="29"/>
  <c r="S20" i="29"/>
  <c r="T14" i="29"/>
  <c r="T22" i="29"/>
  <c r="T15" i="29"/>
  <c r="Q17" i="29"/>
  <c r="T17" i="29" s="1"/>
  <c r="S19" i="29"/>
  <c r="Q9" i="29"/>
  <c r="T9" i="29" s="1"/>
  <c r="S14" i="29"/>
  <c r="S22" i="29"/>
  <c r="Q21" i="29"/>
  <c r="T21" i="29" s="1"/>
  <c r="Q16" i="29"/>
  <c r="T16" i="29" s="1"/>
  <c r="S8" i="29"/>
  <c r="Q10" i="29"/>
  <c r="T10" i="29" s="1"/>
  <c r="Q18" i="29"/>
  <c r="T18" i="29" s="1"/>
  <c r="Q12" i="29"/>
  <c r="T12" i="29" s="1"/>
  <c r="Q20" i="29"/>
  <c r="T20" i="29" s="1"/>
  <c r="Q76" i="28"/>
  <c r="Q75" i="28"/>
  <c r="Q74" i="28"/>
  <c r="Q73" i="28"/>
  <c r="Q72" i="28"/>
  <c r="Q71" i="28"/>
  <c r="Q70" i="28"/>
  <c r="Q69" i="28"/>
  <c r="Q68" i="28"/>
  <c r="Q67" i="28"/>
  <c r="Q66" i="28"/>
  <c r="Q65" i="28"/>
  <c r="Q64" i="28"/>
  <c r="Q63" i="28"/>
  <c r="Q62" i="28"/>
  <c r="Q58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0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R22" i="28"/>
  <c r="P22" i="28"/>
  <c r="S22" i="28" s="1"/>
  <c r="R21" i="28"/>
  <c r="P21" i="28"/>
  <c r="S21" i="28" s="1"/>
  <c r="R20" i="28"/>
  <c r="P20" i="28"/>
  <c r="Q20" i="28" s="1"/>
  <c r="R19" i="28"/>
  <c r="P19" i="28"/>
  <c r="S19" i="28" s="1"/>
  <c r="R18" i="28"/>
  <c r="P18" i="28"/>
  <c r="Q18" i="28" s="1"/>
  <c r="R17" i="28"/>
  <c r="Q17" i="28"/>
  <c r="P17" i="28"/>
  <c r="S17" i="28" s="1"/>
  <c r="R16" i="28"/>
  <c r="P16" i="28"/>
  <c r="S16" i="28" s="1"/>
  <c r="R15" i="28"/>
  <c r="P15" i="28"/>
  <c r="Q15" i="28" s="1"/>
  <c r="R14" i="28"/>
  <c r="P14" i="28"/>
  <c r="S14" i="28" s="1"/>
  <c r="R13" i="28"/>
  <c r="Q13" i="28"/>
  <c r="P13" i="28"/>
  <c r="S13" i="28" s="1"/>
  <c r="R12" i="28"/>
  <c r="P12" i="28"/>
  <c r="S12" i="28" s="1"/>
  <c r="R11" i="28"/>
  <c r="P11" i="28"/>
  <c r="S11" i="28" s="1"/>
  <c r="R10" i="28"/>
  <c r="P10" i="28"/>
  <c r="Q10" i="28" s="1"/>
  <c r="R9" i="28"/>
  <c r="P9" i="28"/>
  <c r="Q9" i="28" s="1"/>
  <c r="R8" i="28"/>
  <c r="P8" i="28"/>
  <c r="Q8" i="28" s="1"/>
  <c r="T8" i="28" s="1"/>
  <c r="T18" i="28" l="1"/>
  <c r="S9" i="28"/>
  <c r="Q21" i="28"/>
  <c r="T9" i="28"/>
  <c r="T15" i="28"/>
  <c r="T13" i="28"/>
  <c r="T10" i="28"/>
  <c r="S15" i="28"/>
  <c r="Q19" i="28"/>
  <c r="T19" i="28" s="1"/>
  <c r="Q11" i="28"/>
  <c r="T20" i="28"/>
  <c r="T21" i="28"/>
  <c r="T17" i="28"/>
  <c r="T11" i="28"/>
  <c r="S8" i="28"/>
  <c r="S10" i="28"/>
  <c r="Q12" i="28"/>
  <c r="T12" i="28" s="1"/>
  <c r="S18" i="28"/>
  <c r="Q14" i="28"/>
  <c r="T14" i="28" s="1"/>
  <c r="S20" i="28"/>
  <c r="Q22" i="28"/>
  <c r="T22" i="28" s="1"/>
  <c r="Q16" i="28"/>
  <c r="T16" i="28" s="1"/>
  <c r="P76" i="27"/>
  <c r="Q76" i="27" s="1"/>
  <c r="P75" i="27"/>
  <c r="Q75" i="27" s="1"/>
  <c r="P74" i="27"/>
  <c r="Q74" i="27" s="1"/>
  <c r="P73" i="27"/>
  <c r="Q73" i="27" s="1"/>
  <c r="P72" i="27"/>
  <c r="Q72" i="27" s="1"/>
  <c r="P71" i="27"/>
  <c r="Q71" i="27" s="1"/>
  <c r="P70" i="27"/>
  <c r="Q70" i="27" s="1"/>
  <c r="P69" i="27"/>
  <c r="Q69" i="27" s="1"/>
  <c r="P68" i="27"/>
  <c r="Q68" i="27" s="1"/>
  <c r="P67" i="27"/>
  <c r="Q67" i="27" s="1"/>
  <c r="P66" i="27"/>
  <c r="Q66" i="27" s="1"/>
  <c r="P65" i="27"/>
  <c r="Q65" i="27" s="1"/>
  <c r="P64" i="27"/>
  <c r="Q64" i="27" s="1"/>
  <c r="P63" i="27"/>
  <c r="Q63" i="27" s="1"/>
  <c r="P62" i="27"/>
  <c r="Q62" i="27" s="1"/>
  <c r="P58" i="27"/>
  <c r="Q58" i="27" s="1"/>
  <c r="P57" i="27"/>
  <c r="Q57" i="27" s="1"/>
  <c r="P56" i="27"/>
  <c r="Q56" i="27" s="1"/>
  <c r="P55" i="27"/>
  <c r="Q55" i="27" s="1"/>
  <c r="P54" i="27"/>
  <c r="Q54" i="27" s="1"/>
  <c r="P53" i="27"/>
  <c r="Q53" i="27" s="1"/>
  <c r="P52" i="27"/>
  <c r="Q52" i="27" s="1"/>
  <c r="P51" i="27"/>
  <c r="Q51" i="27" s="1"/>
  <c r="P50" i="27"/>
  <c r="Q50" i="27" s="1"/>
  <c r="P49" i="27"/>
  <c r="Q49" i="27" s="1"/>
  <c r="P48" i="27"/>
  <c r="Q48" i="27" s="1"/>
  <c r="P47" i="27"/>
  <c r="Q47" i="27" s="1"/>
  <c r="P46" i="27"/>
  <c r="Q46" i="27" s="1"/>
  <c r="P45" i="27"/>
  <c r="Q45" i="27" s="1"/>
  <c r="P44" i="27"/>
  <c r="Q44" i="27" s="1"/>
  <c r="P40" i="27"/>
  <c r="Q40" i="27" s="1"/>
  <c r="Q39" i="27"/>
  <c r="P39" i="27"/>
  <c r="P38" i="27"/>
  <c r="Q38" i="27" s="1"/>
  <c r="P37" i="27"/>
  <c r="Q37" i="27" s="1"/>
  <c r="P36" i="27"/>
  <c r="Q36" i="27" s="1"/>
  <c r="P35" i="27"/>
  <c r="Q35" i="27" s="1"/>
  <c r="P34" i="27"/>
  <c r="Q34" i="27" s="1"/>
  <c r="P33" i="27"/>
  <c r="Q33" i="27" s="1"/>
  <c r="P32" i="27"/>
  <c r="Q32" i="27" s="1"/>
  <c r="P31" i="27"/>
  <c r="Q31" i="27" s="1"/>
  <c r="P30" i="27"/>
  <c r="Q30" i="27" s="1"/>
  <c r="P29" i="27"/>
  <c r="Q29" i="27" s="1"/>
  <c r="P28" i="27"/>
  <c r="Q28" i="27" s="1"/>
  <c r="P27" i="27"/>
  <c r="Q27" i="27" s="1"/>
  <c r="P26" i="27"/>
  <c r="Q26" i="27" s="1"/>
  <c r="R22" i="27"/>
  <c r="P22" i="27"/>
  <c r="R21" i="27"/>
  <c r="P21" i="27"/>
  <c r="R20" i="27"/>
  <c r="P20" i="27"/>
  <c r="R19" i="27"/>
  <c r="P19" i="27"/>
  <c r="R18" i="27"/>
  <c r="P18" i="27"/>
  <c r="Q18" i="27" s="1"/>
  <c r="R17" i="27"/>
  <c r="P17" i="27"/>
  <c r="Q17" i="27" s="1"/>
  <c r="R16" i="27"/>
  <c r="P16" i="27"/>
  <c r="Q16" i="27" s="1"/>
  <c r="R15" i="27"/>
  <c r="P15" i="27"/>
  <c r="Q15" i="27" s="1"/>
  <c r="R14" i="27"/>
  <c r="P14" i="27"/>
  <c r="Q14" i="27" s="1"/>
  <c r="R13" i="27"/>
  <c r="P13" i="27"/>
  <c r="Q13" i="27" s="1"/>
  <c r="R12" i="27"/>
  <c r="P12" i="27"/>
  <c r="Q12" i="27" s="1"/>
  <c r="R11" i="27"/>
  <c r="P11" i="27"/>
  <c r="Q11" i="27" s="1"/>
  <c r="R10" i="27"/>
  <c r="P10" i="27"/>
  <c r="Q10" i="27" s="1"/>
  <c r="R9" i="27"/>
  <c r="P9" i="27"/>
  <c r="Q9" i="27" s="1"/>
  <c r="R8" i="27"/>
  <c r="P8" i="27"/>
  <c r="Q8" i="27" s="1"/>
  <c r="S14" i="27" l="1"/>
  <c r="S9" i="27"/>
  <c r="S21" i="27"/>
  <c r="S8" i="27"/>
  <c r="S22" i="27"/>
  <c r="S20" i="27"/>
  <c r="S13" i="27"/>
  <c r="S12" i="27"/>
  <c r="S17" i="27"/>
  <c r="S15" i="27"/>
  <c r="S10" i="27"/>
  <c r="S16" i="27"/>
  <c r="S18" i="27"/>
  <c r="S11" i="27"/>
  <c r="T11" i="27"/>
  <c r="T18" i="27"/>
  <c r="T14" i="27"/>
  <c r="S19" i="27"/>
  <c r="Q19" i="27"/>
  <c r="T8" i="27"/>
  <c r="T12" i="27"/>
  <c r="T17" i="27"/>
  <c r="T10" i="27"/>
  <c r="T13" i="27"/>
  <c r="T16" i="27"/>
  <c r="T9" i="27"/>
  <c r="T15" i="27"/>
  <c r="Q20" i="27"/>
  <c r="Q21" i="27"/>
  <c r="Q22" i="27"/>
  <c r="P76" i="26"/>
  <c r="Q76" i="26" s="1"/>
  <c r="P75" i="26"/>
  <c r="Q75" i="26" s="1"/>
  <c r="P74" i="26"/>
  <c r="Q74" i="26" s="1"/>
  <c r="O73" i="26"/>
  <c r="N73" i="26"/>
  <c r="M73" i="26"/>
  <c r="L73" i="26"/>
  <c r="K73" i="26"/>
  <c r="J73" i="26"/>
  <c r="I73" i="26"/>
  <c r="H73" i="26"/>
  <c r="G73" i="26"/>
  <c r="F73" i="26"/>
  <c r="E73" i="26"/>
  <c r="D73" i="26"/>
  <c r="P72" i="26"/>
  <c r="Q72" i="26" s="1"/>
  <c r="P71" i="26"/>
  <c r="Q71" i="26" s="1"/>
  <c r="P70" i="26"/>
  <c r="Q70" i="26" s="1"/>
  <c r="Q69" i="26"/>
  <c r="P69" i="26"/>
  <c r="P68" i="26"/>
  <c r="Q68" i="26" s="1"/>
  <c r="P67" i="26"/>
  <c r="Q67" i="26" s="1"/>
  <c r="P66" i="26"/>
  <c r="Q66" i="26" s="1"/>
  <c r="Q65" i="26"/>
  <c r="P65" i="26"/>
  <c r="P64" i="26"/>
  <c r="Q64" i="26" s="1"/>
  <c r="P63" i="26"/>
  <c r="Q63" i="26" s="1"/>
  <c r="P62" i="26"/>
  <c r="Q62" i="26" s="1"/>
  <c r="Q58" i="26"/>
  <c r="P58" i="26"/>
  <c r="P57" i="26"/>
  <c r="Q57" i="26" s="1"/>
  <c r="Q56" i="26"/>
  <c r="P56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P54" i="26"/>
  <c r="Q54" i="26" s="1"/>
  <c r="P53" i="26"/>
  <c r="Q53" i="26" s="1"/>
  <c r="Q52" i="26"/>
  <c r="P52" i="26"/>
  <c r="P51" i="26"/>
  <c r="Q51" i="26" s="1"/>
  <c r="P50" i="26"/>
  <c r="Q50" i="26" s="1"/>
  <c r="P49" i="26"/>
  <c r="Q49" i="26" s="1"/>
  <c r="P48" i="26"/>
  <c r="Q48" i="26" s="1"/>
  <c r="P47" i="26"/>
  <c r="Q47" i="26" s="1"/>
  <c r="P46" i="26"/>
  <c r="Q46" i="26" s="1"/>
  <c r="P45" i="26"/>
  <c r="Q45" i="26" s="1"/>
  <c r="P44" i="26"/>
  <c r="Q44" i="26" s="1"/>
  <c r="P40" i="26"/>
  <c r="Q40" i="26" s="1"/>
  <c r="P39" i="26"/>
  <c r="Q39" i="26" s="1"/>
  <c r="P38" i="26"/>
  <c r="Q38" i="26" s="1"/>
  <c r="O37" i="26"/>
  <c r="N37" i="26"/>
  <c r="M37" i="26"/>
  <c r="L37" i="26"/>
  <c r="K37" i="26"/>
  <c r="J37" i="26"/>
  <c r="I37" i="26"/>
  <c r="H37" i="26"/>
  <c r="G37" i="26"/>
  <c r="F37" i="26"/>
  <c r="E37" i="26"/>
  <c r="D37" i="26"/>
  <c r="P36" i="26"/>
  <c r="Q36" i="26" s="1"/>
  <c r="P35" i="26"/>
  <c r="Q35" i="26" s="1"/>
  <c r="P34" i="26"/>
  <c r="Q34" i="26" s="1"/>
  <c r="P33" i="26"/>
  <c r="Q33" i="26" s="1"/>
  <c r="P32" i="26"/>
  <c r="Q32" i="26" s="1"/>
  <c r="P31" i="26"/>
  <c r="Q31" i="26" s="1"/>
  <c r="P30" i="26"/>
  <c r="Q30" i="26" s="1"/>
  <c r="P29" i="26"/>
  <c r="Q29" i="26" s="1"/>
  <c r="P28" i="26"/>
  <c r="Q28" i="26" s="1"/>
  <c r="P27" i="26"/>
  <c r="Q27" i="26" s="1"/>
  <c r="P26" i="26"/>
  <c r="Q26" i="26" s="1"/>
  <c r="R22" i="26"/>
  <c r="V22" i="26" s="1"/>
  <c r="P22" i="26"/>
  <c r="R21" i="26"/>
  <c r="V21" i="26" s="1"/>
  <c r="P21" i="26"/>
  <c r="R20" i="26"/>
  <c r="V20" i="26" s="1"/>
  <c r="P20" i="26"/>
  <c r="R19" i="26"/>
  <c r="V19" i="26" s="1"/>
  <c r="O19" i="26"/>
  <c r="N19" i="26"/>
  <c r="M19" i="26"/>
  <c r="L19" i="26"/>
  <c r="K19" i="26"/>
  <c r="J19" i="26"/>
  <c r="I19" i="26"/>
  <c r="H19" i="26"/>
  <c r="G19" i="26"/>
  <c r="F19" i="26"/>
  <c r="E19" i="26"/>
  <c r="D19" i="26"/>
  <c r="R18" i="26"/>
  <c r="V18" i="26" s="1"/>
  <c r="P18" i="26"/>
  <c r="R17" i="26"/>
  <c r="V17" i="26" s="1"/>
  <c r="P17" i="26"/>
  <c r="R16" i="26"/>
  <c r="V16" i="26" s="1"/>
  <c r="P16" i="26"/>
  <c r="R15" i="26"/>
  <c r="V15" i="26" s="1"/>
  <c r="P15" i="26"/>
  <c r="R14" i="26"/>
  <c r="V14" i="26" s="1"/>
  <c r="P14" i="26"/>
  <c r="R13" i="26"/>
  <c r="V13" i="26" s="1"/>
  <c r="P13" i="26"/>
  <c r="R12" i="26"/>
  <c r="V12" i="26" s="1"/>
  <c r="P12" i="26"/>
  <c r="V11" i="26"/>
  <c r="R11" i="26"/>
  <c r="P11" i="26"/>
  <c r="R10" i="26"/>
  <c r="V10" i="26" s="1"/>
  <c r="P10" i="26"/>
  <c r="R9" i="26"/>
  <c r="V9" i="26" s="1"/>
  <c r="P9" i="26"/>
  <c r="V8" i="26"/>
  <c r="R8" i="26"/>
  <c r="P8" i="26"/>
  <c r="R68" i="25"/>
  <c r="R67" i="25"/>
  <c r="R66" i="25"/>
  <c r="R65" i="25"/>
  <c r="R64" i="25"/>
  <c r="R63" i="25"/>
  <c r="R62" i="25"/>
  <c r="R61" i="25"/>
  <c r="R60" i="25"/>
  <c r="R59" i="25"/>
  <c r="R58" i="25"/>
  <c r="R57" i="25"/>
  <c r="R56" i="25"/>
  <c r="R52" i="25"/>
  <c r="R51" i="25"/>
  <c r="R50" i="25"/>
  <c r="R49" i="25"/>
  <c r="R48" i="25"/>
  <c r="R47" i="25"/>
  <c r="R46" i="25"/>
  <c r="R45" i="25"/>
  <c r="R44" i="25"/>
  <c r="R43" i="25"/>
  <c r="R42" i="25"/>
  <c r="R41" i="25"/>
  <c r="R40" i="25"/>
  <c r="R36" i="25"/>
  <c r="R35" i="25"/>
  <c r="R34" i="25"/>
  <c r="R33" i="25"/>
  <c r="R32" i="25"/>
  <c r="R31" i="25"/>
  <c r="R30" i="25"/>
  <c r="R29" i="25"/>
  <c r="R28" i="25"/>
  <c r="R27" i="25"/>
  <c r="R26" i="25"/>
  <c r="R25" i="25"/>
  <c r="R24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D9" i="25"/>
  <c r="E9" i="25"/>
  <c r="F9" i="25"/>
  <c r="G9" i="25"/>
  <c r="H9" i="25"/>
  <c r="I9" i="25"/>
  <c r="J9" i="25"/>
  <c r="K9" i="25"/>
  <c r="L9" i="25"/>
  <c r="M9" i="25"/>
  <c r="N9" i="25"/>
  <c r="O9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O8" i="25"/>
  <c r="N8" i="25"/>
  <c r="M8" i="25"/>
  <c r="L8" i="25"/>
  <c r="K8" i="25"/>
  <c r="J8" i="25"/>
  <c r="I8" i="25"/>
  <c r="H8" i="25"/>
  <c r="G8" i="25"/>
  <c r="F8" i="25"/>
  <c r="E8" i="25"/>
  <c r="D8" i="25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8" i="24"/>
  <c r="O68" i="24"/>
  <c r="N68" i="24"/>
  <c r="M68" i="24"/>
  <c r="L68" i="24"/>
  <c r="K68" i="24"/>
  <c r="J68" i="24"/>
  <c r="I68" i="24"/>
  <c r="H68" i="24"/>
  <c r="G68" i="24"/>
  <c r="F68" i="24"/>
  <c r="E68" i="24"/>
  <c r="D68" i="24"/>
  <c r="O67" i="24"/>
  <c r="N67" i="24"/>
  <c r="M67" i="24"/>
  <c r="L67" i="24"/>
  <c r="K67" i="24"/>
  <c r="J67" i="24"/>
  <c r="I67" i="24"/>
  <c r="H67" i="24"/>
  <c r="G67" i="24"/>
  <c r="F67" i="24"/>
  <c r="E67" i="24"/>
  <c r="D67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D9" i="24"/>
  <c r="E9" i="24"/>
  <c r="F9" i="24"/>
  <c r="G9" i="24"/>
  <c r="H9" i="24"/>
  <c r="I9" i="24"/>
  <c r="J9" i="24"/>
  <c r="K9" i="24"/>
  <c r="L9" i="24"/>
  <c r="M9" i="24"/>
  <c r="N9" i="24"/>
  <c r="O9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O8" i="24"/>
  <c r="N8" i="24"/>
  <c r="M8" i="24"/>
  <c r="L8" i="24"/>
  <c r="K8" i="24"/>
  <c r="J8" i="24"/>
  <c r="I8" i="24"/>
  <c r="H8" i="24"/>
  <c r="G8" i="24"/>
  <c r="F8" i="24"/>
  <c r="E8" i="24"/>
  <c r="D8" i="24"/>
  <c r="R68" i="23"/>
  <c r="R67" i="23"/>
  <c r="R66" i="23"/>
  <c r="R65" i="23"/>
  <c r="R64" i="23"/>
  <c r="R63" i="23"/>
  <c r="R62" i="23"/>
  <c r="R61" i="23"/>
  <c r="R60" i="23"/>
  <c r="R59" i="23"/>
  <c r="R58" i="23"/>
  <c r="R57" i="23"/>
  <c r="R56" i="23"/>
  <c r="R52" i="23"/>
  <c r="R51" i="23"/>
  <c r="R50" i="23"/>
  <c r="R49" i="23"/>
  <c r="R48" i="23"/>
  <c r="R47" i="23"/>
  <c r="R46" i="23"/>
  <c r="R45" i="23"/>
  <c r="R44" i="23"/>
  <c r="R43" i="23"/>
  <c r="R42" i="23"/>
  <c r="R41" i="23"/>
  <c r="R40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D9" i="23"/>
  <c r="E9" i="23"/>
  <c r="F9" i="23"/>
  <c r="G9" i="23"/>
  <c r="H9" i="23"/>
  <c r="I9" i="23"/>
  <c r="J9" i="23"/>
  <c r="K9" i="23"/>
  <c r="L9" i="23"/>
  <c r="M9" i="23"/>
  <c r="N9" i="23"/>
  <c r="O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O8" i="23"/>
  <c r="N8" i="23"/>
  <c r="M8" i="23"/>
  <c r="L8" i="23"/>
  <c r="K8" i="23"/>
  <c r="J8" i="23"/>
  <c r="I8" i="23"/>
  <c r="H8" i="23"/>
  <c r="G8" i="23"/>
  <c r="F8" i="23"/>
  <c r="E8" i="23"/>
  <c r="D8" i="23"/>
  <c r="P8" i="23" s="1"/>
  <c r="C8" i="24" s="1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D9" i="22"/>
  <c r="E9" i="22"/>
  <c r="F9" i="22"/>
  <c r="G9" i="22"/>
  <c r="H9" i="22"/>
  <c r="I9" i="22"/>
  <c r="J9" i="22"/>
  <c r="K9" i="22"/>
  <c r="L9" i="22"/>
  <c r="M9" i="22"/>
  <c r="N9" i="22"/>
  <c r="O9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O8" i="22"/>
  <c r="N8" i="22"/>
  <c r="M8" i="22"/>
  <c r="L8" i="22"/>
  <c r="K8" i="22"/>
  <c r="J8" i="22"/>
  <c r="I8" i="22"/>
  <c r="H8" i="22"/>
  <c r="G8" i="22"/>
  <c r="F8" i="22"/>
  <c r="E8" i="22"/>
  <c r="D8" i="22"/>
  <c r="R68" i="21"/>
  <c r="R67" i="21"/>
  <c r="R66" i="21"/>
  <c r="R65" i="21"/>
  <c r="R64" i="21"/>
  <c r="R63" i="21"/>
  <c r="R62" i="21"/>
  <c r="R61" i="21"/>
  <c r="R60" i="21"/>
  <c r="R59" i="21"/>
  <c r="R58" i="21"/>
  <c r="R57" i="21"/>
  <c r="R56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O8" i="21"/>
  <c r="N8" i="21"/>
  <c r="M8" i="21"/>
  <c r="L8" i="21"/>
  <c r="K8" i="21"/>
  <c r="J8" i="21"/>
  <c r="I8" i="21"/>
  <c r="H8" i="21"/>
  <c r="G8" i="21"/>
  <c r="F8" i="21"/>
  <c r="E8" i="21"/>
  <c r="D8" i="21"/>
  <c r="R68" i="20"/>
  <c r="R67" i="20"/>
  <c r="R66" i="20"/>
  <c r="R65" i="20"/>
  <c r="R64" i="20"/>
  <c r="R63" i="20"/>
  <c r="R62" i="20"/>
  <c r="R61" i="20"/>
  <c r="R60" i="20"/>
  <c r="R59" i="20"/>
  <c r="R58" i="20"/>
  <c r="R57" i="20"/>
  <c r="R56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D9" i="20"/>
  <c r="E9" i="20"/>
  <c r="F9" i="20"/>
  <c r="G9" i="20"/>
  <c r="H9" i="20"/>
  <c r="I9" i="20"/>
  <c r="J9" i="20"/>
  <c r="K9" i="20"/>
  <c r="L9" i="20"/>
  <c r="M9" i="20"/>
  <c r="N9" i="20"/>
  <c r="O9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O8" i="20"/>
  <c r="N8" i="20"/>
  <c r="M8" i="20"/>
  <c r="L8" i="20"/>
  <c r="K8" i="20"/>
  <c r="J8" i="20"/>
  <c r="I8" i="20"/>
  <c r="H8" i="20"/>
  <c r="G8" i="20"/>
  <c r="F8" i="20"/>
  <c r="E8" i="20"/>
  <c r="D8" i="20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D9" i="19"/>
  <c r="E9" i="19"/>
  <c r="F9" i="19"/>
  <c r="G9" i="19"/>
  <c r="H9" i="19"/>
  <c r="I9" i="19"/>
  <c r="J9" i="19"/>
  <c r="K9" i="19"/>
  <c r="L9" i="19"/>
  <c r="M9" i="19"/>
  <c r="N9" i="19"/>
  <c r="O9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O8" i="19"/>
  <c r="N8" i="19"/>
  <c r="M8" i="19"/>
  <c r="L8" i="19"/>
  <c r="K8" i="19"/>
  <c r="J8" i="19"/>
  <c r="I8" i="19"/>
  <c r="H8" i="19"/>
  <c r="G8" i="19"/>
  <c r="F8" i="19"/>
  <c r="E8" i="19"/>
  <c r="D8" i="19"/>
  <c r="R68" i="18"/>
  <c r="R67" i="18"/>
  <c r="R66" i="18"/>
  <c r="R65" i="18"/>
  <c r="R64" i="18"/>
  <c r="R63" i="18"/>
  <c r="R62" i="18"/>
  <c r="R61" i="18"/>
  <c r="R60" i="18"/>
  <c r="R59" i="18"/>
  <c r="R58" i="18"/>
  <c r="R57" i="18"/>
  <c r="R56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P47" i="18" s="1"/>
  <c r="C47" i="19" s="1"/>
  <c r="O46" i="18"/>
  <c r="N46" i="18"/>
  <c r="M46" i="18"/>
  <c r="L46" i="18"/>
  <c r="K46" i="18"/>
  <c r="J46" i="18"/>
  <c r="I46" i="18"/>
  <c r="H46" i="18"/>
  <c r="G46" i="18"/>
  <c r="F46" i="18"/>
  <c r="E46" i="18"/>
  <c r="D46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D9" i="18"/>
  <c r="E9" i="18"/>
  <c r="F9" i="18"/>
  <c r="G9" i="18"/>
  <c r="H9" i="18"/>
  <c r="I9" i="18"/>
  <c r="J9" i="18"/>
  <c r="K9" i="18"/>
  <c r="L9" i="18"/>
  <c r="M9" i="18"/>
  <c r="N9" i="18"/>
  <c r="O9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O8" i="18"/>
  <c r="N8" i="18"/>
  <c r="M8" i="18"/>
  <c r="L8" i="18"/>
  <c r="K8" i="18"/>
  <c r="J8" i="18"/>
  <c r="I8" i="18"/>
  <c r="H8" i="18"/>
  <c r="G8" i="18"/>
  <c r="F8" i="18"/>
  <c r="E8" i="18"/>
  <c r="D8" i="18"/>
  <c r="R68" i="17"/>
  <c r="R67" i="17"/>
  <c r="R66" i="17"/>
  <c r="R65" i="17"/>
  <c r="R64" i="17"/>
  <c r="R63" i="17"/>
  <c r="R62" i="17"/>
  <c r="R61" i="17"/>
  <c r="R60" i="17"/>
  <c r="R59" i="17"/>
  <c r="R58" i="17"/>
  <c r="R57" i="17"/>
  <c r="R56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D9" i="17"/>
  <c r="E9" i="17"/>
  <c r="F9" i="17"/>
  <c r="G9" i="17"/>
  <c r="H9" i="17"/>
  <c r="I9" i="17"/>
  <c r="J9" i="17"/>
  <c r="K9" i="17"/>
  <c r="L9" i="17"/>
  <c r="M9" i="17"/>
  <c r="N9" i="17"/>
  <c r="O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O8" i="17"/>
  <c r="N8" i="17"/>
  <c r="M8" i="17"/>
  <c r="L8" i="17"/>
  <c r="K8" i="17"/>
  <c r="J8" i="17"/>
  <c r="I8" i="17"/>
  <c r="H8" i="17"/>
  <c r="G8" i="17"/>
  <c r="F8" i="17"/>
  <c r="E8" i="17"/>
  <c r="D8" i="17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D9" i="16"/>
  <c r="E9" i="16"/>
  <c r="F9" i="16"/>
  <c r="G9" i="16"/>
  <c r="H9" i="16"/>
  <c r="I9" i="16"/>
  <c r="J9" i="16"/>
  <c r="K9" i="16"/>
  <c r="L9" i="16"/>
  <c r="M9" i="16"/>
  <c r="N9" i="16"/>
  <c r="O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O8" i="16"/>
  <c r="N8" i="16"/>
  <c r="M8" i="16"/>
  <c r="L8" i="16"/>
  <c r="K8" i="16"/>
  <c r="J8" i="16"/>
  <c r="I8" i="16"/>
  <c r="H8" i="16"/>
  <c r="G8" i="16"/>
  <c r="F8" i="16"/>
  <c r="E8" i="16"/>
  <c r="D8" i="16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O36" i="15"/>
  <c r="N36" i="15"/>
  <c r="M36" i="15"/>
  <c r="L36" i="15"/>
  <c r="K36" i="15"/>
  <c r="J36" i="15"/>
  <c r="I36" i="15"/>
  <c r="H36" i="15"/>
  <c r="P36" i="15" s="1"/>
  <c r="G36" i="15"/>
  <c r="F36" i="15"/>
  <c r="E36" i="15"/>
  <c r="D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D9" i="15"/>
  <c r="E9" i="15"/>
  <c r="F9" i="15"/>
  <c r="G9" i="15"/>
  <c r="H9" i="15"/>
  <c r="I9" i="15"/>
  <c r="J9" i="15"/>
  <c r="K9" i="15"/>
  <c r="L9" i="15"/>
  <c r="M9" i="15"/>
  <c r="N9" i="15"/>
  <c r="O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O8" i="15"/>
  <c r="N8" i="15"/>
  <c r="M8" i="15"/>
  <c r="L8" i="15"/>
  <c r="K8" i="15"/>
  <c r="J8" i="15"/>
  <c r="I8" i="15"/>
  <c r="H8" i="15"/>
  <c r="G8" i="15"/>
  <c r="F8" i="15"/>
  <c r="E8" i="15"/>
  <c r="D8" i="15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O61" i="14"/>
  <c r="N61" i="14"/>
  <c r="M61" i="14"/>
  <c r="L61" i="14"/>
  <c r="K61" i="14"/>
  <c r="J61" i="14"/>
  <c r="I61" i="14"/>
  <c r="H61" i="14"/>
  <c r="P61" i="14" s="1"/>
  <c r="C61" i="15" s="1"/>
  <c r="G61" i="14"/>
  <c r="F61" i="14"/>
  <c r="E61" i="14"/>
  <c r="D61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D9" i="14"/>
  <c r="E9" i="14"/>
  <c r="F9" i="14"/>
  <c r="G9" i="14"/>
  <c r="H9" i="14"/>
  <c r="I9" i="14"/>
  <c r="J9" i="14"/>
  <c r="K9" i="14"/>
  <c r="L9" i="14"/>
  <c r="M9" i="14"/>
  <c r="N9" i="14"/>
  <c r="O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O8" i="14"/>
  <c r="N8" i="14"/>
  <c r="M8" i="14"/>
  <c r="L8" i="14"/>
  <c r="K8" i="14"/>
  <c r="J8" i="14"/>
  <c r="I8" i="14"/>
  <c r="H8" i="14"/>
  <c r="G8" i="14"/>
  <c r="F8" i="14"/>
  <c r="E8" i="14"/>
  <c r="D8" i="14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P48" i="13" s="1"/>
  <c r="C48" i="14" s="1"/>
  <c r="O47" i="13"/>
  <c r="N47" i="13"/>
  <c r="M47" i="13"/>
  <c r="L47" i="13"/>
  <c r="K47" i="13"/>
  <c r="J47" i="13"/>
  <c r="I47" i="13"/>
  <c r="H47" i="13"/>
  <c r="G47" i="13"/>
  <c r="F47" i="13"/>
  <c r="E47" i="13"/>
  <c r="D47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D9" i="13"/>
  <c r="E9" i="13"/>
  <c r="F9" i="13"/>
  <c r="G9" i="13"/>
  <c r="H9" i="13"/>
  <c r="I9" i="13"/>
  <c r="J9" i="13"/>
  <c r="K9" i="13"/>
  <c r="L9" i="13"/>
  <c r="M9" i="13"/>
  <c r="N9" i="13"/>
  <c r="O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O8" i="13"/>
  <c r="N8" i="13"/>
  <c r="M8" i="13"/>
  <c r="L8" i="13"/>
  <c r="K8" i="13"/>
  <c r="J8" i="13"/>
  <c r="I8" i="13"/>
  <c r="H8" i="13"/>
  <c r="G8" i="13"/>
  <c r="F8" i="13"/>
  <c r="E8" i="13"/>
  <c r="D8" i="13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P51" i="22"/>
  <c r="P59" i="21"/>
  <c r="P12" i="18"/>
  <c r="C12" i="19" s="1"/>
  <c r="P29" i="17"/>
  <c r="P17" i="12"/>
  <c r="Q17" i="12" s="1"/>
  <c r="T22" i="27" l="1"/>
  <c r="T21" i="27"/>
  <c r="T20" i="27"/>
  <c r="T19" i="27"/>
  <c r="P8" i="12"/>
  <c r="P13" i="12"/>
  <c r="Q13" i="12" s="1"/>
  <c r="P24" i="12"/>
  <c r="Q24" i="12" s="1"/>
  <c r="P32" i="12"/>
  <c r="C32" i="13" s="1"/>
  <c r="P51" i="12"/>
  <c r="Q51" i="12" s="1"/>
  <c r="P62" i="12"/>
  <c r="Q62" i="12" s="1"/>
  <c r="S62" i="12" s="1"/>
  <c r="P42" i="15"/>
  <c r="C42" i="16" s="1"/>
  <c r="P59" i="15"/>
  <c r="C59" i="16" s="1"/>
  <c r="P15" i="21"/>
  <c r="C15" i="22" s="1"/>
  <c r="P29" i="21"/>
  <c r="C29" i="22" s="1"/>
  <c r="P34" i="22"/>
  <c r="P43" i="22"/>
  <c r="C43" i="23" s="1"/>
  <c r="P62" i="22"/>
  <c r="C62" i="23" s="1"/>
  <c r="S10" i="26"/>
  <c r="S13" i="26"/>
  <c r="W13" i="26" s="1"/>
  <c r="P19" i="26"/>
  <c r="P19" i="17"/>
  <c r="P11" i="21"/>
  <c r="C11" i="22" s="1"/>
  <c r="P28" i="15"/>
  <c r="P63" i="16"/>
  <c r="C63" i="17" s="1"/>
  <c r="P31" i="18"/>
  <c r="C31" i="19" s="1"/>
  <c r="P16" i="13"/>
  <c r="C16" i="14" s="1"/>
  <c r="P24" i="13"/>
  <c r="C24" i="14" s="1"/>
  <c r="P26" i="13"/>
  <c r="C26" i="14" s="1"/>
  <c r="P28" i="13"/>
  <c r="C28" i="14" s="1"/>
  <c r="P30" i="13"/>
  <c r="C30" i="14" s="1"/>
  <c r="P32" i="13"/>
  <c r="C32" i="14" s="1"/>
  <c r="P36" i="13"/>
  <c r="C36" i="14" s="1"/>
  <c r="P41" i="13"/>
  <c r="C41" i="14" s="1"/>
  <c r="P43" i="13"/>
  <c r="C43" i="14" s="1"/>
  <c r="P45" i="13"/>
  <c r="C45" i="14" s="1"/>
  <c r="Q45" i="14" s="1"/>
  <c r="S45" i="14" s="1"/>
  <c r="P49" i="13"/>
  <c r="C49" i="14" s="1"/>
  <c r="P51" i="13"/>
  <c r="C51" i="14" s="1"/>
  <c r="P56" i="13"/>
  <c r="C56" i="14" s="1"/>
  <c r="P58" i="13"/>
  <c r="C58" i="14" s="1"/>
  <c r="P60" i="13"/>
  <c r="C60" i="14" s="1"/>
  <c r="P62" i="13"/>
  <c r="C62" i="14" s="1"/>
  <c r="P64" i="13"/>
  <c r="C64" i="14" s="1"/>
  <c r="P68" i="13"/>
  <c r="C68" i="14" s="1"/>
  <c r="P56" i="15"/>
  <c r="P58" i="15"/>
  <c r="C58" i="16" s="1"/>
  <c r="P60" i="15"/>
  <c r="P62" i="15"/>
  <c r="C62" i="16" s="1"/>
  <c r="P64" i="15"/>
  <c r="P68" i="15"/>
  <c r="C68" i="16" s="1"/>
  <c r="P34" i="23"/>
  <c r="P56" i="17"/>
  <c r="C56" i="18" s="1"/>
  <c r="Q56" i="18" s="1"/>
  <c r="S56" i="18" s="1"/>
  <c r="P10" i="21"/>
  <c r="C10" i="22" s="1"/>
  <c r="P65" i="13"/>
  <c r="C65" i="14" s="1"/>
  <c r="P34" i="13"/>
  <c r="C34" i="14" s="1"/>
  <c r="P47" i="13"/>
  <c r="C47" i="14" s="1"/>
  <c r="P15" i="13"/>
  <c r="C15" i="14" s="1"/>
  <c r="Q32" i="13"/>
  <c r="S32" i="13" s="1"/>
  <c r="P20" i="14"/>
  <c r="P8" i="14"/>
  <c r="C8" i="15" s="1"/>
  <c r="P18" i="14"/>
  <c r="C18" i="15" s="1"/>
  <c r="P25" i="14"/>
  <c r="C25" i="15" s="1"/>
  <c r="P27" i="14"/>
  <c r="C27" i="15" s="1"/>
  <c r="P28" i="14"/>
  <c r="P29" i="14"/>
  <c r="C29" i="15" s="1"/>
  <c r="P31" i="14"/>
  <c r="P33" i="14"/>
  <c r="P35" i="14"/>
  <c r="C35" i="15" s="1"/>
  <c r="P36" i="14"/>
  <c r="C36" i="15" s="1"/>
  <c r="Q36" i="15" s="1"/>
  <c r="S36" i="15" s="1"/>
  <c r="P40" i="14"/>
  <c r="P41" i="14"/>
  <c r="C41" i="15" s="1"/>
  <c r="P44" i="14"/>
  <c r="C44" i="15" s="1"/>
  <c r="P46" i="14"/>
  <c r="C46" i="15" s="1"/>
  <c r="P50" i="14"/>
  <c r="P57" i="14"/>
  <c r="C57" i="15" s="1"/>
  <c r="P59" i="14"/>
  <c r="C59" i="15" s="1"/>
  <c r="Q59" i="15" s="1"/>
  <c r="S59" i="15" s="1"/>
  <c r="P60" i="14"/>
  <c r="P63" i="14"/>
  <c r="P67" i="14"/>
  <c r="P68" i="14"/>
  <c r="C68" i="15" s="1"/>
  <c r="P41" i="15"/>
  <c r="P64" i="17"/>
  <c r="C64" i="18" s="1"/>
  <c r="P8" i="18"/>
  <c r="C8" i="19" s="1"/>
  <c r="P25" i="18"/>
  <c r="C25" i="19" s="1"/>
  <c r="P27" i="18"/>
  <c r="P29" i="18"/>
  <c r="C29" i="19" s="1"/>
  <c r="P33" i="18"/>
  <c r="C33" i="19" s="1"/>
  <c r="P35" i="18"/>
  <c r="P40" i="18"/>
  <c r="C40" i="19" s="1"/>
  <c r="P50" i="18"/>
  <c r="C50" i="19" s="1"/>
  <c r="P56" i="18"/>
  <c r="C56" i="19" s="1"/>
  <c r="P58" i="18"/>
  <c r="C58" i="19" s="1"/>
  <c r="Q58" i="19" s="1"/>
  <c r="S58" i="19" s="1"/>
  <c r="P60" i="18"/>
  <c r="P62" i="18"/>
  <c r="C62" i="19" s="1"/>
  <c r="P64" i="18"/>
  <c r="C64" i="19" s="1"/>
  <c r="P66" i="18"/>
  <c r="P68" i="18"/>
  <c r="P8" i="19"/>
  <c r="C8" i="20" s="1"/>
  <c r="P25" i="19"/>
  <c r="P27" i="19"/>
  <c r="P29" i="19"/>
  <c r="C29" i="20" s="1"/>
  <c r="P31" i="19"/>
  <c r="C31" i="20" s="1"/>
  <c r="P33" i="19"/>
  <c r="Q33" i="19" s="1"/>
  <c r="S33" i="19" s="1"/>
  <c r="P35" i="19"/>
  <c r="P42" i="19"/>
  <c r="C42" i="20" s="1"/>
  <c r="P44" i="19"/>
  <c r="C44" i="20" s="1"/>
  <c r="P46" i="19"/>
  <c r="C46" i="20" s="1"/>
  <c r="P50" i="19"/>
  <c r="C50" i="20" s="1"/>
  <c r="Q50" i="20" s="1"/>
  <c r="S50" i="20" s="1"/>
  <c r="P52" i="19"/>
  <c r="P57" i="19"/>
  <c r="P59" i="19"/>
  <c r="C59" i="20" s="1"/>
  <c r="P61" i="19"/>
  <c r="C61" i="20" s="1"/>
  <c r="P63" i="19"/>
  <c r="P65" i="19"/>
  <c r="P67" i="19"/>
  <c r="C67" i="20" s="1"/>
  <c r="P24" i="20"/>
  <c r="C24" i="21" s="1"/>
  <c r="Q24" i="21" s="1"/>
  <c r="S24" i="21" s="1"/>
  <c r="P26" i="20"/>
  <c r="P28" i="20"/>
  <c r="C28" i="21" s="1"/>
  <c r="P30" i="20"/>
  <c r="C30" i="21" s="1"/>
  <c r="P32" i="20"/>
  <c r="C32" i="21" s="1"/>
  <c r="P34" i="20"/>
  <c r="P41" i="20"/>
  <c r="P45" i="20"/>
  <c r="C45" i="21" s="1"/>
  <c r="P49" i="20"/>
  <c r="C49" i="21" s="1"/>
  <c r="P50" i="20"/>
  <c r="P51" i="20"/>
  <c r="P56" i="20"/>
  <c r="C56" i="21" s="1"/>
  <c r="P58" i="20"/>
  <c r="C58" i="21" s="1"/>
  <c r="P62" i="20"/>
  <c r="P64" i="20"/>
  <c r="C64" i="21" s="1"/>
  <c r="P66" i="20"/>
  <c r="P68" i="20"/>
  <c r="C68" i="21" s="1"/>
  <c r="P14" i="21"/>
  <c r="C14" i="22" s="1"/>
  <c r="P9" i="21"/>
  <c r="C9" i="22" s="1"/>
  <c r="P44" i="21"/>
  <c r="C44" i="22" s="1"/>
  <c r="P45" i="21"/>
  <c r="C45" i="22" s="1"/>
  <c r="P67" i="21"/>
  <c r="C67" i="22" s="1"/>
  <c r="P8" i="21"/>
  <c r="C8" i="22" s="1"/>
  <c r="P17" i="22"/>
  <c r="P32" i="23"/>
  <c r="C32" i="24" s="1"/>
  <c r="Q32" i="24" s="1"/>
  <c r="S32" i="24" s="1"/>
  <c r="P33" i="23"/>
  <c r="C8" i="13"/>
  <c r="Q8" i="12"/>
  <c r="S8" i="12" s="1"/>
  <c r="C41" i="16"/>
  <c r="Q41" i="15"/>
  <c r="S41" i="15" s="1"/>
  <c r="C62" i="13"/>
  <c r="Q62" i="13" s="1"/>
  <c r="S62" i="13" s="1"/>
  <c r="P8" i="13"/>
  <c r="C8" i="14" s="1"/>
  <c r="P19" i="13"/>
  <c r="C19" i="14" s="1"/>
  <c r="P18" i="13"/>
  <c r="C18" i="14" s="1"/>
  <c r="Q18" i="14" s="1"/>
  <c r="S18" i="14" s="1"/>
  <c r="P17" i="13"/>
  <c r="C17" i="14" s="1"/>
  <c r="P14" i="13"/>
  <c r="C14" i="14" s="1"/>
  <c r="P13" i="13"/>
  <c r="C13" i="14" s="1"/>
  <c r="P11" i="13"/>
  <c r="C11" i="14" s="1"/>
  <c r="P9" i="13"/>
  <c r="C9" i="14" s="1"/>
  <c r="P25" i="13"/>
  <c r="C25" i="14" s="1"/>
  <c r="P27" i="13"/>
  <c r="C27" i="14" s="1"/>
  <c r="Q27" i="14" s="1"/>
  <c r="S27" i="14" s="1"/>
  <c r="P29" i="13"/>
  <c r="C29" i="14" s="1"/>
  <c r="Q29" i="14" s="1"/>
  <c r="S29" i="14" s="1"/>
  <c r="P31" i="13"/>
  <c r="C31" i="14" s="1"/>
  <c r="P33" i="13"/>
  <c r="C33" i="14" s="1"/>
  <c r="P35" i="13"/>
  <c r="C35" i="14" s="1"/>
  <c r="P40" i="13"/>
  <c r="C40" i="14" s="1"/>
  <c r="Q40" i="14" s="1"/>
  <c r="S40" i="14" s="1"/>
  <c r="P42" i="13"/>
  <c r="C42" i="14" s="1"/>
  <c r="P44" i="13"/>
  <c r="C44" i="14" s="1"/>
  <c r="P46" i="13"/>
  <c r="P50" i="13"/>
  <c r="P52" i="13"/>
  <c r="C52" i="14" s="1"/>
  <c r="P57" i="13"/>
  <c r="C57" i="14" s="1"/>
  <c r="Q57" i="14" s="1"/>
  <c r="S57" i="14" s="1"/>
  <c r="P59" i="13"/>
  <c r="C59" i="14" s="1"/>
  <c r="P61" i="13"/>
  <c r="C61" i="14" s="1"/>
  <c r="P63" i="13"/>
  <c r="P66" i="13"/>
  <c r="C66" i="14" s="1"/>
  <c r="P16" i="14"/>
  <c r="Q16" i="14" s="1"/>
  <c r="S16" i="14" s="1"/>
  <c r="P14" i="14"/>
  <c r="Q14" i="14" s="1"/>
  <c r="S14" i="14" s="1"/>
  <c r="P26" i="14"/>
  <c r="Q26" i="14" s="1"/>
  <c r="S26" i="14" s="1"/>
  <c r="P30" i="14"/>
  <c r="C30" i="15" s="1"/>
  <c r="P32" i="14"/>
  <c r="C32" i="15" s="1"/>
  <c r="P43" i="14"/>
  <c r="C43" i="15" s="1"/>
  <c r="P47" i="14"/>
  <c r="C47" i="15" s="1"/>
  <c r="P48" i="14"/>
  <c r="P56" i="14"/>
  <c r="Q56" i="14" s="1"/>
  <c r="S56" i="14" s="1"/>
  <c r="P62" i="14"/>
  <c r="P64" i="14"/>
  <c r="C64" i="15" s="1"/>
  <c r="Q64" i="15" s="1"/>
  <c r="S64" i="15" s="1"/>
  <c r="P65" i="14"/>
  <c r="C65" i="15" s="1"/>
  <c r="P8" i="15"/>
  <c r="P19" i="15"/>
  <c r="C19" i="16" s="1"/>
  <c r="P15" i="15"/>
  <c r="C15" i="16" s="1"/>
  <c r="P13" i="15"/>
  <c r="C13" i="16" s="1"/>
  <c r="P24" i="23"/>
  <c r="C24" i="24" s="1"/>
  <c r="Q24" i="24" s="1"/>
  <c r="S24" i="24" s="1"/>
  <c r="P49" i="18"/>
  <c r="C49" i="19" s="1"/>
  <c r="P57" i="18"/>
  <c r="C57" i="19" s="1"/>
  <c r="Q57" i="19" s="1"/>
  <c r="S57" i="19" s="1"/>
  <c r="P59" i="18"/>
  <c r="P61" i="18"/>
  <c r="C61" i="19" s="1"/>
  <c r="Q61" i="19" s="1"/>
  <c r="S61" i="19" s="1"/>
  <c r="P63" i="18"/>
  <c r="C63" i="19" s="1"/>
  <c r="Q63" i="19" s="1"/>
  <c r="S63" i="19" s="1"/>
  <c r="P65" i="18"/>
  <c r="C65" i="19" s="1"/>
  <c r="Q65" i="19" s="1"/>
  <c r="S65" i="19" s="1"/>
  <c r="P67" i="18"/>
  <c r="C67" i="19" s="1"/>
  <c r="P20" i="19"/>
  <c r="C20" i="20" s="1"/>
  <c r="P19" i="19"/>
  <c r="C19" i="20" s="1"/>
  <c r="P18" i="19"/>
  <c r="P17" i="19"/>
  <c r="C17" i="20" s="1"/>
  <c r="P16" i="19"/>
  <c r="C16" i="20" s="1"/>
  <c r="P15" i="19"/>
  <c r="C15" i="20" s="1"/>
  <c r="P14" i="19"/>
  <c r="P13" i="19"/>
  <c r="P12" i="19"/>
  <c r="C12" i="20" s="1"/>
  <c r="P11" i="19"/>
  <c r="C11" i="20" s="1"/>
  <c r="P10" i="19"/>
  <c r="P9" i="19"/>
  <c r="C9" i="20" s="1"/>
  <c r="P24" i="19"/>
  <c r="C24" i="20" s="1"/>
  <c r="P26" i="19"/>
  <c r="P28" i="19"/>
  <c r="P30" i="19"/>
  <c r="C30" i="20" s="1"/>
  <c r="Q30" i="20" s="1"/>
  <c r="S30" i="20" s="1"/>
  <c r="P32" i="19"/>
  <c r="P34" i="19"/>
  <c r="C34" i="20" s="1"/>
  <c r="Q34" i="20" s="1"/>
  <c r="S34" i="20" s="1"/>
  <c r="P36" i="19"/>
  <c r="C36" i="20" s="1"/>
  <c r="P41" i="19"/>
  <c r="C41" i="20" s="1"/>
  <c r="P43" i="19"/>
  <c r="C43" i="20" s="1"/>
  <c r="P45" i="19"/>
  <c r="C45" i="20" s="1"/>
  <c r="P47" i="19"/>
  <c r="C47" i="20" s="1"/>
  <c r="P49" i="19"/>
  <c r="C49" i="20" s="1"/>
  <c r="P51" i="19"/>
  <c r="C51" i="20" s="1"/>
  <c r="Q51" i="20" s="1"/>
  <c r="S51" i="20" s="1"/>
  <c r="P56" i="19"/>
  <c r="Q56" i="19" s="1"/>
  <c r="S56" i="19" s="1"/>
  <c r="P58" i="19"/>
  <c r="C58" i="20" s="1"/>
  <c r="P60" i="19"/>
  <c r="P62" i="19"/>
  <c r="P64" i="19"/>
  <c r="P66" i="19"/>
  <c r="C66" i="20" s="1"/>
  <c r="P68" i="19"/>
  <c r="C68" i="20" s="1"/>
  <c r="P8" i="20"/>
  <c r="Q8" i="20" s="1"/>
  <c r="S8" i="20" s="1"/>
  <c r="P20" i="20"/>
  <c r="C20" i="21" s="1"/>
  <c r="P19" i="20"/>
  <c r="P18" i="20"/>
  <c r="C18" i="21" s="1"/>
  <c r="P17" i="20"/>
  <c r="C17" i="21" s="1"/>
  <c r="P16" i="20"/>
  <c r="C16" i="21" s="1"/>
  <c r="P15" i="20"/>
  <c r="C15" i="21" s="1"/>
  <c r="Q15" i="21" s="1"/>
  <c r="S15" i="21" s="1"/>
  <c r="P14" i="20"/>
  <c r="C14" i="21" s="1"/>
  <c r="Q14" i="21" s="1"/>
  <c r="S14" i="21" s="1"/>
  <c r="P13" i="20"/>
  <c r="C13" i="21" s="1"/>
  <c r="P12" i="20"/>
  <c r="P11" i="20"/>
  <c r="C11" i="21" s="1"/>
  <c r="Q11" i="21" s="1"/>
  <c r="S11" i="21" s="1"/>
  <c r="P10" i="20"/>
  <c r="C10" i="21" s="1"/>
  <c r="Q10" i="21" s="1"/>
  <c r="S10" i="21" s="1"/>
  <c r="P9" i="20"/>
  <c r="Q9" i="20" s="1"/>
  <c r="S9" i="20" s="1"/>
  <c r="P25" i="20"/>
  <c r="C25" i="21" s="1"/>
  <c r="P27" i="20"/>
  <c r="P29" i="20"/>
  <c r="P31" i="20"/>
  <c r="C31" i="21" s="1"/>
  <c r="P33" i="20"/>
  <c r="C33" i="21" s="1"/>
  <c r="P35" i="20"/>
  <c r="P40" i="20"/>
  <c r="C40" i="21" s="1"/>
  <c r="P42" i="20"/>
  <c r="P44" i="20"/>
  <c r="C44" i="21" s="1"/>
  <c r="P46" i="20"/>
  <c r="C46" i="21" s="1"/>
  <c r="P48" i="20"/>
  <c r="C48" i="21" s="1"/>
  <c r="P67" i="13"/>
  <c r="C67" i="14" s="1"/>
  <c r="Q67" i="14" s="1"/>
  <c r="S67" i="14" s="1"/>
  <c r="P13" i="14"/>
  <c r="P12" i="14"/>
  <c r="P10" i="14"/>
  <c r="C10" i="15" s="1"/>
  <c r="P24" i="14"/>
  <c r="C24" i="15" s="1"/>
  <c r="P34" i="14"/>
  <c r="P45" i="14"/>
  <c r="P49" i="14"/>
  <c r="C49" i="15" s="1"/>
  <c r="P51" i="14"/>
  <c r="Q51" i="14" s="1"/>
  <c r="S51" i="14" s="1"/>
  <c r="P58" i="14"/>
  <c r="C58" i="15" s="1"/>
  <c r="Q58" i="15" s="1"/>
  <c r="S58" i="15" s="1"/>
  <c r="P66" i="14"/>
  <c r="C66" i="15" s="1"/>
  <c r="C24" i="13"/>
  <c r="P10" i="13"/>
  <c r="C10" i="14" s="1"/>
  <c r="P17" i="15"/>
  <c r="C17" i="16" s="1"/>
  <c r="P9" i="15"/>
  <c r="C9" i="16" s="1"/>
  <c r="P57" i="15"/>
  <c r="C57" i="16" s="1"/>
  <c r="P61" i="15"/>
  <c r="P63" i="15"/>
  <c r="P65" i="15"/>
  <c r="Q65" i="15" s="1"/>
  <c r="S65" i="15" s="1"/>
  <c r="P67" i="15"/>
  <c r="P18" i="18"/>
  <c r="P16" i="18"/>
  <c r="P14" i="18"/>
  <c r="P10" i="18"/>
  <c r="C10" i="19" s="1"/>
  <c r="Q10" i="19" s="1"/>
  <c r="S10" i="19" s="1"/>
  <c r="P24" i="18"/>
  <c r="P26" i="18"/>
  <c r="C26" i="19" s="1"/>
  <c r="P28" i="18"/>
  <c r="C28" i="19" s="1"/>
  <c r="P30" i="18"/>
  <c r="C30" i="19" s="1"/>
  <c r="P32" i="18"/>
  <c r="C32" i="19" s="1"/>
  <c r="P34" i="18"/>
  <c r="P36" i="18"/>
  <c r="C36" i="19" s="1"/>
  <c r="P50" i="23"/>
  <c r="P52" i="20"/>
  <c r="C52" i="21" s="1"/>
  <c r="P57" i="20"/>
  <c r="C57" i="21" s="1"/>
  <c r="P59" i="20"/>
  <c r="P61" i="20"/>
  <c r="P63" i="20"/>
  <c r="C63" i="21" s="1"/>
  <c r="P65" i="20"/>
  <c r="C65" i="21" s="1"/>
  <c r="P67" i="20"/>
  <c r="P19" i="21"/>
  <c r="C19" i="22" s="1"/>
  <c r="P17" i="21"/>
  <c r="C17" i="22" s="1"/>
  <c r="Q17" i="22" s="1"/>
  <c r="S17" i="22" s="1"/>
  <c r="P12" i="22"/>
  <c r="C12" i="23" s="1"/>
  <c r="P73" i="26"/>
  <c r="P20" i="12"/>
  <c r="P19" i="12"/>
  <c r="Q19" i="12" s="1"/>
  <c r="S19" i="12" s="1"/>
  <c r="P14" i="12"/>
  <c r="P12" i="12"/>
  <c r="P11" i="12"/>
  <c r="Q11" i="12" s="1"/>
  <c r="P9" i="12"/>
  <c r="P25" i="12"/>
  <c r="P26" i="12"/>
  <c r="P27" i="12"/>
  <c r="P28" i="12"/>
  <c r="C28" i="13" s="1"/>
  <c r="Q28" i="13" s="1"/>
  <c r="S28" i="13" s="1"/>
  <c r="P29" i="12"/>
  <c r="P30" i="12"/>
  <c r="P31" i="12"/>
  <c r="P33" i="12"/>
  <c r="P34" i="12"/>
  <c r="P35" i="12"/>
  <c r="P36" i="12"/>
  <c r="P40" i="12"/>
  <c r="P41" i="12"/>
  <c r="P42" i="12"/>
  <c r="P43" i="12"/>
  <c r="P44" i="12"/>
  <c r="P45" i="12"/>
  <c r="P46" i="12"/>
  <c r="P47" i="12"/>
  <c r="P48" i="12"/>
  <c r="P49" i="12"/>
  <c r="P50" i="12"/>
  <c r="P52" i="12"/>
  <c r="P56" i="12"/>
  <c r="P57" i="12"/>
  <c r="P58" i="12"/>
  <c r="P59" i="12"/>
  <c r="P60" i="12"/>
  <c r="P61" i="12"/>
  <c r="P63" i="12"/>
  <c r="P64" i="12"/>
  <c r="P65" i="12"/>
  <c r="P66" i="12"/>
  <c r="P67" i="12"/>
  <c r="P68" i="12"/>
  <c r="P42" i="14"/>
  <c r="P45" i="15"/>
  <c r="C45" i="16" s="1"/>
  <c r="P20" i="18"/>
  <c r="P24" i="21"/>
  <c r="C24" i="22" s="1"/>
  <c r="P25" i="21"/>
  <c r="C25" i="22" s="1"/>
  <c r="Q25" i="22" s="1"/>
  <c r="S25" i="22" s="1"/>
  <c r="P26" i="21"/>
  <c r="P27" i="21"/>
  <c r="P28" i="21"/>
  <c r="C28" i="22" s="1"/>
  <c r="P30" i="21"/>
  <c r="P31" i="21"/>
  <c r="P32" i="21"/>
  <c r="C32" i="22" s="1"/>
  <c r="P33" i="21"/>
  <c r="Q33" i="21" s="1"/>
  <c r="S33" i="21" s="1"/>
  <c r="P34" i="21"/>
  <c r="P35" i="21"/>
  <c r="P36" i="21"/>
  <c r="C36" i="22" s="1"/>
  <c r="P47" i="21"/>
  <c r="C47" i="22" s="1"/>
  <c r="P56" i="21"/>
  <c r="P57" i="21"/>
  <c r="C57" i="22" s="1"/>
  <c r="P58" i="21"/>
  <c r="C58" i="22" s="1"/>
  <c r="P32" i="22"/>
  <c r="C32" i="23" s="1"/>
  <c r="P35" i="22"/>
  <c r="C35" i="23" s="1"/>
  <c r="S11" i="26"/>
  <c r="S18" i="26"/>
  <c r="P11" i="15"/>
  <c r="P24" i="15"/>
  <c r="C24" i="16" s="1"/>
  <c r="P25" i="15"/>
  <c r="Q25" i="15" s="1"/>
  <c r="S25" i="15" s="1"/>
  <c r="P26" i="15"/>
  <c r="C26" i="16" s="1"/>
  <c r="P27" i="15"/>
  <c r="Q27" i="15" s="1"/>
  <c r="S27" i="15" s="1"/>
  <c r="P29" i="15"/>
  <c r="C29" i="16" s="1"/>
  <c r="P30" i="15"/>
  <c r="P31" i="15"/>
  <c r="P32" i="15"/>
  <c r="C32" i="16" s="1"/>
  <c r="P33" i="15"/>
  <c r="P34" i="15"/>
  <c r="C34" i="16" s="1"/>
  <c r="P35" i="15"/>
  <c r="C35" i="16" s="1"/>
  <c r="P40" i="15"/>
  <c r="C40" i="16" s="1"/>
  <c r="P44" i="15"/>
  <c r="C44" i="16" s="1"/>
  <c r="P46" i="15"/>
  <c r="C46" i="16" s="1"/>
  <c r="P48" i="15"/>
  <c r="C48" i="16" s="1"/>
  <c r="P49" i="15"/>
  <c r="P66" i="15"/>
  <c r="P8" i="17"/>
  <c r="C8" i="18" s="1"/>
  <c r="Q8" i="18" s="1"/>
  <c r="S8" i="18" s="1"/>
  <c r="P20" i="17"/>
  <c r="P18" i="17"/>
  <c r="P16" i="17"/>
  <c r="P14" i="17"/>
  <c r="C14" i="18" s="1"/>
  <c r="Q14" i="18" s="1"/>
  <c r="S14" i="18" s="1"/>
  <c r="P12" i="17"/>
  <c r="P11" i="17"/>
  <c r="P10" i="17"/>
  <c r="P24" i="17"/>
  <c r="C24" i="18" s="1"/>
  <c r="P25" i="17"/>
  <c r="P26" i="17"/>
  <c r="C26" i="18" s="1"/>
  <c r="Q26" i="18" s="1"/>
  <c r="S26" i="18" s="1"/>
  <c r="P27" i="17"/>
  <c r="C27" i="18" s="1"/>
  <c r="Q27" i="18" s="1"/>
  <c r="S27" i="18" s="1"/>
  <c r="P28" i="17"/>
  <c r="C28" i="18" s="1"/>
  <c r="P30" i="17"/>
  <c r="C30" i="18" s="1"/>
  <c r="P31" i="17"/>
  <c r="C31" i="18" s="1"/>
  <c r="Q31" i="18" s="1"/>
  <c r="S31" i="18" s="1"/>
  <c r="P32" i="17"/>
  <c r="P33" i="17"/>
  <c r="C33" i="18" s="1"/>
  <c r="Q33" i="18" s="1"/>
  <c r="S33" i="18" s="1"/>
  <c r="P34" i="17"/>
  <c r="C34" i="18" s="1"/>
  <c r="P35" i="17"/>
  <c r="C35" i="18" s="1"/>
  <c r="Q35" i="18" s="1"/>
  <c r="S35" i="18" s="1"/>
  <c r="P36" i="17"/>
  <c r="C36" i="18" s="1"/>
  <c r="Q36" i="18" s="1"/>
  <c r="S36" i="18" s="1"/>
  <c r="P40" i="17"/>
  <c r="C40" i="18" s="1"/>
  <c r="P41" i="17"/>
  <c r="P42" i="17"/>
  <c r="C42" i="18" s="1"/>
  <c r="P43" i="17"/>
  <c r="C43" i="18" s="1"/>
  <c r="P44" i="17"/>
  <c r="C44" i="18" s="1"/>
  <c r="P45" i="17"/>
  <c r="P46" i="17"/>
  <c r="C46" i="18" s="1"/>
  <c r="Q46" i="18" s="1"/>
  <c r="S46" i="18" s="1"/>
  <c r="P47" i="17"/>
  <c r="C47" i="18" s="1"/>
  <c r="Q47" i="18" s="1"/>
  <c r="S47" i="18" s="1"/>
  <c r="P48" i="17"/>
  <c r="C48" i="18" s="1"/>
  <c r="P49" i="17"/>
  <c r="P50" i="17"/>
  <c r="C50" i="18" s="1"/>
  <c r="Q50" i="18" s="1"/>
  <c r="S50" i="18" s="1"/>
  <c r="P51" i="17"/>
  <c r="P52" i="17"/>
  <c r="C52" i="18" s="1"/>
  <c r="P57" i="17"/>
  <c r="P58" i="17"/>
  <c r="P59" i="17"/>
  <c r="C59" i="18" s="1"/>
  <c r="Q59" i="18" s="1"/>
  <c r="S59" i="18" s="1"/>
  <c r="P60" i="17"/>
  <c r="C60" i="18" s="1"/>
  <c r="Q60" i="18" s="1"/>
  <c r="S60" i="18" s="1"/>
  <c r="P61" i="17"/>
  <c r="P62" i="17"/>
  <c r="P63" i="17"/>
  <c r="C63" i="18" s="1"/>
  <c r="Q63" i="18" s="1"/>
  <c r="S63" i="18" s="1"/>
  <c r="P65" i="17"/>
  <c r="C65" i="18" s="1"/>
  <c r="Q65" i="18" s="1"/>
  <c r="S65" i="18" s="1"/>
  <c r="P66" i="17"/>
  <c r="P67" i="17"/>
  <c r="C67" i="18" s="1"/>
  <c r="Q67" i="18" s="1"/>
  <c r="S67" i="18" s="1"/>
  <c r="P68" i="17"/>
  <c r="P44" i="18"/>
  <c r="P46" i="18"/>
  <c r="C46" i="19" s="1"/>
  <c r="Q46" i="19" s="1"/>
  <c r="S46" i="19" s="1"/>
  <c r="P20" i="21"/>
  <c r="C20" i="22" s="1"/>
  <c r="P43" i="21"/>
  <c r="C43" i="22" s="1"/>
  <c r="Q43" i="22" s="1"/>
  <c r="S43" i="22" s="1"/>
  <c r="P51" i="21"/>
  <c r="C51" i="22" s="1"/>
  <c r="P9" i="22"/>
  <c r="C9" i="23" s="1"/>
  <c r="P25" i="22"/>
  <c r="P29" i="22"/>
  <c r="P19" i="23"/>
  <c r="C19" i="24" s="1"/>
  <c r="P17" i="23"/>
  <c r="P15" i="23"/>
  <c r="P13" i="23"/>
  <c r="C13" i="24" s="1"/>
  <c r="P12" i="23"/>
  <c r="C12" i="24" s="1"/>
  <c r="P11" i="23"/>
  <c r="C11" i="24" s="1"/>
  <c r="P9" i="23"/>
  <c r="P29" i="23"/>
  <c r="C29" i="24" s="1"/>
  <c r="P34" i="25"/>
  <c r="S14" i="26"/>
  <c r="S17" i="26"/>
  <c r="W17" i="26" s="1"/>
  <c r="P60" i="21"/>
  <c r="C60" i="22" s="1"/>
  <c r="Q60" i="22" s="1"/>
  <c r="S60" i="22" s="1"/>
  <c r="P61" i="21"/>
  <c r="P62" i="21"/>
  <c r="P63" i="21"/>
  <c r="C63" i="22" s="1"/>
  <c r="P64" i="21"/>
  <c r="C64" i="22" s="1"/>
  <c r="Q64" i="22" s="1"/>
  <c r="S64" i="22" s="1"/>
  <c r="P65" i="21"/>
  <c r="P66" i="21"/>
  <c r="C66" i="22" s="1"/>
  <c r="P68" i="21"/>
  <c r="P8" i="22"/>
  <c r="C8" i="23" s="1"/>
  <c r="Q8" i="23" s="1"/>
  <c r="S8" i="23" s="1"/>
  <c r="P15" i="22"/>
  <c r="C15" i="23" s="1"/>
  <c r="P24" i="22"/>
  <c r="C24" i="23" s="1"/>
  <c r="P26" i="22"/>
  <c r="P27" i="22"/>
  <c r="C27" i="23" s="1"/>
  <c r="P30" i="22"/>
  <c r="P31" i="22"/>
  <c r="C31" i="23" s="1"/>
  <c r="P40" i="22"/>
  <c r="C40" i="23" s="1"/>
  <c r="P41" i="22"/>
  <c r="C41" i="23" s="1"/>
  <c r="P42" i="22"/>
  <c r="C42" i="23" s="1"/>
  <c r="P44" i="22"/>
  <c r="C44" i="23" s="1"/>
  <c r="P45" i="22"/>
  <c r="C45" i="23" s="1"/>
  <c r="P46" i="22"/>
  <c r="C46" i="23" s="1"/>
  <c r="P47" i="22"/>
  <c r="P48" i="22"/>
  <c r="C48" i="23" s="1"/>
  <c r="P49" i="22"/>
  <c r="C49" i="23" s="1"/>
  <c r="P50" i="22"/>
  <c r="C50" i="23" s="1"/>
  <c r="P52" i="22"/>
  <c r="C52" i="23" s="1"/>
  <c r="P56" i="22"/>
  <c r="P57" i="22"/>
  <c r="Q57" i="22" s="1"/>
  <c r="S57" i="22" s="1"/>
  <c r="P58" i="22"/>
  <c r="P59" i="22"/>
  <c r="P60" i="22"/>
  <c r="C60" i="23" s="1"/>
  <c r="P61" i="22"/>
  <c r="C61" i="23" s="1"/>
  <c r="P63" i="22"/>
  <c r="P64" i="22"/>
  <c r="P65" i="22"/>
  <c r="C65" i="23" s="1"/>
  <c r="P66" i="22"/>
  <c r="P67" i="22"/>
  <c r="Q67" i="22" s="1"/>
  <c r="S67" i="22" s="1"/>
  <c r="P68" i="22"/>
  <c r="P25" i="23"/>
  <c r="P27" i="23"/>
  <c r="C27" i="24" s="1"/>
  <c r="P28" i="23"/>
  <c r="C28" i="24" s="1"/>
  <c r="P30" i="23"/>
  <c r="P40" i="23"/>
  <c r="C40" i="24" s="1"/>
  <c r="P41" i="23"/>
  <c r="C41" i="24" s="1"/>
  <c r="P42" i="23"/>
  <c r="P43" i="23"/>
  <c r="C43" i="24" s="1"/>
  <c r="P44" i="23"/>
  <c r="P45" i="23"/>
  <c r="P46" i="23"/>
  <c r="P47" i="23"/>
  <c r="C47" i="24" s="1"/>
  <c r="P48" i="23"/>
  <c r="P49" i="23"/>
  <c r="C49" i="24" s="1"/>
  <c r="P51" i="23"/>
  <c r="C51" i="24" s="1"/>
  <c r="Q51" i="24" s="1"/>
  <c r="S51" i="24" s="1"/>
  <c r="P52" i="23"/>
  <c r="P56" i="23"/>
  <c r="P57" i="23"/>
  <c r="C57" i="24" s="1"/>
  <c r="P58" i="23"/>
  <c r="P59" i="23"/>
  <c r="C59" i="24" s="1"/>
  <c r="P60" i="23"/>
  <c r="P61" i="23"/>
  <c r="C61" i="24" s="1"/>
  <c r="P62" i="23"/>
  <c r="Q62" i="23" s="1"/>
  <c r="S62" i="23" s="1"/>
  <c r="P63" i="23"/>
  <c r="C63" i="24" s="1"/>
  <c r="P64" i="23"/>
  <c r="P65" i="23"/>
  <c r="C65" i="24" s="1"/>
  <c r="P66" i="23"/>
  <c r="C66" i="24" s="1"/>
  <c r="P67" i="23"/>
  <c r="C67" i="24" s="1"/>
  <c r="P68" i="23"/>
  <c r="P8" i="24"/>
  <c r="P20" i="24"/>
  <c r="C20" i="25" s="1"/>
  <c r="P19" i="24"/>
  <c r="C19" i="25" s="1"/>
  <c r="P18" i="24"/>
  <c r="C18" i="25" s="1"/>
  <c r="P17" i="24"/>
  <c r="C17" i="25" s="1"/>
  <c r="P16" i="24"/>
  <c r="C16" i="25" s="1"/>
  <c r="P15" i="24"/>
  <c r="C15" i="25" s="1"/>
  <c r="P14" i="24"/>
  <c r="C14" i="25" s="1"/>
  <c r="P13" i="24"/>
  <c r="C13" i="25" s="1"/>
  <c r="P11" i="24"/>
  <c r="Q11" i="24" s="1"/>
  <c r="S11" i="24" s="1"/>
  <c r="P9" i="24"/>
  <c r="C9" i="25" s="1"/>
  <c r="P24" i="24"/>
  <c r="P25" i="24"/>
  <c r="C25" i="25" s="1"/>
  <c r="P26" i="24"/>
  <c r="C26" i="25" s="1"/>
  <c r="P27" i="24"/>
  <c r="P28" i="24"/>
  <c r="P29" i="24"/>
  <c r="P30" i="24"/>
  <c r="P31" i="24"/>
  <c r="C31" i="25" s="1"/>
  <c r="P32" i="24"/>
  <c r="P33" i="24"/>
  <c r="C33" i="25" s="1"/>
  <c r="P34" i="24"/>
  <c r="C34" i="25" s="1"/>
  <c r="P35" i="24"/>
  <c r="C35" i="25" s="1"/>
  <c r="P36" i="24"/>
  <c r="P40" i="24"/>
  <c r="C40" i="25" s="1"/>
  <c r="P41" i="24"/>
  <c r="C41" i="25" s="1"/>
  <c r="P42" i="24"/>
  <c r="C42" i="25" s="1"/>
  <c r="P43" i="24"/>
  <c r="C43" i="25" s="1"/>
  <c r="P44" i="24"/>
  <c r="C44" i="25" s="1"/>
  <c r="P45" i="24"/>
  <c r="C45" i="25" s="1"/>
  <c r="P46" i="24"/>
  <c r="C46" i="25" s="1"/>
  <c r="P47" i="24"/>
  <c r="C47" i="25" s="1"/>
  <c r="P48" i="24"/>
  <c r="C48" i="25" s="1"/>
  <c r="P49" i="24"/>
  <c r="P50" i="24"/>
  <c r="C50" i="25" s="1"/>
  <c r="P51" i="24"/>
  <c r="C51" i="25" s="1"/>
  <c r="P52" i="24"/>
  <c r="C52" i="25" s="1"/>
  <c r="P56" i="24"/>
  <c r="C56" i="25" s="1"/>
  <c r="P57" i="24"/>
  <c r="C57" i="25" s="1"/>
  <c r="P58" i="24"/>
  <c r="P59" i="24"/>
  <c r="P60" i="24"/>
  <c r="C60" i="25" s="1"/>
  <c r="P61" i="24"/>
  <c r="P62" i="24"/>
  <c r="C62" i="25" s="1"/>
  <c r="P63" i="24"/>
  <c r="Q63" i="24" s="1"/>
  <c r="S63" i="24" s="1"/>
  <c r="P64" i="24"/>
  <c r="C64" i="25" s="1"/>
  <c r="P65" i="24"/>
  <c r="C65" i="25" s="1"/>
  <c r="P66" i="24"/>
  <c r="C66" i="25" s="1"/>
  <c r="P67" i="24"/>
  <c r="C67" i="25" s="1"/>
  <c r="P68" i="24"/>
  <c r="C68" i="25" s="1"/>
  <c r="P8" i="25"/>
  <c r="P20" i="25"/>
  <c r="P18" i="25"/>
  <c r="Q18" i="25" s="1"/>
  <c r="S18" i="25" s="1"/>
  <c r="P16" i="25"/>
  <c r="Q16" i="25" s="1"/>
  <c r="S16" i="25" s="1"/>
  <c r="P15" i="25"/>
  <c r="P14" i="25"/>
  <c r="Q14" i="25" s="1"/>
  <c r="S14" i="25" s="1"/>
  <c r="P12" i="25"/>
  <c r="P10" i="25"/>
  <c r="P24" i="25"/>
  <c r="P25" i="25"/>
  <c r="P26" i="25"/>
  <c r="P27" i="25"/>
  <c r="P28" i="25"/>
  <c r="P29" i="25"/>
  <c r="P30" i="25"/>
  <c r="P31" i="25"/>
  <c r="P32" i="25"/>
  <c r="P33" i="25"/>
  <c r="P35" i="25"/>
  <c r="P36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S9" i="26"/>
  <c r="W9" i="26" s="1"/>
  <c r="S15" i="26"/>
  <c r="W15" i="26" s="1"/>
  <c r="P55" i="26"/>
  <c r="Q55" i="26" s="1"/>
  <c r="P43" i="15"/>
  <c r="C43" i="16" s="1"/>
  <c r="P50" i="15"/>
  <c r="C50" i="16" s="1"/>
  <c r="P20" i="16"/>
  <c r="P19" i="16"/>
  <c r="C19" i="17" s="1"/>
  <c r="P18" i="16"/>
  <c r="C18" i="17" s="1"/>
  <c r="P17" i="16"/>
  <c r="P16" i="16"/>
  <c r="C16" i="17" s="1"/>
  <c r="P15" i="16"/>
  <c r="P14" i="16"/>
  <c r="C14" i="17" s="1"/>
  <c r="P13" i="16"/>
  <c r="C13" i="17" s="1"/>
  <c r="P12" i="16"/>
  <c r="C12" i="17" s="1"/>
  <c r="Q12" i="17" s="1"/>
  <c r="S12" i="17" s="1"/>
  <c r="P10" i="16"/>
  <c r="C10" i="17" s="1"/>
  <c r="P9" i="16"/>
  <c r="C9" i="17" s="1"/>
  <c r="P24" i="16"/>
  <c r="C24" i="17" s="1"/>
  <c r="P25" i="16"/>
  <c r="C25" i="17" s="1"/>
  <c r="Q25" i="17" s="1"/>
  <c r="S25" i="17" s="1"/>
  <c r="P26" i="16"/>
  <c r="P27" i="16"/>
  <c r="C27" i="17" s="1"/>
  <c r="P28" i="16"/>
  <c r="P29" i="16"/>
  <c r="C29" i="17" s="1"/>
  <c r="Q29" i="17" s="1"/>
  <c r="S29" i="17" s="1"/>
  <c r="P30" i="16"/>
  <c r="P31" i="16"/>
  <c r="C31" i="17" s="1"/>
  <c r="P32" i="16"/>
  <c r="C32" i="17" s="1"/>
  <c r="P33" i="16"/>
  <c r="C33" i="17" s="1"/>
  <c r="P34" i="16"/>
  <c r="P35" i="16"/>
  <c r="C35" i="17" s="1"/>
  <c r="P36" i="16"/>
  <c r="C36" i="17" s="1"/>
  <c r="P40" i="16"/>
  <c r="P41" i="16"/>
  <c r="C41" i="17" s="1"/>
  <c r="P42" i="16"/>
  <c r="C42" i="17" s="1"/>
  <c r="Q42" i="17" s="1"/>
  <c r="S42" i="17" s="1"/>
  <c r="P43" i="16"/>
  <c r="C43" i="17" s="1"/>
  <c r="P44" i="16"/>
  <c r="Q44" i="16" s="1"/>
  <c r="S44" i="16" s="1"/>
  <c r="P45" i="16"/>
  <c r="P46" i="16"/>
  <c r="Q46" i="16" s="1"/>
  <c r="S46" i="16" s="1"/>
  <c r="P47" i="16"/>
  <c r="C47" i="17" s="1"/>
  <c r="P48" i="16"/>
  <c r="C48" i="17" s="1"/>
  <c r="P49" i="16"/>
  <c r="C49" i="17" s="1"/>
  <c r="Q49" i="17" s="1"/>
  <c r="S49" i="17" s="1"/>
  <c r="P50" i="16"/>
  <c r="C50" i="17" s="1"/>
  <c r="P51" i="16"/>
  <c r="C51" i="17" s="1"/>
  <c r="P52" i="16"/>
  <c r="C52" i="17" s="1"/>
  <c r="P56" i="16"/>
  <c r="P57" i="16"/>
  <c r="C57" i="17" s="1"/>
  <c r="Q57" i="17" s="1"/>
  <c r="S57" i="17" s="1"/>
  <c r="P58" i="16"/>
  <c r="C58" i="17" s="1"/>
  <c r="Q58" i="17" s="1"/>
  <c r="S58" i="17" s="1"/>
  <c r="P59" i="16"/>
  <c r="Q59" i="16" s="1"/>
  <c r="S59" i="16" s="1"/>
  <c r="P60" i="16"/>
  <c r="C60" i="17" s="1"/>
  <c r="P61" i="16"/>
  <c r="P62" i="16"/>
  <c r="C62" i="17" s="1"/>
  <c r="P64" i="16"/>
  <c r="P65" i="16"/>
  <c r="P66" i="16"/>
  <c r="P67" i="16"/>
  <c r="C67" i="17" s="1"/>
  <c r="Q67" i="17" s="1"/>
  <c r="S67" i="17" s="1"/>
  <c r="P68" i="16"/>
  <c r="P41" i="18"/>
  <c r="P42" i="21"/>
  <c r="C42" i="22" s="1"/>
  <c r="Q42" i="22" s="1"/>
  <c r="S42" i="22" s="1"/>
  <c r="P50" i="21"/>
  <c r="C50" i="22" s="1"/>
  <c r="P20" i="22"/>
  <c r="C20" i="23" s="1"/>
  <c r="P35" i="23"/>
  <c r="S8" i="26"/>
  <c r="S12" i="26"/>
  <c r="S16" i="26"/>
  <c r="W16" i="26" s="1"/>
  <c r="P37" i="26"/>
  <c r="Q37" i="26" s="1"/>
  <c r="Q19" i="26"/>
  <c r="W20" i="26"/>
  <c r="Q8" i="26"/>
  <c r="Q9" i="26"/>
  <c r="Q10" i="26"/>
  <c r="Q11" i="26"/>
  <c r="Q12" i="26"/>
  <c r="Q13" i="26"/>
  <c r="Q14" i="26"/>
  <c r="Q15" i="26"/>
  <c r="Q16" i="26"/>
  <c r="Q17" i="26"/>
  <c r="Q18" i="26"/>
  <c r="W8" i="26"/>
  <c r="W10" i="26"/>
  <c r="W11" i="26"/>
  <c r="W12" i="26"/>
  <c r="W14" i="26"/>
  <c r="W18" i="26"/>
  <c r="S20" i="26"/>
  <c r="S21" i="26"/>
  <c r="W21" i="26" s="1"/>
  <c r="S22" i="26"/>
  <c r="W22" i="26" s="1"/>
  <c r="Q20" i="26"/>
  <c r="Q21" i="26"/>
  <c r="Q22" i="26"/>
  <c r="Q61" i="23"/>
  <c r="S61" i="23" s="1"/>
  <c r="C63" i="25"/>
  <c r="C61" i="21"/>
  <c r="Q61" i="21" s="1"/>
  <c r="S61" i="21" s="1"/>
  <c r="C11" i="18"/>
  <c r="C31" i="15"/>
  <c r="Q31" i="14"/>
  <c r="S31" i="14" s="1"/>
  <c r="Q43" i="12"/>
  <c r="C43" i="13"/>
  <c r="Q43" i="13" s="1"/>
  <c r="S43" i="13" s="1"/>
  <c r="Q12" i="23"/>
  <c r="S12" i="23" s="1"/>
  <c r="C12" i="15"/>
  <c r="C45" i="17"/>
  <c r="Q45" i="17" s="1"/>
  <c r="S45" i="17" s="1"/>
  <c r="C59" i="19"/>
  <c r="C18" i="20"/>
  <c r="Q44" i="23"/>
  <c r="S44" i="23" s="1"/>
  <c r="C44" i="24"/>
  <c r="C56" i="24"/>
  <c r="Q57" i="24"/>
  <c r="S57" i="24" s="1"/>
  <c r="C58" i="25"/>
  <c r="C59" i="25"/>
  <c r="C61" i="25"/>
  <c r="C28" i="16"/>
  <c r="P48" i="19"/>
  <c r="P47" i="20"/>
  <c r="P40" i="21"/>
  <c r="P10" i="24"/>
  <c r="P19" i="25"/>
  <c r="Q19" i="25" s="1"/>
  <c r="S19" i="25" s="1"/>
  <c r="P17" i="25"/>
  <c r="P13" i="25"/>
  <c r="P11" i="25"/>
  <c r="P9" i="25"/>
  <c r="Q8" i="19"/>
  <c r="S8" i="19" s="1"/>
  <c r="Q25" i="14"/>
  <c r="S25" i="14" s="1"/>
  <c r="C65" i="17"/>
  <c r="C67" i="21"/>
  <c r="Q67" i="21" s="1"/>
  <c r="S67" i="21" s="1"/>
  <c r="C28" i="20"/>
  <c r="S17" i="12"/>
  <c r="S43" i="12"/>
  <c r="P47" i="15"/>
  <c r="P51" i="15"/>
  <c r="C51" i="16" s="1"/>
  <c r="P8" i="16"/>
  <c r="P45" i="18"/>
  <c r="P51" i="18"/>
  <c r="P33" i="22"/>
  <c r="C15" i="17"/>
  <c r="C30" i="17"/>
  <c r="Q30" i="17" s="1"/>
  <c r="S30" i="17" s="1"/>
  <c r="C52" i="20"/>
  <c r="C63" i="20"/>
  <c r="Q63" i="20" s="1"/>
  <c r="S63" i="20" s="1"/>
  <c r="C60" i="24"/>
  <c r="C64" i="24"/>
  <c r="C27" i="25"/>
  <c r="C36" i="25"/>
  <c r="C28" i="15"/>
  <c r="Q28" i="15" s="1"/>
  <c r="S28" i="15" s="1"/>
  <c r="Q28" i="14"/>
  <c r="S28" i="14" s="1"/>
  <c r="Q32" i="14"/>
  <c r="S32" i="14" s="1"/>
  <c r="C33" i="15"/>
  <c r="Q33" i="14"/>
  <c r="S33" i="14" s="1"/>
  <c r="C40" i="15"/>
  <c r="Q43" i="14"/>
  <c r="S43" i="14" s="1"/>
  <c r="C45" i="15"/>
  <c r="C48" i="15"/>
  <c r="Q48" i="14"/>
  <c r="S48" i="14" s="1"/>
  <c r="C62" i="15"/>
  <c r="Q62" i="15" s="1"/>
  <c r="S62" i="15" s="1"/>
  <c r="Q62" i="14"/>
  <c r="S62" i="14" s="1"/>
  <c r="C63" i="15"/>
  <c r="C67" i="15"/>
  <c r="C11" i="16"/>
  <c r="C25" i="16"/>
  <c r="C27" i="16"/>
  <c r="C31" i="16"/>
  <c r="Q31" i="16" s="1"/>
  <c r="S31" i="16" s="1"/>
  <c r="C33" i="16"/>
  <c r="C61" i="22"/>
  <c r="C62" i="22"/>
  <c r="Q62" i="22" s="1"/>
  <c r="S62" i="22" s="1"/>
  <c r="C65" i="22"/>
  <c r="P11" i="16"/>
  <c r="C11" i="17" s="1"/>
  <c r="Q11" i="17" s="1"/>
  <c r="S11" i="17" s="1"/>
  <c r="P40" i="19"/>
  <c r="C40" i="20" s="1"/>
  <c r="P36" i="20"/>
  <c r="P43" i="20"/>
  <c r="P60" i="20"/>
  <c r="P20" i="13"/>
  <c r="C20" i="14" s="1"/>
  <c r="Q20" i="14" s="1"/>
  <c r="S20" i="14" s="1"/>
  <c r="P12" i="13"/>
  <c r="C12" i="14" s="1"/>
  <c r="Q12" i="14" s="1"/>
  <c r="S12" i="14" s="1"/>
  <c r="Q61" i="14"/>
  <c r="S61" i="14" s="1"/>
  <c r="P17" i="14"/>
  <c r="P15" i="14"/>
  <c r="P11" i="14"/>
  <c r="P9" i="14"/>
  <c r="P52" i="14"/>
  <c r="P20" i="15"/>
  <c r="C20" i="16" s="1"/>
  <c r="P18" i="15"/>
  <c r="P16" i="15"/>
  <c r="P14" i="15"/>
  <c r="P12" i="15"/>
  <c r="P10" i="15"/>
  <c r="P43" i="18"/>
  <c r="P19" i="22"/>
  <c r="C19" i="23" s="1"/>
  <c r="C50" i="21"/>
  <c r="C14" i="20"/>
  <c r="C10" i="20"/>
  <c r="Q10" i="20" s="1"/>
  <c r="S10" i="20" s="1"/>
  <c r="C60" i="20"/>
  <c r="C65" i="20"/>
  <c r="C19" i="21"/>
  <c r="C62" i="21"/>
  <c r="Q62" i="21" s="1"/>
  <c r="S62" i="21" s="1"/>
  <c r="C66" i="21"/>
  <c r="Q66" i="21" s="1"/>
  <c r="S66" i="21" s="1"/>
  <c r="Q66" i="20"/>
  <c r="S66" i="20" s="1"/>
  <c r="C14" i="15"/>
  <c r="C59" i="22"/>
  <c r="Q59" i="22" s="1"/>
  <c r="S59" i="22" s="1"/>
  <c r="C34" i="23"/>
  <c r="Q34" i="23" s="1"/>
  <c r="S34" i="23" s="1"/>
  <c r="P19" i="14"/>
  <c r="C11" i="13"/>
  <c r="C17" i="13"/>
  <c r="C46" i="17"/>
  <c r="Q64" i="18"/>
  <c r="S64" i="18" s="1"/>
  <c r="C33" i="20"/>
  <c r="Q33" i="20" s="1"/>
  <c r="S33" i="20" s="1"/>
  <c r="P48" i="18"/>
  <c r="P16" i="21"/>
  <c r="P49" i="21"/>
  <c r="C36" i="16"/>
  <c r="Q32" i="16"/>
  <c r="S32" i="16" s="1"/>
  <c r="C60" i="19"/>
  <c r="C34" i="21"/>
  <c r="C48" i="24"/>
  <c r="Q48" i="24" s="1"/>
  <c r="S48" i="24" s="1"/>
  <c r="C28" i="25"/>
  <c r="C20" i="18"/>
  <c r="Q20" i="18" s="1"/>
  <c r="S20" i="18" s="1"/>
  <c r="C12" i="18"/>
  <c r="Q12" i="18" s="1"/>
  <c r="S12" i="18" s="1"/>
  <c r="C25" i="18"/>
  <c r="Q35" i="17"/>
  <c r="S35" i="17" s="1"/>
  <c r="Q41" i="17"/>
  <c r="S41" i="17" s="1"/>
  <c r="C41" i="18"/>
  <c r="Q41" i="18" s="1"/>
  <c r="S41" i="18" s="1"/>
  <c r="C45" i="18"/>
  <c r="C49" i="18"/>
  <c r="C57" i="18"/>
  <c r="Q57" i="18" s="1"/>
  <c r="S57" i="18" s="1"/>
  <c r="C58" i="18"/>
  <c r="C61" i="18"/>
  <c r="C62" i="18"/>
  <c r="C66" i="18"/>
  <c r="Q66" i="18" s="1"/>
  <c r="S66" i="18" s="1"/>
  <c r="C18" i="19"/>
  <c r="Q18" i="19" s="1"/>
  <c r="S18" i="19" s="1"/>
  <c r="C16" i="19"/>
  <c r="C14" i="19"/>
  <c r="Q14" i="19" s="1"/>
  <c r="S14" i="19" s="1"/>
  <c r="C27" i="19"/>
  <c r="C34" i="19"/>
  <c r="Q34" i="18"/>
  <c r="S34" i="18" s="1"/>
  <c r="C35" i="19"/>
  <c r="C25" i="24"/>
  <c r="C20" i="15"/>
  <c r="P17" i="17"/>
  <c r="P15" i="17"/>
  <c r="P13" i="17"/>
  <c r="P9" i="17"/>
  <c r="P19" i="18"/>
  <c r="P17" i="18"/>
  <c r="P15" i="18"/>
  <c r="P13" i="18"/>
  <c r="P11" i="18"/>
  <c r="P9" i="18"/>
  <c r="P18" i="21"/>
  <c r="P41" i="21"/>
  <c r="Q45" i="22"/>
  <c r="S45" i="22" s="1"/>
  <c r="P18" i="22"/>
  <c r="P16" i="22"/>
  <c r="P31" i="23"/>
  <c r="C35" i="20"/>
  <c r="Q35" i="20" s="1"/>
  <c r="S35" i="20" s="1"/>
  <c r="C56" i="17"/>
  <c r="Q67" i="19"/>
  <c r="S67" i="19" s="1"/>
  <c r="C26" i="21"/>
  <c r="Q26" i="21" s="1"/>
  <c r="S26" i="21" s="1"/>
  <c r="C41" i="21"/>
  <c r="C51" i="21"/>
  <c r="Q51" i="21" s="1"/>
  <c r="S51" i="21" s="1"/>
  <c r="C30" i="24"/>
  <c r="C24" i="25"/>
  <c r="C32" i="25"/>
  <c r="C50" i="15"/>
  <c r="C29" i="18"/>
  <c r="Q29" i="18" s="1"/>
  <c r="S29" i="18" s="1"/>
  <c r="C41" i="19"/>
  <c r="Q41" i="19" s="1"/>
  <c r="S41" i="19" s="1"/>
  <c r="C17" i="23"/>
  <c r="Q17" i="23" s="1"/>
  <c r="S17" i="23" s="1"/>
  <c r="C25" i="23"/>
  <c r="Q25" i="23" s="1"/>
  <c r="S25" i="23" s="1"/>
  <c r="C33" i="24"/>
  <c r="C34" i="24"/>
  <c r="Q66" i="24"/>
  <c r="S66" i="24" s="1"/>
  <c r="P18" i="12"/>
  <c r="P16" i="12"/>
  <c r="P15" i="12"/>
  <c r="P10" i="12"/>
  <c r="S13" i="12"/>
  <c r="S24" i="12"/>
  <c r="P52" i="15"/>
  <c r="P42" i="18"/>
  <c r="P52" i="18"/>
  <c r="P12" i="21"/>
  <c r="P36" i="22"/>
  <c r="C68" i="19"/>
  <c r="C13" i="20"/>
  <c r="Q59" i="19"/>
  <c r="S59" i="19" s="1"/>
  <c r="Q18" i="20"/>
  <c r="S18" i="20" s="1"/>
  <c r="C29" i="21"/>
  <c r="Q29" i="21" s="1"/>
  <c r="S29" i="21" s="1"/>
  <c r="Q29" i="20"/>
  <c r="S29" i="20" s="1"/>
  <c r="Q43" i="23"/>
  <c r="S43" i="23" s="1"/>
  <c r="C68" i="24"/>
  <c r="C26" i="23"/>
  <c r="C47" i="23"/>
  <c r="C56" i="23"/>
  <c r="Q56" i="23" s="1"/>
  <c r="S56" i="23" s="1"/>
  <c r="C59" i="23"/>
  <c r="Q59" i="23" s="1"/>
  <c r="S59" i="23" s="1"/>
  <c r="C64" i="23"/>
  <c r="Q64" i="23" s="1"/>
  <c r="S64" i="23" s="1"/>
  <c r="Q65" i="22"/>
  <c r="S65" i="22" s="1"/>
  <c r="C17" i="24"/>
  <c r="C15" i="24"/>
  <c r="C9" i="24"/>
  <c r="Q9" i="24" s="1"/>
  <c r="S9" i="24" s="1"/>
  <c r="Q32" i="12"/>
  <c r="S32" i="12" s="1"/>
  <c r="P13" i="21"/>
  <c r="P14" i="22"/>
  <c r="P28" i="22"/>
  <c r="C68" i="23"/>
  <c r="Q68" i="23" s="1"/>
  <c r="S68" i="23" s="1"/>
  <c r="P20" i="23"/>
  <c r="P18" i="23"/>
  <c r="P16" i="23"/>
  <c r="P14" i="23"/>
  <c r="P10" i="23"/>
  <c r="C51" i="23"/>
  <c r="Q51" i="22"/>
  <c r="S51" i="22" s="1"/>
  <c r="C26" i="17"/>
  <c r="Q26" i="17" s="1"/>
  <c r="S26" i="17" s="1"/>
  <c r="C34" i="17"/>
  <c r="Q34" i="17" s="1"/>
  <c r="S34" i="17" s="1"/>
  <c r="C61" i="17"/>
  <c r="Q61" i="17" s="1"/>
  <c r="S61" i="17" s="1"/>
  <c r="C25" i="20"/>
  <c r="C57" i="20"/>
  <c r="C62" i="20"/>
  <c r="Q62" i="20" s="1"/>
  <c r="S62" i="20" s="1"/>
  <c r="C27" i="21"/>
  <c r="Q27" i="21" s="1"/>
  <c r="S27" i="21" s="1"/>
  <c r="C35" i="21"/>
  <c r="Q35" i="21" s="1"/>
  <c r="S35" i="21" s="1"/>
  <c r="C52" i="24"/>
  <c r="Q52" i="24" s="1"/>
  <c r="S52" i="24" s="1"/>
  <c r="C19" i="18"/>
  <c r="Q19" i="17"/>
  <c r="S19" i="17" s="1"/>
  <c r="C20" i="19"/>
  <c r="C56" i="16"/>
  <c r="Q56" i="16" s="1"/>
  <c r="S56" i="16" s="1"/>
  <c r="C60" i="16"/>
  <c r="Q60" i="16" s="1"/>
  <c r="S60" i="16" s="1"/>
  <c r="C64" i="16"/>
  <c r="C26" i="22"/>
  <c r="Q26" i="22" s="1"/>
  <c r="S26" i="22" s="1"/>
  <c r="C27" i="22"/>
  <c r="Q31" i="21"/>
  <c r="S31" i="21" s="1"/>
  <c r="C31" i="22"/>
  <c r="Q31" i="22" s="1"/>
  <c r="S31" i="22" s="1"/>
  <c r="C33" i="22"/>
  <c r="C35" i="22"/>
  <c r="P12" i="24"/>
  <c r="C51" i="13"/>
  <c r="Q51" i="13" s="1"/>
  <c r="S51" i="13" s="1"/>
  <c r="Q36" i="19"/>
  <c r="S36" i="19" s="1"/>
  <c r="C66" i="19"/>
  <c r="Q66" i="19" s="1"/>
  <c r="S66" i="19" s="1"/>
  <c r="C13" i="13"/>
  <c r="Q28" i="12"/>
  <c r="S28" i="12" s="1"/>
  <c r="Q28" i="20"/>
  <c r="S28" i="20" s="1"/>
  <c r="Q44" i="20"/>
  <c r="S44" i="20" s="1"/>
  <c r="S11" i="12"/>
  <c r="S51" i="12"/>
  <c r="Q68" i="15"/>
  <c r="S68" i="15" s="1"/>
  <c r="P46" i="21"/>
  <c r="P48" i="21"/>
  <c r="P52" i="21"/>
  <c r="P13" i="22"/>
  <c r="C13" i="23" s="1"/>
  <c r="P11" i="22"/>
  <c r="P10" i="22"/>
  <c r="P26" i="23"/>
  <c r="P36" i="23"/>
  <c r="Q24" i="23" l="1"/>
  <c r="S24" i="23" s="1"/>
  <c r="Q52" i="23"/>
  <c r="S52" i="23" s="1"/>
  <c r="Q43" i="24"/>
  <c r="S43" i="24" s="1"/>
  <c r="Q57" i="21"/>
  <c r="S57" i="21" s="1"/>
  <c r="Q63" i="15"/>
  <c r="S63" i="15" s="1"/>
  <c r="Q32" i="23"/>
  <c r="S32" i="23" s="1"/>
  <c r="Q24" i="22"/>
  <c r="S24" i="22" s="1"/>
  <c r="Q57" i="16"/>
  <c r="S57" i="16" s="1"/>
  <c r="Q67" i="20"/>
  <c r="S67" i="20" s="1"/>
  <c r="Q46" i="20"/>
  <c r="S46" i="20" s="1"/>
  <c r="Q58" i="18"/>
  <c r="S58" i="18" s="1"/>
  <c r="Q33" i="16"/>
  <c r="S33" i="16" s="1"/>
  <c r="Q26" i="16"/>
  <c r="S26" i="16" s="1"/>
  <c r="Q9" i="16"/>
  <c r="S9" i="16" s="1"/>
  <c r="Q15" i="16"/>
  <c r="S15" i="16" s="1"/>
  <c r="Q25" i="18"/>
  <c r="S25" i="18" s="1"/>
  <c r="Q56" i="17"/>
  <c r="S56" i="17" s="1"/>
  <c r="Q34" i="16"/>
  <c r="S34" i="16" s="1"/>
  <c r="Q45" i="16"/>
  <c r="S45" i="16" s="1"/>
  <c r="Q65" i="21"/>
  <c r="S65" i="21" s="1"/>
  <c r="Q19" i="16"/>
  <c r="S19" i="16" s="1"/>
  <c r="Q40" i="19"/>
  <c r="S40" i="19" s="1"/>
  <c r="Q28" i="24"/>
  <c r="S28" i="24" s="1"/>
  <c r="Q13" i="24"/>
  <c r="S13" i="24" s="1"/>
  <c r="Q32" i="15"/>
  <c r="S32" i="15" s="1"/>
  <c r="Q41" i="16"/>
  <c r="S41" i="16" s="1"/>
  <c r="Q32" i="21"/>
  <c r="S32" i="21" s="1"/>
  <c r="Q50" i="16"/>
  <c r="S50" i="16" s="1"/>
  <c r="Q45" i="23"/>
  <c r="S45" i="23" s="1"/>
  <c r="Q27" i="24"/>
  <c r="S27" i="24" s="1"/>
  <c r="Q40" i="23"/>
  <c r="S40" i="23" s="1"/>
  <c r="Q15" i="23"/>
  <c r="S15" i="23" s="1"/>
  <c r="Q24" i="13"/>
  <c r="S24" i="13" s="1"/>
  <c r="Q44" i="22"/>
  <c r="S44" i="22" s="1"/>
  <c r="Q8" i="14"/>
  <c r="S8" i="14" s="1"/>
  <c r="Q20" i="15"/>
  <c r="S20" i="15" s="1"/>
  <c r="Q50" i="21"/>
  <c r="S50" i="21" s="1"/>
  <c r="Q27" i="17"/>
  <c r="S27" i="17" s="1"/>
  <c r="Q60" i="23"/>
  <c r="S60" i="23" s="1"/>
  <c r="Q48" i="23"/>
  <c r="S48" i="23" s="1"/>
  <c r="Q8" i="13"/>
  <c r="S8" i="13" s="1"/>
  <c r="Q29" i="19"/>
  <c r="S29" i="19" s="1"/>
  <c r="C19" i="13"/>
  <c r="Q19" i="13" s="1"/>
  <c r="S19" i="13" s="1"/>
  <c r="Q35" i="14"/>
  <c r="S35" i="14" s="1"/>
  <c r="Q13" i="13"/>
  <c r="S13" i="13" s="1"/>
  <c r="Q17" i="13"/>
  <c r="S17" i="13" s="1"/>
  <c r="Q64" i="14"/>
  <c r="S64" i="14" s="1"/>
  <c r="C60" i="15"/>
  <c r="Q60" i="15" s="1"/>
  <c r="S60" i="15" s="1"/>
  <c r="Q60" i="14"/>
  <c r="S60" i="14" s="1"/>
  <c r="C26" i="15"/>
  <c r="Q26" i="15" s="1"/>
  <c r="S26" i="15" s="1"/>
  <c r="Q59" i="14"/>
  <c r="S59" i="14" s="1"/>
  <c r="Q47" i="14"/>
  <c r="S47" i="14" s="1"/>
  <c r="Q44" i="14"/>
  <c r="S44" i="14" s="1"/>
  <c r="Q36" i="14"/>
  <c r="S36" i="14" s="1"/>
  <c r="Q68" i="14"/>
  <c r="S68" i="14" s="1"/>
  <c r="Q41" i="14"/>
  <c r="S41" i="14" s="1"/>
  <c r="Q10" i="14"/>
  <c r="S10" i="14" s="1"/>
  <c r="Q49" i="14"/>
  <c r="S49" i="14" s="1"/>
  <c r="Q30" i="14"/>
  <c r="S30" i="14" s="1"/>
  <c r="Q43" i="15"/>
  <c r="S43" i="15" s="1"/>
  <c r="Q35" i="15"/>
  <c r="S35" i="15" s="1"/>
  <c r="C65" i="16"/>
  <c r="Q65" i="16" s="1"/>
  <c r="S65" i="16" s="1"/>
  <c r="C63" i="16"/>
  <c r="Q63" i="16" s="1"/>
  <c r="S63" i="16" s="1"/>
  <c r="Q31" i="15"/>
  <c r="S31" i="15" s="1"/>
  <c r="Q48" i="15"/>
  <c r="S48" i="15" s="1"/>
  <c r="Q45" i="15"/>
  <c r="S45" i="15" s="1"/>
  <c r="Q28" i="16"/>
  <c r="S28" i="16" s="1"/>
  <c r="Q17" i="16"/>
  <c r="S17" i="16" s="1"/>
  <c r="C28" i="17"/>
  <c r="C17" i="17"/>
  <c r="Q35" i="16"/>
  <c r="S35" i="16" s="1"/>
  <c r="Q27" i="16"/>
  <c r="S27" i="16" s="1"/>
  <c r="Q64" i="16"/>
  <c r="S64" i="16" s="1"/>
  <c r="Q13" i="16"/>
  <c r="S13" i="16" s="1"/>
  <c r="Q60" i="17"/>
  <c r="S60" i="17" s="1"/>
  <c r="Q28" i="17"/>
  <c r="S28" i="17" s="1"/>
  <c r="Q65" i="17"/>
  <c r="S65" i="17" s="1"/>
  <c r="Q14" i="17"/>
  <c r="S14" i="17" s="1"/>
  <c r="Q52" i="17"/>
  <c r="S52" i="17" s="1"/>
  <c r="Q48" i="17"/>
  <c r="S48" i="17" s="1"/>
  <c r="Q33" i="17"/>
  <c r="S33" i="17" s="1"/>
  <c r="Q51" i="17"/>
  <c r="S51" i="17" s="1"/>
  <c r="Q24" i="17"/>
  <c r="S24" i="17" s="1"/>
  <c r="Q62" i="17"/>
  <c r="S62" i="17" s="1"/>
  <c r="Q18" i="17"/>
  <c r="S18" i="17" s="1"/>
  <c r="Q60" i="19"/>
  <c r="S60" i="19" s="1"/>
  <c r="Q62" i="18"/>
  <c r="S62" i="18" s="1"/>
  <c r="Q40" i="18"/>
  <c r="S40" i="18" s="1"/>
  <c r="Q62" i="19"/>
  <c r="S62" i="19" s="1"/>
  <c r="Q32" i="19"/>
  <c r="S32" i="19" s="1"/>
  <c r="Q27" i="19"/>
  <c r="S27" i="19" s="1"/>
  <c r="Q25" i="19"/>
  <c r="S25" i="19" s="1"/>
  <c r="Q68" i="19"/>
  <c r="S68" i="19" s="1"/>
  <c r="C27" i="20"/>
  <c r="Q27" i="20" s="1"/>
  <c r="S27" i="20" s="1"/>
  <c r="Q35" i="19"/>
  <c r="S35" i="19" s="1"/>
  <c r="Q30" i="19"/>
  <c r="S30" i="19" s="1"/>
  <c r="Q41" i="20"/>
  <c r="S41" i="20" s="1"/>
  <c r="Q50" i="19"/>
  <c r="S50" i="19" s="1"/>
  <c r="Q12" i="19"/>
  <c r="S12" i="19" s="1"/>
  <c r="Q49" i="19"/>
  <c r="S49" i="19" s="1"/>
  <c r="Q31" i="19"/>
  <c r="S31" i="19" s="1"/>
  <c r="Q57" i="20"/>
  <c r="S57" i="20" s="1"/>
  <c r="C9" i="21"/>
  <c r="Q9" i="21" s="1"/>
  <c r="S9" i="21" s="1"/>
  <c r="Q68" i="20"/>
  <c r="S68" i="20" s="1"/>
  <c r="C8" i="21"/>
  <c r="Q8" i="21" s="1"/>
  <c r="S8" i="21" s="1"/>
  <c r="Q49" i="20"/>
  <c r="S49" i="20" s="1"/>
  <c r="Q58" i="20"/>
  <c r="S58" i="20" s="1"/>
  <c r="Q17" i="20"/>
  <c r="S17" i="20" s="1"/>
  <c r="Q14" i="20"/>
  <c r="S14" i="20" s="1"/>
  <c r="Q52" i="20"/>
  <c r="S52" i="20" s="1"/>
  <c r="Q68" i="21"/>
  <c r="S68" i="21" s="1"/>
  <c r="Q13" i="20"/>
  <c r="S13" i="20" s="1"/>
  <c r="Q24" i="20"/>
  <c r="S24" i="20" s="1"/>
  <c r="Q61" i="20"/>
  <c r="S61" i="20" s="1"/>
  <c r="Q45" i="20"/>
  <c r="S45" i="20" s="1"/>
  <c r="Q11" i="20"/>
  <c r="S11" i="20" s="1"/>
  <c r="Q15" i="20"/>
  <c r="S15" i="20" s="1"/>
  <c r="Q19" i="20"/>
  <c r="S19" i="20" s="1"/>
  <c r="C68" i="22"/>
  <c r="Q68" i="22" s="1"/>
  <c r="S68" i="22" s="1"/>
  <c r="Q44" i="21"/>
  <c r="S44" i="21" s="1"/>
  <c r="Q58" i="21"/>
  <c r="S58" i="21" s="1"/>
  <c r="Q20" i="21"/>
  <c r="S20" i="21" s="1"/>
  <c r="Q45" i="21"/>
  <c r="S45" i="21" s="1"/>
  <c r="Q28" i="21"/>
  <c r="S28" i="21" s="1"/>
  <c r="Q19" i="21"/>
  <c r="S19" i="21" s="1"/>
  <c r="Q63" i="22"/>
  <c r="S63" i="22" s="1"/>
  <c r="Q58" i="22"/>
  <c r="S58" i="22" s="1"/>
  <c r="Q17" i="21"/>
  <c r="S17" i="21" s="1"/>
  <c r="Q20" i="22"/>
  <c r="S20" i="22" s="1"/>
  <c r="Q66" i="22"/>
  <c r="S66" i="22" s="1"/>
  <c r="Q9" i="23"/>
  <c r="S9" i="23" s="1"/>
  <c r="Q47" i="22"/>
  <c r="S47" i="22" s="1"/>
  <c r="Q47" i="23"/>
  <c r="S47" i="23" s="1"/>
  <c r="Q19" i="23"/>
  <c r="S19" i="23" s="1"/>
  <c r="Q49" i="23"/>
  <c r="S49" i="23" s="1"/>
  <c r="Q65" i="23"/>
  <c r="S65" i="23" s="1"/>
  <c r="Q61" i="24"/>
  <c r="S61" i="24" s="1"/>
  <c r="Q15" i="24"/>
  <c r="S15" i="24" s="1"/>
  <c r="Q65" i="24"/>
  <c r="S65" i="24" s="1"/>
  <c r="Q59" i="24"/>
  <c r="S59" i="24" s="1"/>
  <c r="Q19" i="24"/>
  <c r="S19" i="24" s="1"/>
  <c r="Q17" i="25"/>
  <c r="S17" i="25" s="1"/>
  <c r="Q61" i="25"/>
  <c r="S61" i="25" s="1"/>
  <c r="Q52" i="25"/>
  <c r="S52" i="25" s="1"/>
  <c r="Q42" i="25"/>
  <c r="S42" i="25" s="1"/>
  <c r="Q50" i="25"/>
  <c r="S50" i="25" s="1"/>
  <c r="Q13" i="25"/>
  <c r="S13" i="25" s="1"/>
  <c r="Q46" i="25"/>
  <c r="S46" i="25" s="1"/>
  <c r="Q66" i="25"/>
  <c r="S66" i="25" s="1"/>
  <c r="Q62" i="25"/>
  <c r="S62" i="25" s="1"/>
  <c r="Q58" i="25"/>
  <c r="S58" i="25" s="1"/>
  <c r="Q43" i="25"/>
  <c r="S43" i="25" s="1"/>
  <c r="Q68" i="25"/>
  <c r="S68" i="25" s="1"/>
  <c r="Q64" i="25"/>
  <c r="S64" i="25" s="1"/>
  <c r="Q60" i="25"/>
  <c r="S60" i="25" s="1"/>
  <c r="Q45" i="25"/>
  <c r="S45" i="25" s="1"/>
  <c r="Q41" i="25"/>
  <c r="S41" i="25" s="1"/>
  <c r="Q20" i="25"/>
  <c r="S20" i="25" s="1"/>
  <c r="Q15" i="25"/>
  <c r="S15" i="25" s="1"/>
  <c r="Q34" i="25"/>
  <c r="S34" i="25" s="1"/>
  <c r="Q32" i="25"/>
  <c r="S32" i="25" s="1"/>
  <c r="Q28" i="25"/>
  <c r="S28" i="25" s="1"/>
  <c r="Q63" i="25"/>
  <c r="S63" i="25" s="1"/>
  <c r="Q35" i="25"/>
  <c r="S35" i="25" s="1"/>
  <c r="Q67" i="25"/>
  <c r="S67" i="25" s="1"/>
  <c r="Q44" i="25"/>
  <c r="S44" i="25" s="1"/>
  <c r="Q40" i="25"/>
  <c r="S40" i="25" s="1"/>
  <c r="Q33" i="25"/>
  <c r="S33" i="25" s="1"/>
  <c r="Q25" i="25"/>
  <c r="S25" i="25" s="1"/>
  <c r="Q59" i="25"/>
  <c r="S59" i="25" s="1"/>
  <c r="Q31" i="25"/>
  <c r="S31" i="25" s="1"/>
  <c r="Q24" i="25"/>
  <c r="S24" i="25" s="1"/>
  <c r="C40" i="17"/>
  <c r="Q40" i="17" s="1"/>
  <c r="S40" i="17" s="1"/>
  <c r="Q40" i="16"/>
  <c r="S40" i="16" s="1"/>
  <c r="C49" i="25"/>
  <c r="Q49" i="25" s="1"/>
  <c r="S49" i="25" s="1"/>
  <c r="Q49" i="24"/>
  <c r="S49" i="24" s="1"/>
  <c r="C30" i="25"/>
  <c r="Q30" i="25" s="1"/>
  <c r="S30" i="25" s="1"/>
  <c r="Q30" i="24"/>
  <c r="S30" i="24" s="1"/>
  <c r="C58" i="24"/>
  <c r="Q58" i="24" s="1"/>
  <c r="S58" i="24" s="1"/>
  <c r="C46" i="24"/>
  <c r="Q46" i="24" s="1"/>
  <c r="S46" i="24" s="1"/>
  <c r="Q46" i="23"/>
  <c r="S46" i="23" s="1"/>
  <c r="Q10" i="17"/>
  <c r="S10" i="17" s="1"/>
  <c r="C10" i="18"/>
  <c r="Q10" i="18" s="1"/>
  <c r="S10" i="18" s="1"/>
  <c r="C66" i="16"/>
  <c r="Q66" i="16" s="1"/>
  <c r="S66" i="16" s="1"/>
  <c r="Q66" i="15"/>
  <c r="S66" i="15" s="1"/>
  <c r="Q29" i="16"/>
  <c r="S29" i="16" s="1"/>
  <c r="C56" i="22"/>
  <c r="Q56" i="22" s="1"/>
  <c r="S56" i="22" s="1"/>
  <c r="Q56" i="21"/>
  <c r="S56" i="21" s="1"/>
  <c r="Q34" i="21"/>
  <c r="S34" i="21" s="1"/>
  <c r="C34" i="22"/>
  <c r="Q34" i="22" s="1"/>
  <c r="S34" i="22" s="1"/>
  <c r="C30" i="22"/>
  <c r="Q30" i="22" s="1"/>
  <c r="S30" i="22" s="1"/>
  <c r="Q30" i="21"/>
  <c r="S30" i="21" s="1"/>
  <c r="C42" i="15"/>
  <c r="Q42" i="15" s="1"/>
  <c r="S42" i="15" s="1"/>
  <c r="Q42" i="14"/>
  <c r="S42" i="14" s="1"/>
  <c r="Q24" i="15"/>
  <c r="S24" i="15" s="1"/>
  <c r="Q25" i="21"/>
  <c r="S25" i="21" s="1"/>
  <c r="Q12" i="20"/>
  <c r="S12" i="20" s="1"/>
  <c r="C12" i="21"/>
  <c r="Q64" i="19"/>
  <c r="S64" i="19" s="1"/>
  <c r="C64" i="20"/>
  <c r="Q64" i="20" s="1"/>
  <c r="S64" i="20" s="1"/>
  <c r="C26" i="20"/>
  <c r="Q26" i="20" s="1"/>
  <c r="S26" i="20" s="1"/>
  <c r="Q26" i="19"/>
  <c r="S26" i="19" s="1"/>
  <c r="Q63" i="17"/>
  <c r="S63" i="17" s="1"/>
  <c r="C8" i="16"/>
  <c r="Q8" i="16" s="1"/>
  <c r="S8" i="16" s="1"/>
  <c r="Q8" i="15"/>
  <c r="S8" i="15" s="1"/>
  <c r="Q25" i="20"/>
  <c r="S25" i="20" s="1"/>
  <c r="Q34" i="19"/>
  <c r="S34" i="19" s="1"/>
  <c r="Q47" i="17"/>
  <c r="S47" i="17" s="1"/>
  <c r="C59" i="17"/>
  <c r="Q59" i="17" s="1"/>
  <c r="S59" i="17" s="1"/>
  <c r="C11" i="25"/>
  <c r="Q11" i="25" s="1"/>
  <c r="S11" i="25" s="1"/>
  <c r="Q29" i="24"/>
  <c r="S29" i="24" s="1"/>
  <c r="Q20" i="20"/>
  <c r="S20" i="20" s="1"/>
  <c r="Q27" i="22"/>
  <c r="S27" i="22" s="1"/>
  <c r="C58" i="23"/>
  <c r="Q58" i="23" s="1"/>
  <c r="S58" i="23" s="1"/>
  <c r="C51" i="18"/>
  <c r="Q51" i="18" s="1"/>
  <c r="S51" i="18" s="1"/>
  <c r="Q36" i="25"/>
  <c r="S36" i="25" s="1"/>
  <c r="Q60" i="24"/>
  <c r="S60" i="24" s="1"/>
  <c r="C56" i="20"/>
  <c r="Q56" i="20" s="1"/>
  <c r="S56" i="20" s="1"/>
  <c r="Q67" i="12"/>
  <c r="S67" i="12" s="1"/>
  <c r="C67" i="13"/>
  <c r="Q67" i="13" s="1"/>
  <c r="S67" i="13" s="1"/>
  <c r="Q63" i="12"/>
  <c r="S63" i="12" s="1"/>
  <c r="C63" i="13"/>
  <c r="Q63" i="13" s="1"/>
  <c r="S63" i="13" s="1"/>
  <c r="Q58" i="12"/>
  <c r="S58" i="12" s="1"/>
  <c r="C58" i="13"/>
  <c r="Q58" i="13" s="1"/>
  <c r="S58" i="13" s="1"/>
  <c r="Q50" i="12"/>
  <c r="S50" i="12" s="1"/>
  <c r="C50" i="13"/>
  <c r="C46" i="13"/>
  <c r="Q46" i="13" s="1"/>
  <c r="S46" i="13" s="1"/>
  <c r="Q46" i="12"/>
  <c r="S46" i="12" s="1"/>
  <c r="Q42" i="12"/>
  <c r="S42" i="12" s="1"/>
  <c r="C42" i="13"/>
  <c r="Q42" i="13" s="1"/>
  <c r="S42" i="13" s="1"/>
  <c r="Q35" i="12"/>
  <c r="S35" i="12" s="1"/>
  <c r="C35" i="13"/>
  <c r="Q35" i="13" s="1"/>
  <c r="S35" i="13" s="1"/>
  <c r="Q30" i="12"/>
  <c r="S30" i="12" s="1"/>
  <c r="C30" i="13"/>
  <c r="Q30" i="13" s="1"/>
  <c r="S30" i="13" s="1"/>
  <c r="C26" i="13"/>
  <c r="Q26" i="13" s="1"/>
  <c r="S26" i="13" s="1"/>
  <c r="Q26" i="12"/>
  <c r="S26" i="12" s="1"/>
  <c r="Q12" i="12"/>
  <c r="S12" i="12" s="1"/>
  <c r="C12" i="13"/>
  <c r="Q12" i="13" s="1"/>
  <c r="S12" i="13" s="1"/>
  <c r="Q73" i="26"/>
  <c r="T19" i="26" s="1"/>
  <c r="S19" i="26"/>
  <c r="W19" i="26" s="1"/>
  <c r="C59" i="21"/>
  <c r="Q59" i="21" s="1"/>
  <c r="S59" i="21" s="1"/>
  <c r="Q59" i="20"/>
  <c r="S59" i="20" s="1"/>
  <c r="Q50" i="23"/>
  <c r="S50" i="23" s="1"/>
  <c r="C50" i="24"/>
  <c r="Q50" i="24" s="1"/>
  <c r="S50" i="24" s="1"/>
  <c r="C61" i="16"/>
  <c r="Q61" i="16" s="1"/>
  <c r="S61" i="16" s="1"/>
  <c r="Q61" i="15"/>
  <c r="S61" i="15" s="1"/>
  <c r="Q58" i="14"/>
  <c r="S58" i="14" s="1"/>
  <c r="C68" i="17"/>
  <c r="Q68" i="17" s="1"/>
  <c r="S68" i="17" s="1"/>
  <c r="Q68" i="16"/>
  <c r="S68" i="16" s="1"/>
  <c r="C20" i="17"/>
  <c r="Q20" i="17" s="1"/>
  <c r="S20" i="17" s="1"/>
  <c r="Q20" i="16"/>
  <c r="S20" i="16" s="1"/>
  <c r="C42" i="24"/>
  <c r="Q42" i="24" s="1"/>
  <c r="S42" i="24" s="1"/>
  <c r="Q42" i="23"/>
  <c r="S42" i="23" s="1"/>
  <c r="C29" i="23"/>
  <c r="Q29" i="23" s="1"/>
  <c r="S29" i="23" s="1"/>
  <c r="Q29" i="22"/>
  <c r="S29" i="22" s="1"/>
  <c r="C68" i="18"/>
  <c r="Q68" i="18" s="1"/>
  <c r="S68" i="18" s="1"/>
  <c r="C32" i="18"/>
  <c r="Q32" i="18" s="1"/>
  <c r="S32" i="18" s="1"/>
  <c r="Q32" i="17"/>
  <c r="S32" i="17" s="1"/>
  <c r="C16" i="18"/>
  <c r="Q16" i="18" s="1"/>
  <c r="S16" i="18" s="1"/>
  <c r="Q16" i="17"/>
  <c r="S16" i="17" s="1"/>
  <c r="Q13" i="23"/>
  <c r="S13" i="23" s="1"/>
  <c r="Q48" i="16"/>
  <c r="S48" i="16" s="1"/>
  <c r="C67" i="23"/>
  <c r="Q67" i="23" s="1"/>
  <c r="S67" i="23" s="1"/>
  <c r="Q64" i="21"/>
  <c r="S64" i="21" s="1"/>
  <c r="C44" i="17"/>
  <c r="Q44" i="17" s="1"/>
  <c r="S44" i="17" s="1"/>
  <c r="Q50" i="22"/>
  <c r="S50" i="22" s="1"/>
  <c r="Q41" i="23"/>
  <c r="S41" i="23" s="1"/>
  <c r="Q8" i="22"/>
  <c r="S8" i="22" s="1"/>
  <c r="Q42" i="20"/>
  <c r="S42" i="20" s="1"/>
  <c r="C42" i="21"/>
  <c r="Q42" i="21" s="1"/>
  <c r="S42" i="21" s="1"/>
  <c r="C63" i="23"/>
  <c r="Q63" i="23" s="1"/>
  <c r="S63" i="23" s="1"/>
  <c r="C62" i="24"/>
  <c r="Q62" i="24" s="1"/>
  <c r="S62" i="24" s="1"/>
  <c r="C64" i="17"/>
  <c r="Q64" i="17" s="1"/>
  <c r="S64" i="17" s="1"/>
  <c r="Q56" i="24"/>
  <c r="S56" i="24" s="1"/>
  <c r="Q35" i="22"/>
  <c r="S35" i="22" s="1"/>
  <c r="Q51" i="23"/>
  <c r="S51" i="23" s="1"/>
  <c r="Q41" i="24"/>
  <c r="S41" i="24" s="1"/>
  <c r="C56" i="15"/>
  <c r="Q56" i="15" s="1"/>
  <c r="S56" i="15" s="1"/>
  <c r="Q68" i="24"/>
  <c r="S68" i="24" s="1"/>
  <c r="Q31" i="20"/>
  <c r="S31" i="20" s="1"/>
  <c r="Q67" i="15"/>
  <c r="S67" i="15" s="1"/>
  <c r="C34" i="15"/>
  <c r="Q34" i="15" s="1"/>
  <c r="S34" i="15" s="1"/>
  <c r="Q34" i="14"/>
  <c r="S34" i="14" s="1"/>
  <c r="C13" i="15"/>
  <c r="Q13" i="15" s="1"/>
  <c r="S13" i="15" s="1"/>
  <c r="Q13" i="14"/>
  <c r="S13" i="14" s="1"/>
  <c r="Q36" i="17"/>
  <c r="S36" i="17" s="1"/>
  <c r="Q26" i="25"/>
  <c r="S26" i="25" s="1"/>
  <c r="Q27" i="23"/>
  <c r="S27" i="23" s="1"/>
  <c r="Q61" i="12"/>
  <c r="S61" i="12" s="1"/>
  <c r="C61" i="13"/>
  <c r="Q61" i="13" s="1"/>
  <c r="S61" i="13" s="1"/>
  <c r="Q57" i="12"/>
  <c r="S57" i="12" s="1"/>
  <c r="C57" i="13"/>
  <c r="Q57" i="13" s="1"/>
  <c r="S57" i="13" s="1"/>
  <c r="Q45" i="12"/>
  <c r="S45" i="12" s="1"/>
  <c r="C45" i="13"/>
  <c r="Q45" i="13" s="1"/>
  <c r="S45" i="13" s="1"/>
  <c r="Q34" i="12"/>
  <c r="S34" i="12" s="1"/>
  <c r="C34" i="13"/>
  <c r="Q34" i="13" s="1"/>
  <c r="S34" i="13" s="1"/>
  <c r="C29" i="13"/>
  <c r="Q29" i="13" s="1"/>
  <c r="S29" i="13" s="1"/>
  <c r="Q29" i="12"/>
  <c r="S29" i="12" s="1"/>
  <c r="Q25" i="12"/>
  <c r="S25" i="12" s="1"/>
  <c r="C25" i="13"/>
  <c r="Q25" i="13" s="1"/>
  <c r="S25" i="13" s="1"/>
  <c r="Q14" i="12"/>
  <c r="S14" i="12" s="1"/>
  <c r="C14" i="13"/>
  <c r="Q14" i="13" s="1"/>
  <c r="S14" i="13" s="1"/>
  <c r="C46" i="14"/>
  <c r="Q46" i="14" s="1"/>
  <c r="S46" i="14" s="1"/>
  <c r="C67" i="16"/>
  <c r="Q67" i="16" s="1"/>
  <c r="S67" i="16" s="1"/>
  <c r="Q57" i="15"/>
  <c r="S57" i="15" s="1"/>
  <c r="Q40" i="20"/>
  <c r="S40" i="20" s="1"/>
  <c r="Q17" i="24"/>
  <c r="S17" i="24" s="1"/>
  <c r="C66" i="23"/>
  <c r="Q66" i="23" s="1"/>
  <c r="S66" i="23" s="1"/>
  <c r="C57" i="23"/>
  <c r="Q57" i="23" s="1"/>
  <c r="S57" i="23" s="1"/>
  <c r="Q34" i="24"/>
  <c r="S34" i="24" s="1"/>
  <c r="C32" i="20"/>
  <c r="Q32" i="20" s="1"/>
  <c r="S32" i="20" s="1"/>
  <c r="Q61" i="18"/>
  <c r="S61" i="18" s="1"/>
  <c r="Q31" i="17"/>
  <c r="S31" i="17" s="1"/>
  <c r="Q25" i="24"/>
  <c r="S25" i="24" s="1"/>
  <c r="C18" i="18"/>
  <c r="Q18" i="18" s="1"/>
  <c r="S18" i="18" s="1"/>
  <c r="Q24" i="14"/>
  <c r="S24" i="14" s="1"/>
  <c r="C16" i="15"/>
  <c r="Q16" i="15" s="1"/>
  <c r="S16" i="15" s="1"/>
  <c r="C45" i="24"/>
  <c r="Q45" i="24" s="1"/>
  <c r="S45" i="24" s="1"/>
  <c r="Q24" i="16"/>
  <c r="S24" i="16" s="1"/>
  <c r="Q43" i="16"/>
  <c r="S43" i="16" s="1"/>
  <c r="C51" i="15"/>
  <c r="Q51" i="15" s="1"/>
  <c r="S51" i="15" s="1"/>
  <c r="Q65" i="25"/>
  <c r="S65" i="25" s="1"/>
  <c r="C29" i="25"/>
  <c r="Q29" i="25" s="1"/>
  <c r="S29" i="25" s="1"/>
  <c r="Q33" i="24"/>
  <c r="S33" i="24" s="1"/>
  <c r="Q40" i="24"/>
  <c r="S40" i="24" s="1"/>
  <c r="C66" i="17"/>
  <c r="Q66" i="17" s="1"/>
  <c r="S66" i="17" s="1"/>
  <c r="Q50" i="17"/>
  <c r="S50" i="17" s="1"/>
  <c r="Q56" i="25"/>
  <c r="S56" i="25" s="1"/>
  <c r="Q51" i="25"/>
  <c r="S51" i="25" s="1"/>
  <c r="Q47" i="25"/>
  <c r="S47" i="25" s="1"/>
  <c r="Q30" i="18"/>
  <c r="S30" i="18" s="1"/>
  <c r="Q65" i="12"/>
  <c r="S65" i="12" s="1"/>
  <c r="C65" i="13"/>
  <c r="Q65" i="13" s="1"/>
  <c r="S65" i="13" s="1"/>
  <c r="Q60" i="12"/>
  <c r="S60" i="12" s="1"/>
  <c r="C60" i="13"/>
  <c r="Q60" i="13" s="1"/>
  <c r="S60" i="13" s="1"/>
  <c r="C56" i="13"/>
  <c r="Q56" i="13" s="1"/>
  <c r="S56" i="13" s="1"/>
  <c r="Q56" i="12"/>
  <c r="S56" i="12" s="1"/>
  <c r="Q48" i="12"/>
  <c r="S48" i="12" s="1"/>
  <c r="C48" i="13"/>
  <c r="Q48" i="13" s="1"/>
  <c r="S48" i="13" s="1"/>
  <c r="Q44" i="12"/>
  <c r="S44" i="12" s="1"/>
  <c r="C44" i="13"/>
  <c r="Q44" i="13" s="1"/>
  <c r="S44" i="13" s="1"/>
  <c r="Q40" i="12"/>
  <c r="S40" i="12" s="1"/>
  <c r="C40" i="13"/>
  <c r="Q40" i="13" s="1"/>
  <c r="S40" i="13" s="1"/>
  <c r="C33" i="13"/>
  <c r="Q33" i="13" s="1"/>
  <c r="S33" i="13" s="1"/>
  <c r="Q33" i="12"/>
  <c r="S33" i="12" s="1"/>
  <c r="Q9" i="12"/>
  <c r="S9" i="12" s="1"/>
  <c r="C9" i="13"/>
  <c r="Q9" i="13" s="1"/>
  <c r="S9" i="13" s="1"/>
  <c r="Q46" i="15"/>
  <c r="S46" i="15" s="1"/>
  <c r="Q9" i="22"/>
  <c r="S9" i="22" s="1"/>
  <c r="Q66" i="14"/>
  <c r="S66" i="14" s="1"/>
  <c r="Q27" i="25"/>
  <c r="S27" i="25" s="1"/>
  <c r="Q43" i="17"/>
  <c r="S43" i="17" s="1"/>
  <c r="Q8" i="24"/>
  <c r="S8" i="24" s="1"/>
  <c r="C8" i="25"/>
  <c r="Q8" i="25" s="1"/>
  <c r="S8" i="25" s="1"/>
  <c r="C49" i="16"/>
  <c r="Q49" i="16" s="1"/>
  <c r="S49" i="16" s="1"/>
  <c r="Q49" i="15"/>
  <c r="S49" i="15" s="1"/>
  <c r="Q66" i="12"/>
  <c r="S66" i="12" s="1"/>
  <c r="C66" i="13"/>
  <c r="Q66" i="13" s="1"/>
  <c r="S66" i="13" s="1"/>
  <c r="Q49" i="12"/>
  <c r="S49" i="12" s="1"/>
  <c r="C49" i="13"/>
  <c r="Q49" i="13" s="1"/>
  <c r="S49" i="13" s="1"/>
  <c r="Q41" i="12"/>
  <c r="S41" i="12" s="1"/>
  <c r="C41" i="13"/>
  <c r="Q41" i="13" s="1"/>
  <c r="S41" i="13" s="1"/>
  <c r="Q16" i="20"/>
  <c r="S16" i="20" s="1"/>
  <c r="C63" i="14"/>
  <c r="Q63" i="14" s="1"/>
  <c r="S63" i="14" s="1"/>
  <c r="Q32" i="22"/>
  <c r="S32" i="22" s="1"/>
  <c r="Q58" i="16"/>
  <c r="S58" i="16" s="1"/>
  <c r="Q62" i="16"/>
  <c r="S62" i="16" s="1"/>
  <c r="Q11" i="13"/>
  <c r="S11" i="13" s="1"/>
  <c r="Q20" i="19"/>
  <c r="S20" i="19" s="1"/>
  <c r="Q16" i="19"/>
  <c r="S16" i="19" s="1"/>
  <c r="Q50" i="15"/>
  <c r="S50" i="15" s="1"/>
  <c r="Q49" i="18"/>
  <c r="S49" i="18" s="1"/>
  <c r="Q36" i="16"/>
  <c r="S36" i="16" s="1"/>
  <c r="Q46" i="17"/>
  <c r="S46" i="17" s="1"/>
  <c r="Q51" i="16"/>
  <c r="S51" i="16" s="1"/>
  <c r="Q29" i="15"/>
  <c r="S29" i="15" s="1"/>
  <c r="Q65" i="20"/>
  <c r="S65" i="20" s="1"/>
  <c r="Q63" i="21"/>
  <c r="S63" i="21" s="1"/>
  <c r="Q44" i="24"/>
  <c r="S44" i="24" s="1"/>
  <c r="Q61" i="22"/>
  <c r="S61" i="22" s="1"/>
  <c r="Q25" i="16"/>
  <c r="S25" i="16" s="1"/>
  <c r="Q44" i="15"/>
  <c r="S44" i="15" s="1"/>
  <c r="Q40" i="15"/>
  <c r="S40" i="15" s="1"/>
  <c r="Q33" i="15"/>
  <c r="S33" i="15" s="1"/>
  <c r="Q64" i="24"/>
  <c r="S64" i="24" s="1"/>
  <c r="Q57" i="25"/>
  <c r="S57" i="25" s="1"/>
  <c r="C35" i="24"/>
  <c r="Q35" i="24" s="1"/>
  <c r="S35" i="24" s="1"/>
  <c r="Q35" i="23"/>
  <c r="S35" i="23" s="1"/>
  <c r="Q48" i="25"/>
  <c r="S48" i="25" s="1"/>
  <c r="Q67" i="24"/>
  <c r="S67" i="24" s="1"/>
  <c r="Q47" i="24"/>
  <c r="S47" i="24" s="1"/>
  <c r="C30" i="23"/>
  <c r="Q30" i="23" s="1"/>
  <c r="S30" i="23" s="1"/>
  <c r="C44" i="19"/>
  <c r="Q44" i="19" s="1"/>
  <c r="S44" i="19" s="1"/>
  <c r="Q44" i="18"/>
  <c r="S44" i="18" s="1"/>
  <c r="Q28" i="18"/>
  <c r="S28" i="18" s="1"/>
  <c r="C30" i="16"/>
  <c r="Q30" i="16" s="1"/>
  <c r="S30" i="16" s="1"/>
  <c r="Q30" i="15"/>
  <c r="S30" i="15" s="1"/>
  <c r="Q68" i="12"/>
  <c r="S68" i="12" s="1"/>
  <c r="C68" i="13"/>
  <c r="Q68" i="13" s="1"/>
  <c r="S68" i="13" s="1"/>
  <c r="Q64" i="12"/>
  <c r="S64" i="12" s="1"/>
  <c r="C64" i="13"/>
  <c r="Q64" i="13" s="1"/>
  <c r="S64" i="13" s="1"/>
  <c r="Q59" i="12"/>
  <c r="S59" i="12" s="1"/>
  <c r="C59" i="13"/>
  <c r="Q59" i="13" s="1"/>
  <c r="S59" i="13" s="1"/>
  <c r="Q52" i="12"/>
  <c r="S52" i="12" s="1"/>
  <c r="C52" i="13"/>
  <c r="Q52" i="13" s="1"/>
  <c r="S52" i="13" s="1"/>
  <c r="Q47" i="12"/>
  <c r="S47" i="12" s="1"/>
  <c r="C47" i="13"/>
  <c r="Q47" i="13" s="1"/>
  <c r="S47" i="13" s="1"/>
  <c r="C36" i="13"/>
  <c r="Q36" i="13" s="1"/>
  <c r="S36" i="13" s="1"/>
  <c r="Q36" i="12"/>
  <c r="S36" i="12" s="1"/>
  <c r="Q31" i="12"/>
  <c r="S31" i="12" s="1"/>
  <c r="C31" i="13"/>
  <c r="Q31" i="13" s="1"/>
  <c r="S31" i="13" s="1"/>
  <c r="Q27" i="12"/>
  <c r="S27" i="12" s="1"/>
  <c r="C27" i="13"/>
  <c r="Q27" i="13" s="1"/>
  <c r="S27" i="13" s="1"/>
  <c r="Q20" i="12"/>
  <c r="S20" i="12" s="1"/>
  <c r="C20" i="13"/>
  <c r="Q20" i="13" s="1"/>
  <c r="S20" i="13" s="1"/>
  <c r="C24" i="19"/>
  <c r="Q24" i="19" s="1"/>
  <c r="S24" i="19" s="1"/>
  <c r="Q24" i="18"/>
  <c r="S24" i="18" s="1"/>
  <c r="Q28" i="19"/>
  <c r="S28" i="19" s="1"/>
  <c r="Q42" i="16"/>
  <c r="S42" i="16" s="1"/>
  <c r="Q47" i="19"/>
  <c r="S47" i="19" s="1"/>
  <c r="Q65" i="14"/>
  <c r="S65" i="14" s="1"/>
  <c r="C50" i="14"/>
  <c r="Q50" i="14" s="1"/>
  <c r="S50" i="14" s="1"/>
  <c r="Q50" i="13"/>
  <c r="S50" i="13" s="1"/>
  <c r="Q15" i="22"/>
  <c r="S15" i="22" s="1"/>
  <c r="T21" i="26"/>
  <c r="U21" i="26"/>
  <c r="T18" i="26"/>
  <c r="U18" i="26"/>
  <c r="T10" i="26"/>
  <c r="U10" i="26"/>
  <c r="T22" i="26"/>
  <c r="U22" i="26"/>
  <c r="T11" i="26"/>
  <c r="U11" i="26"/>
  <c r="T12" i="26"/>
  <c r="U12" i="26"/>
  <c r="T13" i="26"/>
  <c r="U13" i="26"/>
  <c r="T14" i="26"/>
  <c r="U14" i="26"/>
  <c r="T15" i="26"/>
  <c r="U15" i="26"/>
  <c r="T16" i="26"/>
  <c r="U16" i="26"/>
  <c r="T8" i="26"/>
  <c r="U8" i="26"/>
  <c r="T20" i="26"/>
  <c r="U20" i="26"/>
  <c r="T17" i="26"/>
  <c r="U17" i="26"/>
  <c r="T9" i="26"/>
  <c r="U9" i="26"/>
  <c r="Q36" i="22"/>
  <c r="S36" i="22" s="1"/>
  <c r="C36" i="23"/>
  <c r="Q36" i="23" s="1"/>
  <c r="S36" i="23" s="1"/>
  <c r="C14" i="16"/>
  <c r="Q14" i="16" s="1"/>
  <c r="S14" i="16" s="1"/>
  <c r="Q14" i="15"/>
  <c r="S14" i="15" s="1"/>
  <c r="Q47" i="15"/>
  <c r="S47" i="15" s="1"/>
  <c r="C47" i="16"/>
  <c r="Q47" i="16" s="1"/>
  <c r="S47" i="16" s="1"/>
  <c r="C11" i="23"/>
  <c r="Q11" i="23" s="1"/>
  <c r="S11" i="23" s="1"/>
  <c r="Q11" i="22"/>
  <c r="S11" i="22" s="1"/>
  <c r="C14" i="24"/>
  <c r="Q14" i="24" s="1"/>
  <c r="S14" i="24" s="1"/>
  <c r="Q18" i="21"/>
  <c r="S18" i="21" s="1"/>
  <c r="C18" i="22"/>
  <c r="Q18" i="22" s="1"/>
  <c r="S18" i="22" s="1"/>
  <c r="C17" i="19"/>
  <c r="Q17" i="19" s="1"/>
  <c r="S17" i="19" s="1"/>
  <c r="C12" i="16"/>
  <c r="Q12" i="16" s="1"/>
  <c r="S12" i="16" s="1"/>
  <c r="Q12" i="15"/>
  <c r="S12" i="15" s="1"/>
  <c r="C9" i="15"/>
  <c r="Q9" i="15" s="1"/>
  <c r="S9" i="15" s="1"/>
  <c r="Q9" i="14"/>
  <c r="S9" i="14" s="1"/>
  <c r="Q19" i="22"/>
  <c r="S19" i="22" s="1"/>
  <c r="Q11" i="16"/>
  <c r="S11" i="16" s="1"/>
  <c r="C18" i="24"/>
  <c r="Q18" i="24" s="1"/>
  <c r="S18" i="24" s="1"/>
  <c r="Q10" i="22"/>
  <c r="S10" i="22" s="1"/>
  <c r="C10" i="23"/>
  <c r="Q10" i="23" s="1"/>
  <c r="S10" i="23" s="1"/>
  <c r="C10" i="24"/>
  <c r="Q10" i="24" s="1"/>
  <c r="S10" i="24" s="1"/>
  <c r="Q41" i="21"/>
  <c r="S41" i="21" s="1"/>
  <c r="C41" i="22"/>
  <c r="Q41" i="22" s="1"/>
  <c r="S41" i="22" s="1"/>
  <c r="C15" i="19"/>
  <c r="Q15" i="19" s="1"/>
  <c r="S15" i="19" s="1"/>
  <c r="Q17" i="17"/>
  <c r="S17" i="17" s="1"/>
  <c r="C17" i="18"/>
  <c r="Q17" i="18" s="1"/>
  <c r="S17" i="18" s="1"/>
  <c r="C19" i="15"/>
  <c r="Q19" i="15" s="1"/>
  <c r="S19" i="15" s="1"/>
  <c r="Q19" i="14"/>
  <c r="S19" i="14" s="1"/>
  <c r="Q10" i="15"/>
  <c r="S10" i="15" s="1"/>
  <c r="C10" i="16"/>
  <c r="Q10" i="16" s="1"/>
  <c r="S10" i="16" s="1"/>
  <c r="C8" i="17"/>
  <c r="Q8" i="17" s="1"/>
  <c r="S8" i="17" s="1"/>
  <c r="Q9" i="25"/>
  <c r="S9" i="25" s="1"/>
  <c r="C49" i="22"/>
  <c r="Q49" i="22" s="1"/>
  <c r="S49" i="22" s="1"/>
  <c r="Q49" i="21"/>
  <c r="S49" i="21" s="1"/>
  <c r="C11" i="15"/>
  <c r="Q11" i="15" s="1"/>
  <c r="S11" i="15" s="1"/>
  <c r="Q11" i="14"/>
  <c r="S11" i="14" s="1"/>
  <c r="C12" i="25"/>
  <c r="Q12" i="25" s="1"/>
  <c r="S12" i="25" s="1"/>
  <c r="Q12" i="24"/>
  <c r="S12" i="24" s="1"/>
  <c r="C52" i="16"/>
  <c r="Q52" i="16" s="1"/>
  <c r="S52" i="16" s="1"/>
  <c r="Q18" i="12"/>
  <c r="S18" i="12" s="1"/>
  <c r="C18" i="13"/>
  <c r="Q18" i="13" s="1"/>
  <c r="S18" i="13" s="1"/>
  <c r="C13" i="19"/>
  <c r="Q13" i="19" s="1"/>
  <c r="S13" i="19" s="1"/>
  <c r="C36" i="21"/>
  <c r="Q36" i="21" s="1"/>
  <c r="S36" i="21" s="1"/>
  <c r="Q36" i="20"/>
  <c r="S36" i="20" s="1"/>
  <c r="Q45" i="18"/>
  <c r="S45" i="18" s="1"/>
  <c r="C45" i="19"/>
  <c r="Q45" i="19" s="1"/>
  <c r="S45" i="19" s="1"/>
  <c r="C48" i="20"/>
  <c r="Q48" i="20" s="1"/>
  <c r="S48" i="20" s="1"/>
  <c r="Q15" i="14"/>
  <c r="S15" i="14" s="1"/>
  <c r="C15" i="15"/>
  <c r="Q15" i="15" s="1"/>
  <c r="S15" i="15" s="1"/>
  <c r="C19" i="19"/>
  <c r="Q19" i="19" s="1"/>
  <c r="S19" i="19" s="1"/>
  <c r="Q19" i="18"/>
  <c r="S19" i="18" s="1"/>
  <c r="C13" i="22"/>
  <c r="Q13" i="22" s="1"/>
  <c r="S13" i="22" s="1"/>
  <c r="Q13" i="21"/>
  <c r="S13" i="21" s="1"/>
  <c r="C42" i="19"/>
  <c r="Q42" i="19" s="1"/>
  <c r="S42" i="19" s="1"/>
  <c r="Q42" i="18"/>
  <c r="S42" i="18" s="1"/>
  <c r="Q16" i="12"/>
  <c r="S16" i="12" s="1"/>
  <c r="C16" i="13"/>
  <c r="Q16" i="13" s="1"/>
  <c r="S16" i="13" s="1"/>
  <c r="C18" i="23"/>
  <c r="Q18" i="23" s="1"/>
  <c r="S18" i="23" s="1"/>
  <c r="C11" i="19"/>
  <c r="Q11" i="19" s="1"/>
  <c r="S11" i="19" s="1"/>
  <c r="Q11" i="18"/>
  <c r="S11" i="18" s="1"/>
  <c r="C15" i="18"/>
  <c r="Q15" i="18" s="1"/>
  <c r="S15" i="18" s="1"/>
  <c r="Q15" i="17"/>
  <c r="S15" i="17" s="1"/>
  <c r="Q52" i="14"/>
  <c r="S52" i="14" s="1"/>
  <c r="C52" i="15"/>
  <c r="Q52" i="15" s="1"/>
  <c r="S52" i="15" s="1"/>
  <c r="C43" i="21"/>
  <c r="Q43" i="21" s="1"/>
  <c r="S43" i="21" s="1"/>
  <c r="Q43" i="20"/>
  <c r="S43" i="20" s="1"/>
  <c r="C51" i="19"/>
  <c r="Q51" i="19" s="1"/>
  <c r="S51" i="19" s="1"/>
  <c r="Q47" i="20"/>
  <c r="S47" i="20" s="1"/>
  <c r="C47" i="21"/>
  <c r="Q47" i="21" s="1"/>
  <c r="S47" i="21" s="1"/>
  <c r="C10" i="25"/>
  <c r="Q10" i="25" s="1"/>
  <c r="S10" i="25" s="1"/>
  <c r="Q26" i="23"/>
  <c r="S26" i="23" s="1"/>
  <c r="C26" i="24"/>
  <c r="Q26" i="24" s="1"/>
  <c r="S26" i="24" s="1"/>
  <c r="Q46" i="21"/>
  <c r="S46" i="21" s="1"/>
  <c r="C46" i="22"/>
  <c r="Q46" i="22" s="1"/>
  <c r="S46" i="22" s="1"/>
  <c r="C14" i="23"/>
  <c r="Q14" i="23" s="1"/>
  <c r="S14" i="23" s="1"/>
  <c r="Q14" i="22"/>
  <c r="S14" i="22" s="1"/>
  <c r="C52" i="19"/>
  <c r="Q52" i="19" s="1"/>
  <c r="S52" i="19" s="1"/>
  <c r="Q52" i="18"/>
  <c r="S52" i="18" s="1"/>
  <c r="Q15" i="12"/>
  <c r="S15" i="12" s="1"/>
  <c r="C15" i="13"/>
  <c r="Q15" i="13" s="1"/>
  <c r="S15" i="13" s="1"/>
  <c r="C16" i="23"/>
  <c r="Q16" i="23" s="1"/>
  <c r="S16" i="23" s="1"/>
  <c r="C9" i="19"/>
  <c r="Q9" i="19" s="1"/>
  <c r="S9" i="19" s="1"/>
  <c r="C13" i="18"/>
  <c r="Q13" i="18" s="1"/>
  <c r="S13" i="18" s="1"/>
  <c r="Q13" i="17"/>
  <c r="S13" i="17" s="1"/>
  <c r="C48" i="19"/>
  <c r="Q48" i="19" s="1"/>
  <c r="S48" i="19" s="1"/>
  <c r="Q48" i="18"/>
  <c r="S48" i="18" s="1"/>
  <c r="Q43" i="18"/>
  <c r="S43" i="18" s="1"/>
  <c r="C43" i="19"/>
  <c r="Q43" i="19" s="1"/>
  <c r="S43" i="19" s="1"/>
  <c r="C60" i="21"/>
  <c r="Q60" i="21" s="1"/>
  <c r="S60" i="21" s="1"/>
  <c r="Q60" i="20"/>
  <c r="S60" i="20" s="1"/>
  <c r="C33" i="23"/>
  <c r="Q33" i="23" s="1"/>
  <c r="S33" i="23" s="1"/>
  <c r="Q33" i="22"/>
  <c r="S33" i="22" s="1"/>
  <c r="C40" i="22"/>
  <c r="Q40" i="22" s="1"/>
  <c r="S40" i="22" s="1"/>
  <c r="Q40" i="21"/>
  <c r="S40" i="21" s="1"/>
  <c r="Q52" i="21"/>
  <c r="S52" i="21" s="1"/>
  <c r="C52" i="22"/>
  <c r="Q52" i="22" s="1"/>
  <c r="S52" i="22" s="1"/>
  <c r="C16" i="16"/>
  <c r="Q16" i="16" s="1"/>
  <c r="S16" i="16" s="1"/>
  <c r="C16" i="24"/>
  <c r="Q16" i="24" s="1"/>
  <c r="S16" i="24" s="1"/>
  <c r="C36" i="24"/>
  <c r="Q36" i="24" s="1"/>
  <c r="S36" i="24" s="1"/>
  <c r="C48" i="22"/>
  <c r="Q48" i="22" s="1"/>
  <c r="S48" i="22" s="1"/>
  <c r="Q48" i="21"/>
  <c r="S48" i="21" s="1"/>
  <c r="C20" i="24"/>
  <c r="Q20" i="24" s="1"/>
  <c r="S20" i="24" s="1"/>
  <c r="Q20" i="23"/>
  <c r="S20" i="23" s="1"/>
  <c r="Q28" i="22"/>
  <c r="S28" i="22" s="1"/>
  <c r="C28" i="23"/>
  <c r="Q28" i="23" s="1"/>
  <c r="S28" i="23" s="1"/>
  <c r="C12" i="22"/>
  <c r="Q12" i="22" s="1"/>
  <c r="S12" i="22" s="1"/>
  <c r="Q12" i="21"/>
  <c r="S12" i="21" s="1"/>
  <c r="Q10" i="12"/>
  <c r="S10" i="12" s="1"/>
  <c r="C10" i="13"/>
  <c r="Q10" i="13" s="1"/>
  <c r="S10" i="13" s="1"/>
  <c r="Q31" i="23"/>
  <c r="S31" i="23" s="1"/>
  <c r="C31" i="24"/>
  <c r="Q31" i="24" s="1"/>
  <c r="S31" i="24" s="1"/>
  <c r="Q9" i="17"/>
  <c r="S9" i="17" s="1"/>
  <c r="C9" i="18"/>
  <c r="Q9" i="18" s="1"/>
  <c r="S9" i="18" s="1"/>
  <c r="C16" i="22"/>
  <c r="Q16" i="22" s="1"/>
  <c r="S16" i="22" s="1"/>
  <c r="Q16" i="21"/>
  <c r="S16" i="21" s="1"/>
  <c r="Q18" i="15"/>
  <c r="S18" i="15" s="1"/>
  <c r="C18" i="16"/>
  <c r="Q18" i="16" s="1"/>
  <c r="S18" i="16" s="1"/>
  <c r="C17" i="15"/>
  <c r="Q17" i="15" s="1"/>
  <c r="S17" i="15" s="1"/>
  <c r="Q17" i="14"/>
  <c r="S17" i="14" s="1"/>
  <c r="U19" i="26" l="1"/>
</calcChain>
</file>

<file path=xl/sharedStrings.xml><?xml version="1.0" encoding="utf-8"?>
<sst xmlns="http://schemas.openxmlformats.org/spreadsheetml/2006/main" count="2666" uniqueCount="350">
  <si>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</si>
  <si>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</si>
  <si>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</si>
  <si>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</si>
  <si>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</si>
  <si>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</si>
  <si>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</si>
  <si>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</si>
  <si>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</si>
  <si>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</si>
  <si>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</si>
  <si>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</si>
  <si>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</si>
  <si>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</si>
  <si>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</si>
  <si>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</si>
  <si>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</si>
  <si>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</si>
  <si>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</si>
  <si>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</si>
  <si>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</si>
  <si>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</si>
  <si>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</si>
  <si>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</si>
  <si>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</si>
  <si>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</si>
  <si>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</si>
  <si>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</si>
  <si>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</si>
  <si>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</si>
  <si>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</si>
  <si>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</si>
  <si>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</si>
  <si>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</si>
  <si>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</si>
  <si>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</si>
  <si>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</si>
  <si>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</si>
  <si>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</si>
  <si>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</si>
  <si>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</si>
  <si>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</si>
  <si>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</si>
  <si>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</si>
  <si>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</si>
  <si>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</si>
  <si>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</si>
  <si>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</si>
  <si>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</si>
  <si>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</si>
  <si>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</si>
  <si>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</si>
  <si>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</si>
  <si>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</si>
  <si>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</si>
  <si>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</si>
  <si>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</si>
  <si>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</si>
  <si>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</si>
  <si>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</si>
  <si>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</si>
  <si>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</si>
  <si>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</si>
  <si>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</si>
  <si>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</si>
  <si>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</si>
  <si>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</si>
  <si>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</si>
  <si>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</si>
  <si>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</si>
  <si>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</si>
  <si>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</si>
  <si>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</si>
  <si>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</si>
  <si>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</si>
  <si>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</si>
  <si>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</si>
  <si>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</si>
  <si>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</si>
  <si>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</si>
  <si>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</si>
  <si>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</si>
  <si>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</si>
  <si>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</si>
  <si>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</si>
  <si>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</si>
  <si>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</si>
  <si>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</si>
  <si>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</si>
  <si>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</si>
  <si>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</si>
  <si>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</si>
  <si>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</si>
  <si>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</si>
  <si>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</si>
  <si>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</si>
  <si>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</si>
  <si>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</si>
  <si>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</si>
  <si>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</si>
  <si>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</si>
  <si>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</si>
  <si>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</si>
  <si>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</si>
  <si>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</si>
  <si>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</si>
  <si>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</si>
  <si>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</si>
  <si>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</si>
  <si>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</si>
  <si>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</si>
  <si>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</si>
  <si>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</si>
  <si>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</si>
  <si>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</si>
  <si>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</si>
  <si>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</si>
  <si>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</si>
  <si>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</si>
  <si>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</si>
  <si>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</si>
  <si>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</si>
  <si>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</si>
  <si>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</si>
  <si>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</si>
  <si>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</si>
  <si>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</si>
  <si>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</si>
  <si>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</si>
  <si>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</si>
  <si>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</si>
  <si>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</si>
  <si>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</si>
  <si>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</si>
  <si>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</si>
  <si>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</si>
  <si>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</si>
  <si>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</si>
  <si>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</si>
  <si>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</si>
  <si>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</si>
  <si>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</si>
  <si>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</si>
  <si>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</si>
  <si>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</si>
  <si>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</si>
  <si>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</si>
  <si>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</si>
  <si>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</si>
  <si>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</si>
  <si>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</si>
  <si>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</si>
  <si>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</si>
  <si>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</si>
  <si>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</si>
  <si>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</si>
  <si>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</si>
  <si>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</si>
  <si>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</si>
  <si>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</si>
  <si>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</si>
  <si>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</si>
  <si>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</si>
  <si>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</si>
  <si>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</si>
  <si>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</si>
  <si>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</si>
  <si>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</si>
  <si>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</si>
  <si>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</si>
  <si>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</si>
  <si>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</si>
  <si>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</si>
  <si>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</si>
  <si>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 xml:space="preserve">(Base Year 2018 =100) </t>
  </si>
  <si>
    <t xml:space="preserve">(Base Year 2018=100) </t>
  </si>
  <si>
    <t>J1* those parts of Jerusalem which were annexed by Israeli Occupation in 1967.</t>
  </si>
  <si>
    <t>**Data exclude those parts of Jerusalem which were annexed by Israeli Occupation in 1967.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</si>
  <si>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</si>
  <si>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</si>
  <si>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</si>
  <si>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</si>
  <si>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</si>
  <si>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</si>
  <si>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</si>
  <si>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</si>
  <si>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</si>
  <si>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</si>
  <si>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</si>
  <si>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</si>
  <si>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</si>
  <si>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Monthly Consumer Price Index Numbers by Major Groups of expenditure and Region for January - December 2016 and Percent Changes from January - December 2015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</si>
  <si>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</si>
  <si>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</si>
  <si>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</si>
  <si>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</si>
  <si>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</si>
  <si>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</si>
  <si>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</si>
  <si>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</si>
  <si>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</si>
  <si>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</si>
  <si>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</si>
  <si>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</si>
  <si>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</si>
  <si>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</si>
  <si>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</si>
  <si>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</si>
  <si>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</si>
  <si>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</si>
  <si>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</si>
  <si>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</si>
  <si>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</si>
  <si>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</si>
  <si>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</si>
  <si>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</si>
  <si>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</si>
  <si>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</si>
  <si>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</si>
  <si>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2018 and Percent Changes from January - December 2017</t>
  </si>
  <si>
    <t xml:space="preserve">      West Bank**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</si>
  <si>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</si>
  <si>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</si>
  <si>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</si>
  <si>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</si>
  <si>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</si>
  <si>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</si>
  <si>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</si>
  <si>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</si>
  <si>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</si>
  <si>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</si>
  <si>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</si>
  <si>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</si>
  <si>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</si>
  <si>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</si>
  <si>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t>check</t>
  </si>
  <si>
    <t>%</t>
  </si>
  <si>
    <t>cpi 2018</t>
  </si>
  <si>
    <t>cpi 2019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</si>
  <si>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</si>
  <si>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</si>
  <si>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</si>
  <si>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</si>
  <si>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</si>
  <si>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</si>
  <si>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</si>
  <si>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</si>
  <si>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</si>
  <si>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</si>
  <si>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</si>
  <si>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</si>
  <si>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Insurance and Financial Services</t>
  </si>
  <si>
    <t xml:space="preserve">Personal Care, Social Protection and Miscellaneous Goods and Services </t>
  </si>
  <si>
    <t>Jerusalem J1*</t>
  </si>
  <si>
    <t>Note:(..) means not applicable.</t>
  </si>
  <si>
    <t>*Data included those parts of Jerusalem which were annexed by Israeli Occupation in 1967.</t>
  </si>
  <si>
    <t>**Data excluded those parts of Jerusalem which were annexed by Israeli Occupation in 1967.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</si>
  <si>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</si>
  <si>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</si>
  <si>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</si>
  <si>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</si>
  <si>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</si>
  <si>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</si>
  <si>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</si>
  <si>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</si>
  <si>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</si>
  <si>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</si>
  <si>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</si>
  <si>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</si>
  <si>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</si>
  <si>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</si>
  <si>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</si>
  <si>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Monthly Consumer Price Index Numbers by Major Groups of expenditure and Region for January - December 2021 and Percent Changes from January - December 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</si>
  <si>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</si>
  <si>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</si>
  <si>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</si>
  <si>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</si>
  <si>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</si>
  <si>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</si>
  <si>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</si>
  <si>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</si>
  <si>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</si>
  <si>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</si>
  <si>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</si>
  <si>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</si>
  <si>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</si>
  <si>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Monthly Consumer Price Index Numbers by Major Groups of expenditure and Region for January - December 2022 and Percent Changes from January - December 2021</t>
  </si>
  <si>
    <t>Ave.1-12/2022</t>
  </si>
  <si>
    <t>Jan. 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</si>
  <si>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</si>
  <si>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</si>
  <si>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</si>
  <si>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</si>
  <si>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</si>
  <si>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</si>
  <si>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</si>
  <si>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</si>
  <si>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</si>
  <si>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</si>
  <si>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</si>
  <si>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Monthly Consumer Price Index Numbers by Major Groups of expenditure and Region for January - December 2023 and Percent Changes from January - December 2022</t>
  </si>
  <si>
    <t>Jan. 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</si>
  <si>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</si>
  <si>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</si>
  <si>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</si>
  <si>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</si>
  <si>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</si>
  <si>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</si>
  <si>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</si>
  <si>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</si>
  <si>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</si>
  <si>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</si>
  <si>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</si>
  <si>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Ave.1-12/2023</t>
  </si>
  <si>
    <t>Date of Upload: 14/01/2024</t>
  </si>
  <si>
    <t>Source: Palestinian Central Bureau of Statistics, 2024.  Consumer Price Index Survey, 2005.  Ramallah– Palestine.</t>
  </si>
  <si>
    <t>Source: Palestinian Central Bureau of Statistics, 2024.  Consumer Price Index Survey, 2006.  Ramallah– Palestine.</t>
  </si>
  <si>
    <t>Source: Palestinian Central Bureau of Statistics, 2024.  Consumer Price Index Survey, 2007.  Ramallah– Palestine.</t>
  </si>
  <si>
    <t>Source: Palestinian Central Bureau of Statistics, 2024.  Consumer Price Index Survey, 2008.  Ramallah– Palestine.</t>
  </si>
  <si>
    <t>Source: Palestinian Central Bureau of Statistics, 2024.  Consumer Price Index Survey, 2009.  Ramallah– Palestine.</t>
  </si>
  <si>
    <t>Source: Palestinian Central Bureau of Statistics, 2024.  Consumer Price Index Survey, 2010.  Ramallah– Palestine.</t>
  </si>
  <si>
    <t>Source: Palestinian Central Bureau of Statistics, 2024.  Consumer Price Index Survey, 2011.  Ramallah– Palestine.</t>
  </si>
  <si>
    <t>Source: Palestinian Central Bureau of Statistics, 2024.  Consumer Price Index Survey, 2012.  Ramallah– Palestine.</t>
  </si>
  <si>
    <t>Source: Palestinian Central Bureau of Statistics, 2024.  Consumer Price Index Survey, 2013.  Ramallah– Palestine.</t>
  </si>
  <si>
    <t>Source: Palestinian Central Bureau of Statistics, 2024.  Consumer Price Index Survey, 2014.  Ramallah– Palestine.</t>
  </si>
  <si>
    <t>Source: Palestinian Central Bureau of Statistics, 2024.  Consumer Price Index Survey, 2015.  Ramallah– Palestine.</t>
  </si>
  <si>
    <t>Source: Palestinian Central Bureau of Statistics, 2024.  Consumer Price Index Survey, 2016.  Ramallah– Palestine.</t>
  </si>
  <si>
    <t>Source: Palestinian Central Bureau of Statistics, 2024.  Consumer Price Index Survey, 2017.  Ramallah– Palestine.</t>
  </si>
  <si>
    <t>Source: Palestinian Central Bureau of Statistics, 2024.  Consumer Price Index Survey, 2018.  Ramallah– Palestine.</t>
  </si>
  <si>
    <t>Source: Palestinian Central Bureau of Statistics, 2024.  Consumer Price Index Survey, 2019.  Ramallah– Palestine.</t>
  </si>
  <si>
    <t>Source: Palestinian Central Bureau of Statistics, 2024.  Consumer Price Index Survey, 2020.  Ramallah– Palestine.</t>
  </si>
  <si>
    <t>Source: Palestinian Central Bureau of Statistics, 2024.  Consumer Price Index Survey, 2021.  Ramallah– Palestine.</t>
  </si>
  <si>
    <t>Source: Palestinian Central Bureau of Statistics, 2024.  Consumer Price Index Survey, 2022.  Ramallah– Palestine.</t>
  </si>
  <si>
    <t>Source: Palestinian Central Bureau of Statistics, 2024.  Consumer Price Index Survey, 2023.  Ramallah– Palestine.</t>
  </si>
  <si>
    <t>Date of Upload: 14/01/2025</t>
  </si>
  <si>
    <t>Monthly Consumer Price Index Numbers by Major Groups of expenditure and Region for January - December 2024 and Percent Changes from January - December 2023</t>
  </si>
  <si>
    <t>Ave.1-12/2024</t>
  </si>
  <si>
    <t>Source: Palestinian Central Bureau of Statistics, 2025.  Consumer Price Index Survey, 2024.  Ramallah– Palestine.</t>
  </si>
  <si>
    <t>Jan. 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</si>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</sst>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5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  <charset val="178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  <charset val="178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Times New Roman"/>
      <family val="1"/>
    </font>
    <font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 applyNumberFormat="0">
      <alignment horizontal="right"/>
    </xf>
    <xf numFmtId="0" fontId="2" fillId="0" borderId="0"/>
    <xf numFmtId="9" fontId="7" fillId="0" borderId="0" applyFont="0" applyFill="0" applyBorder="0" applyAlignment="0" applyProtection="0"/>
    <xf numFmtId="0" fontId="7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2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0" xfId="4" applyFont="1"/>
    <xf numFmtId="0" fontId="4" fillId="0" borderId="1" xfId="4" applyFont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center" wrapText="1" indent="1" readingOrder="1"/>
    </xf>
    <xf numFmtId="2" fontId="3" fillId="0" borderId="1" xfId="4" applyNumberFormat="1" applyFont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8" fillId="0" borderId="5" xfId="4" applyNumberFormat="1" applyFont="1" applyFill="1" applyBorder="1" applyAlignment="1">
      <alignment horizontal="right" vertical="center"/>
    </xf>
    <xf numFmtId="164" fontId="3" fillId="0" borderId="0" xfId="4" applyNumberFormat="1" applyFont="1"/>
    <xf numFmtId="9" fontId="3" fillId="0" borderId="0" xfId="3" applyFont="1"/>
    <xf numFmtId="2" fontId="3" fillId="0" borderId="1" xfId="4" applyNumberFormat="1" applyFont="1" applyFill="1" applyBorder="1" applyAlignment="1">
      <alignment horizontal="left" vertical="center" wrapText="1" indent="1"/>
    </xf>
    <xf numFmtId="9" fontId="9" fillId="0" borderId="0" xfId="3" applyFont="1"/>
    <xf numFmtId="2" fontId="9" fillId="0" borderId="1" xfId="4" applyNumberFormat="1" applyFont="1" applyFill="1" applyBorder="1" applyAlignment="1">
      <alignment horizontal="left" vertical="center" wrapText="1" indent="1"/>
    </xf>
    <xf numFmtId="2" fontId="9" fillId="0" borderId="1" xfId="2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10" fillId="0" borderId="5" xfId="4" applyNumberFormat="1" applyFont="1" applyFill="1" applyBorder="1" applyAlignment="1">
      <alignment horizontal="right" vertical="center"/>
    </xf>
    <xf numFmtId="0" fontId="9" fillId="0" borderId="0" xfId="4" applyFont="1"/>
    <xf numFmtId="9" fontId="4" fillId="0" borderId="0" xfId="3" applyFont="1"/>
    <xf numFmtId="0" fontId="4" fillId="0" borderId="1" xfId="4" applyFont="1" applyBorder="1" applyAlignment="1">
      <alignment horizontal="left" vertical="center" wrapText="1" indent="1" readingOrder="1"/>
    </xf>
    <xf numFmtId="2" fontId="4" fillId="0" borderId="1" xfId="4" applyNumberFormat="1" applyFont="1" applyBorder="1" applyAlignment="1">
      <alignment horizontal="right" vertical="center" indent="1"/>
    </xf>
    <xf numFmtId="2" fontId="4" fillId="0" borderId="1" xfId="2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0" fontId="4" fillId="0" borderId="0" xfId="4" applyFont="1"/>
    <xf numFmtId="2" fontId="3" fillId="2" borderId="1" xfId="4" applyNumberFormat="1" applyFont="1" applyFill="1" applyBorder="1" applyAlignment="1">
      <alignment horizontal="right" vertical="center" indent="1"/>
    </xf>
    <xf numFmtId="2" fontId="5" fillId="0" borderId="1" xfId="4" applyNumberFormat="1" applyFont="1" applyBorder="1" applyAlignment="1">
      <alignment horizontal="right" vertical="center" indent="1"/>
    </xf>
    <xf numFmtId="2" fontId="3" fillId="0" borderId="1" xfId="4" applyNumberFormat="1" applyFont="1" applyFill="1" applyBorder="1" applyAlignment="1">
      <alignment horizontal="right" vertical="center" indent="1"/>
    </xf>
    <xf numFmtId="2" fontId="11" fillId="0" borderId="1" xfId="2" applyNumberFormat="1" applyFont="1" applyBorder="1" applyAlignment="1">
      <alignment horizontal="right" vertical="center" indent="1"/>
    </xf>
    <xf numFmtId="2" fontId="12" fillId="2" borderId="1" xfId="4" applyNumberFormat="1" applyFont="1" applyFill="1" applyBorder="1" applyAlignment="1">
      <alignment horizontal="right" vertical="center" indent="1"/>
    </xf>
    <xf numFmtId="2" fontId="8" fillId="0" borderId="1" xfId="4" applyNumberFormat="1" applyFont="1" applyFill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wrapText="1" indent="1"/>
    </xf>
    <xf numFmtId="2" fontId="13" fillId="0" borderId="1" xfId="4" applyNumberFormat="1" applyFont="1" applyBorder="1" applyAlignment="1">
      <alignment horizontal="right" vertical="center" indent="1"/>
    </xf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3" fillId="0" borderId="1" xfId="0" applyNumberFormat="1" applyFont="1" applyBorder="1" applyAlignment="1">
      <alignment horizontal="right" vertical="center" wrapText="1" indent="1"/>
    </xf>
    <xf numFmtId="2" fontId="8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9" fillId="0" borderId="1" xfId="0" applyNumberFormat="1" applyFont="1" applyFill="1" applyBorder="1" applyAlignment="1">
      <alignment horizontal="left" vertical="center" wrapText="1" indent="1"/>
    </xf>
    <xf numFmtId="2" fontId="9" fillId="0" borderId="1" xfId="0" applyNumberFormat="1" applyFont="1" applyBorder="1" applyAlignment="1">
      <alignment horizontal="right" vertical="center" indent="1"/>
    </xf>
    <xf numFmtId="2" fontId="10" fillId="0" borderId="5" xfId="0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2" fontId="4" fillId="0" borderId="1" xfId="0" applyNumberFormat="1" applyFont="1" applyBorder="1" applyAlignment="1">
      <alignment horizontal="right" vertical="center" wrapText="1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Border="1" applyAlignment="1">
      <alignment horizontal="right" vertical="center" wrapText="1" indent="1"/>
    </xf>
    <xf numFmtId="2" fontId="13" fillId="0" borderId="1" xfId="0" applyNumberFormat="1" applyFont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indent="1" readingOrder="1"/>
    </xf>
    <xf numFmtId="2" fontId="3" fillId="3" borderId="1" xfId="0" applyNumberFormat="1" applyFont="1" applyFill="1" applyBorder="1" applyAlignment="1">
      <alignment horizontal="right" vertical="center" indent="1"/>
    </xf>
    <xf numFmtId="0" fontId="3" fillId="3" borderId="1" xfId="4" applyFont="1" applyFill="1" applyBorder="1" applyAlignment="1">
      <alignment horizontal="left" vertical="center" wrapText="1" indent="1" readingOrder="1"/>
    </xf>
    <xf numFmtId="2" fontId="3" fillId="3" borderId="1" xfId="4" applyNumberFormat="1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wrapText="1" indent="1" readingOrder="1"/>
    </xf>
    <xf numFmtId="0" fontId="3" fillId="3" borderId="0" xfId="0" applyFont="1" applyFill="1"/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 readingOrder="1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14" fillId="0" borderId="3" xfId="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0" fontId="14" fillId="0" borderId="5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indent="1"/>
    </xf>
    <xf numFmtId="0" fontId="4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4" fillId="0" borderId="12" xfId="4" applyFont="1" applyBorder="1" applyAlignment="1">
      <alignment horizontal="left" vertical="center" indent="1"/>
    </xf>
    <xf numFmtId="0" fontId="3" fillId="0" borderId="3" xfId="4" applyFont="1" applyBorder="1" applyAlignment="1">
      <alignment horizontal="left" vertical="center" wrapText="1" readingOrder="1"/>
    </xf>
    <xf numFmtId="0" fontId="3" fillId="0" borderId="4" xfId="4" applyFont="1" applyBorder="1" applyAlignment="1">
      <alignment horizontal="left" vertical="center" wrapText="1" readingOrder="1"/>
    </xf>
    <xf numFmtId="0" fontId="3" fillId="0" borderId="5" xfId="4" applyFont="1" applyBorder="1" applyAlignment="1">
      <alignment horizontal="left" vertical="center" wrapText="1" readingOrder="1"/>
    </xf>
    <xf numFmtId="0" fontId="4" fillId="0" borderId="3" xfId="4" applyFont="1" applyBorder="1" applyAlignment="1">
      <alignment horizontal="center" vertical="center" wrapText="1" readingOrder="1"/>
    </xf>
    <xf numFmtId="0" fontId="4" fillId="0" borderId="4" xfId="4" applyFont="1" applyBorder="1" applyAlignment="1">
      <alignment horizontal="center" vertical="center" wrapText="1" readingOrder="1"/>
    </xf>
    <xf numFmtId="0" fontId="4" fillId="0" borderId="5" xfId="4" applyFont="1" applyBorder="1" applyAlignment="1">
      <alignment horizontal="center" vertical="center" wrapText="1" readingOrder="1"/>
    </xf>
    <xf numFmtId="0" fontId="4" fillId="0" borderId="3" xfId="4" applyFont="1" applyBorder="1" applyAlignment="1">
      <alignment horizontal="left" vertical="center" wrapText="1" readingOrder="1"/>
    </xf>
    <xf numFmtId="0" fontId="4" fillId="0" borderId="4" xfId="4" applyFont="1" applyBorder="1" applyAlignment="1">
      <alignment horizontal="left" vertical="center" wrapText="1" readingOrder="1"/>
    </xf>
    <xf numFmtId="0" fontId="4" fillId="0" borderId="5" xfId="4" applyFont="1" applyBorder="1" applyAlignment="1">
      <alignment horizontal="left" vertical="center" wrapText="1" readingOrder="1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</cellXfs>
  <cellStyles count="6">
    <cellStyle name="MS_Arabic" xfId="1"/>
    <cellStyle name="Normal" xfId="0" builtinId="0"/>
    <cellStyle name="Normal 2" xfId="4"/>
    <cellStyle name="Normal_Sheet1" xfId="5"/>
    <cellStyle name="Normal_Sheet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internet%20cpi%20new%20-%20base%20year%202010=100\e-cpi-ave-2005%20-%202015-base%20year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6\shoj%20cpi%202016\a-ave-cpi-MONTHLY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7\shoj%20cpi%202017\a-ave-cpi-MONTHLY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8\shoj%20cpi%202018\a-ave-cpi-MONTHLY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</sheetNames>
    <sheetDataSet>
      <sheetData sheetId="0">
        <row r="8">
          <cell r="C8">
            <v>69.143161357645795</v>
          </cell>
          <cell r="D8">
            <v>70.630886657071656</v>
          </cell>
          <cell r="E8">
            <v>71.591752230310618</v>
          </cell>
          <cell r="F8">
            <v>71.285759982909127</v>
          </cell>
          <cell r="G8">
            <v>71.691021100800072</v>
          </cell>
          <cell r="H8">
            <v>70.663344203919635</v>
          </cell>
          <cell r="I8">
            <v>70.689695535345322</v>
          </cell>
          <cell r="J8">
            <v>70.878134098983139</v>
          </cell>
          <cell r="K8">
            <v>71.262893406038685</v>
          </cell>
          <cell r="L8">
            <v>72.377244404838791</v>
          </cell>
          <cell r="M8">
            <v>73.703798143087653</v>
          </cell>
          <cell r="N8">
            <v>74.142692872918076</v>
          </cell>
          <cell r="O8">
            <v>73.171613621589344</v>
          </cell>
          <cell r="Q8">
            <v>3.9014342766576391</v>
          </cell>
        </row>
        <row r="9">
          <cell r="C9">
            <v>65.874505877644012</v>
          </cell>
          <cell r="D9">
            <v>68.003441765506949</v>
          </cell>
          <cell r="E9">
            <v>69.195559881828146</v>
          </cell>
          <cell r="F9">
            <v>69.083942705378092</v>
          </cell>
          <cell r="G9">
            <v>69.555722671521579</v>
          </cell>
          <cell r="H9">
            <v>69.822788586325956</v>
          </cell>
          <cell r="I9">
            <v>69.771120901722568</v>
          </cell>
          <cell r="J9">
            <v>70.434607060217644</v>
          </cell>
          <cell r="K9">
            <v>70.806535900217199</v>
          </cell>
          <cell r="L9">
            <v>71.140234046807223</v>
          </cell>
          <cell r="M9">
            <v>71.204217901413855</v>
          </cell>
          <cell r="N9">
            <v>71.286113370751423</v>
          </cell>
          <cell r="O9">
            <v>71.329923189367733</v>
          </cell>
          <cell r="Q9">
            <v>6.4693891270974859</v>
          </cell>
        </row>
        <row r="10">
          <cell r="C10">
            <v>91.609388285453463</v>
          </cell>
          <cell r="D10">
            <v>90.912561464626407</v>
          </cell>
          <cell r="E10">
            <v>90.663052130673933</v>
          </cell>
          <cell r="F10">
            <v>90.941692309813575</v>
          </cell>
          <cell r="G10">
            <v>90.805111157940473</v>
          </cell>
          <cell r="H10">
            <v>91.208728052586778</v>
          </cell>
          <cell r="I10">
            <v>90.60463481246363</v>
          </cell>
          <cell r="J10">
            <v>91.692955086426792</v>
          </cell>
          <cell r="K10">
            <v>92.778708082333964</v>
          </cell>
          <cell r="L10">
            <v>92.722877639062986</v>
          </cell>
          <cell r="M10">
            <v>93.202021059595964</v>
          </cell>
          <cell r="N10">
            <v>93.198663454385084</v>
          </cell>
          <cell r="O10">
            <v>93.565291917931589</v>
          </cell>
          <cell r="Q10">
            <v>0.27140938629406719</v>
          </cell>
        </row>
        <row r="11">
          <cell r="C11">
            <v>78.597935676067749</v>
          </cell>
          <cell r="D11">
            <v>86.372458470020661</v>
          </cell>
          <cell r="E11">
            <v>86.971824768157532</v>
          </cell>
          <cell r="F11">
            <v>87.046779723740954</v>
          </cell>
          <cell r="G11">
            <v>87.362928151263461</v>
          </cell>
          <cell r="H11">
            <v>87.169565560947831</v>
          </cell>
          <cell r="I11">
            <v>86.473226599234209</v>
          </cell>
          <cell r="J11">
            <v>86.826734891048687</v>
          </cell>
          <cell r="K11">
            <v>86.561399045280297</v>
          </cell>
          <cell r="L11">
            <v>86.92271771231114</v>
          </cell>
          <cell r="M11">
            <v>89.410956921038178</v>
          </cell>
          <cell r="N11">
            <v>89.748302062379878</v>
          </cell>
          <cell r="O11">
            <v>89.565043559581497</v>
          </cell>
          <cell r="Q11">
            <v>11.371875146339434</v>
          </cell>
        </row>
        <row r="12">
          <cell r="C12">
            <v>86.731946904939917</v>
          </cell>
          <cell r="D12">
            <v>83.804101988427689</v>
          </cell>
          <cell r="E12">
            <v>87.372438317785722</v>
          </cell>
          <cell r="F12">
            <v>87.182747452553869</v>
          </cell>
          <cell r="G12">
            <v>87.518036667033357</v>
          </cell>
          <cell r="H12">
            <v>86.009952022163461</v>
          </cell>
          <cell r="I12">
            <v>86.09935186819169</v>
          </cell>
          <cell r="J12">
            <v>86.281210814116776</v>
          </cell>
          <cell r="K12">
            <v>86.48925320291319</v>
          </cell>
          <cell r="L12">
            <v>87.07192823758669</v>
          </cell>
          <cell r="M12">
            <v>87.222976110953638</v>
          </cell>
          <cell r="N12">
            <v>87.355979153312987</v>
          </cell>
          <cell r="O12">
            <v>87.733815407088073</v>
          </cell>
          <cell r="Q12">
            <v>-6.1643146887860212E-2</v>
          </cell>
        </row>
        <row r="13">
          <cell r="C13">
            <v>87.12987385906402</v>
          </cell>
          <cell r="D13">
            <v>88.146541134642234</v>
          </cell>
          <cell r="E13">
            <v>87.723222963060294</v>
          </cell>
          <cell r="F13">
            <v>87.770187746341065</v>
          </cell>
          <cell r="G13">
            <v>88.898450598208584</v>
          </cell>
          <cell r="H13">
            <v>88.333922175750118</v>
          </cell>
          <cell r="I13">
            <v>89.417618250038771</v>
          </cell>
          <cell r="J13">
            <v>89.636275049862263</v>
          </cell>
          <cell r="K13">
            <v>89.704670910120754</v>
          </cell>
          <cell r="L13">
            <v>89.719903479293976</v>
          </cell>
          <cell r="M13">
            <v>89.73784185965674</v>
          </cell>
          <cell r="N13">
            <v>89.743630132749061</v>
          </cell>
          <cell r="O13">
            <v>89.2717548387253</v>
          </cell>
          <cell r="Q13">
            <v>2.1563148427282641</v>
          </cell>
        </row>
        <row r="14">
          <cell r="C14">
            <v>82.84460793671937</v>
          </cell>
          <cell r="D14">
            <v>86.425253866259965</v>
          </cell>
          <cell r="E14">
            <v>85.843785266399678</v>
          </cell>
          <cell r="F14">
            <v>86.021889265091644</v>
          </cell>
          <cell r="G14">
            <v>86.688083130522472</v>
          </cell>
          <cell r="H14">
            <v>86.919468316846192</v>
          </cell>
          <cell r="I14">
            <v>87.541473543975343</v>
          </cell>
          <cell r="J14">
            <v>89.251561355383942</v>
          </cell>
          <cell r="K14">
            <v>88.555470464124042</v>
          </cell>
          <cell r="L14">
            <v>89.659783752556251</v>
          </cell>
          <cell r="M14">
            <v>90.691276924649472</v>
          </cell>
          <cell r="N14">
            <v>89.840822030237035</v>
          </cell>
          <cell r="O14">
            <v>89.585806619333226</v>
          </cell>
          <cell r="Q14">
            <v>6.3260382762614142</v>
          </cell>
        </row>
        <row r="15">
          <cell r="C15">
            <v>93.526736415456568</v>
          </cell>
          <cell r="D15">
            <v>97.049002361764224</v>
          </cell>
          <cell r="E15">
            <v>96.745395121372908</v>
          </cell>
          <cell r="F15">
            <v>96.757420683984108</v>
          </cell>
          <cell r="G15">
            <v>96.522629657007954</v>
          </cell>
          <cell r="H15">
            <v>96.283296981451798</v>
          </cell>
          <cell r="I15">
            <v>96.685845904980496</v>
          </cell>
          <cell r="J15">
            <v>96.565700986973908</v>
          </cell>
          <cell r="K15">
            <v>96.316932700506911</v>
          </cell>
          <cell r="L15">
            <v>96.945450814108625</v>
          </cell>
          <cell r="M15">
            <v>96.783737857887559</v>
          </cell>
          <cell r="N15">
            <v>97.342533287464519</v>
          </cell>
          <cell r="O15">
            <v>99.413245992011056</v>
          </cell>
          <cell r="Q15">
            <v>3.6611950887771769</v>
          </cell>
        </row>
        <row r="16">
          <cell r="C16">
            <v>97.08642356176793</v>
          </cell>
          <cell r="D16">
            <v>96.077235411568068</v>
          </cell>
          <cell r="E16">
            <v>96.242873699587221</v>
          </cell>
          <cell r="F16">
            <v>96.196977111096231</v>
          </cell>
          <cell r="G16">
            <v>96.5356906894323</v>
          </cell>
          <cell r="H16">
            <v>96.386904979246978</v>
          </cell>
          <cell r="I16">
            <v>95.660449882873834</v>
          </cell>
          <cell r="J16">
            <v>95.229146026040908</v>
          </cell>
          <cell r="K16">
            <v>95.887718876215729</v>
          </cell>
          <cell r="L16">
            <v>96.360824034434401</v>
          </cell>
          <cell r="M16">
            <v>97.616901717405597</v>
          </cell>
          <cell r="N16">
            <v>97.712274782649018</v>
          </cell>
          <cell r="O16">
            <v>97.705453959999716</v>
          </cell>
          <cell r="Q16">
            <v>-0.63728714567572808</v>
          </cell>
        </row>
        <row r="17">
          <cell r="C17">
            <v>90.505247531085999</v>
          </cell>
          <cell r="D17">
            <v>91.267557984874699</v>
          </cell>
          <cell r="E17">
            <v>90.329949399305235</v>
          </cell>
          <cell r="F17">
            <v>90.329949399305235</v>
          </cell>
          <cell r="G17">
            <v>90.329949399305235</v>
          </cell>
          <cell r="H17">
            <v>90.329949399305235</v>
          </cell>
          <cell r="I17">
            <v>91.048962785033567</v>
          </cell>
          <cell r="J17">
            <v>91.142318552265593</v>
          </cell>
          <cell r="K17">
            <v>91.142329005048978</v>
          </cell>
          <cell r="L17">
            <v>91.589424799855294</v>
          </cell>
          <cell r="M17">
            <v>91.406650262921602</v>
          </cell>
          <cell r="N17">
            <v>91.406650262921602</v>
          </cell>
          <cell r="O17">
            <v>92.290478680601922</v>
          </cell>
          <cell r="Q17">
            <v>0.60320623540475538</v>
          </cell>
        </row>
        <row r="18">
          <cell r="C18">
            <v>73.057190173592275</v>
          </cell>
          <cell r="D18">
            <v>75.357278670551025</v>
          </cell>
          <cell r="E18">
            <v>76.689907329554018</v>
          </cell>
          <cell r="F18">
            <v>76.689907329554018</v>
          </cell>
          <cell r="G18">
            <v>76.778689866802068</v>
          </cell>
          <cell r="H18">
            <v>76.703272459241219</v>
          </cell>
          <cell r="I18">
            <v>77.848560683591344</v>
          </cell>
          <cell r="J18">
            <v>77.649022856474573</v>
          </cell>
          <cell r="K18">
            <v>77.93747987518563</v>
          </cell>
          <cell r="L18">
            <v>77.850276329414257</v>
          </cell>
          <cell r="M18">
            <v>77.310925749688806</v>
          </cell>
          <cell r="N18">
            <v>77.313916087572835</v>
          </cell>
          <cell r="O18">
            <v>78.095901256862291</v>
          </cell>
          <cell r="Q18">
            <v>5.6506936887017929</v>
          </cell>
        </row>
        <row r="19">
          <cell r="C19">
            <v>83.265779713934421</v>
          </cell>
          <cell r="D19">
            <v>84.440791722309186</v>
          </cell>
          <cell r="E19">
            <v>86.166075962920885</v>
          </cell>
          <cell r="F19">
            <v>86.087897076468707</v>
          </cell>
          <cell r="G19">
            <v>85.903447649421196</v>
          </cell>
          <cell r="H19">
            <v>85.779661757770398</v>
          </cell>
          <cell r="I19">
            <v>85.6777244043747</v>
          </cell>
          <cell r="J19">
            <v>85.866826986164455</v>
          </cell>
          <cell r="K19">
            <v>86.005446227345729</v>
          </cell>
          <cell r="L19">
            <v>85.753844076843905</v>
          </cell>
          <cell r="M19">
            <v>86.256658600704171</v>
          </cell>
          <cell r="N19">
            <v>86.317318756065433</v>
          </cell>
          <cell r="O19">
            <v>86.431608641527887</v>
          </cell>
          <cell r="Q19">
            <v>3.1523499612643064</v>
          </cell>
        </row>
        <row r="20">
          <cell r="C20">
            <v>77.517680127596691</v>
          </cell>
          <cell r="D20">
            <v>79.429790422821185</v>
          </cell>
          <cell r="E20">
            <v>80.163328536598868</v>
          </cell>
          <cell r="F20">
            <v>80.054470712578407</v>
          </cell>
          <cell r="G20">
            <v>80.399253192810136</v>
          </cell>
          <cell r="H20">
            <v>79.876975593438871</v>
          </cell>
          <cell r="I20">
            <v>79.91161140233406</v>
          </cell>
          <cell r="J20">
            <v>80.291758343002414</v>
          </cell>
          <cell r="K20">
            <v>80.492671641845689</v>
          </cell>
          <cell r="L20">
            <v>81.187318569025223</v>
          </cell>
          <cell r="M20">
            <v>82.18857366814423</v>
          </cell>
          <cell r="N20">
            <v>82.36622212073145</v>
          </cell>
          <cell r="O20">
            <v>82.056332910400272</v>
          </cell>
          <cell r="Q20">
            <v>4.1072507071593094</v>
          </cell>
        </row>
        <row r="24">
          <cell r="C24">
            <v>68.121977244557243</v>
          </cell>
          <cell r="D24">
            <v>69.771617586428064</v>
          </cell>
          <cell r="E24">
            <v>71.425740922485431</v>
          </cell>
          <cell r="F24">
            <v>71.51124073056512</v>
          </cell>
          <cell r="G24">
            <v>71.129290111614225</v>
          </cell>
          <cell r="H24">
            <v>70.609877773188515</v>
          </cell>
          <cell r="I24">
            <v>71.810784512856486</v>
          </cell>
          <cell r="J24">
            <v>71.438568133176958</v>
          </cell>
          <cell r="K24">
            <v>71.273662862266008</v>
          </cell>
          <cell r="L24">
            <v>72.505642607744534</v>
          </cell>
          <cell r="M24">
            <v>74.45025821756299</v>
          </cell>
          <cell r="N24">
            <v>74.795430260624642</v>
          </cell>
          <cell r="O24">
            <v>74.146562081554535</v>
          </cell>
          <cell r="Q24">
            <v>5.7990278104618938</v>
          </cell>
        </row>
        <row r="25">
          <cell r="C25">
            <v>69.126587889695145</v>
          </cell>
          <cell r="D25">
            <v>70.486029662277502</v>
          </cell>
          <cell r="E25">
            <v>71.875976636192291</v>
          </cell>
          <cell r="F25">
            <v>71.908954449090658</v>
          </cell>
          <cell r="G25">
            <v>72.754483004101175</v>
          </cell>
          <cell r="H25">
            <v>73.590916982335216</v>
          </cell>
          <cell r="I25">
            <v>73.602695644537832</v>
          </cell>
          <cell r="J25">
            <v>74.88114227346297</v>
          </cell>
          <cell r="K25">
            <v>75.227393639781184</v>
          </cell>
          <cell r="L25">
            <v>75.193028954075473</v>
          </cell>
          <cell r="M25">
            <v>75.224455502056415</v>
          </cell>
          <cell r="N25">
            <v>75.3840435836712</v>
          </cell>
          <cell r="O25">
            <v>74.944153977313803</v>
          </cell>
          <cell r="Q25">
            <v>6.6971601579700888</v>
          </cell>
        </row>
        <row r="26">
          <cell r="C26">
            <v>86.417899058283723</v>
          </cell>
          <cell r="D26">
            <v>85.654943671343645</v>
          </cell>
          <cell r="E26">
            <v>86.198535844356073</v>
          </cell>
          <cell r="F26">
            <v>86.63146967091501</v>
          </cell>
          <cell r="G26">
            <v>87.157997206524513</v>
          </cell>
          <cell r="H26">
            <v>87.931377034701498</v>
          </cell>
          <cell r="I26">
            <v>87.429500832672474</v>
          </cell>
          <cell r="J26">
            <v>88.000328776466688</v>
          </cell>
          <cell r="K26">
            <v>90.343418637052622</v>
          </cell>
          <cell r="L26">
            <v>89.829649230161365</v>
          </cell>
          <cell r="M26">
            <v>90.21287409309285</v>
          </cell>
          <cell r="N26">
            <v>90.224249541406124</v>
          </cell>
          <cell r="O26">
            <v>89.906277987700136</v>
          </cell>
          <cell r="Q26">
            <v>2.1702519647973872</v>
          </cell>
        </row>
        <row r="27">
          <cell r="C27">
            <v>82.881583519580445</v>
          </cell>
          <cell r="D27">
            <v>89.068460298692045</v>
          </cell>
          <cell r="E27">
            <v>89.643518709480091</v>
          </cell>
          <cell r="F27">
            <v>89.643518709480091</v>
          </cell>
          <cell r="G27">
            <v>89.97647876701545</v>
          </cell>
          <cell r="H27">
            <v>89.657636825273556</v>
          </cell>
          <cell r="I27">
            <v>88.790176720006656</v>
          </cell>
          <cell r="J27">
            <v>89.803235606430405</v>
          </cell>
          <cell r="K27">
            <v>89.453118245159814</v>
          </cell>
          <cell r="L27">
            <v>89.483247689599139</v>
          </cell>
          <cell r="M27">
            <v>91.601057710440045</v>
          </cell>
          <cell r="N27">
            <v>91.855177372656314</v>
          </cell>
          <cell r="O27">
            <v>91.474300327348658</v>
          </cell>
          <cell r="Q27">
            <v>8.6338968099720859</v>
          </cell>
        </row>
        <row r="28">
          <cell r="C28">
            <v>91.959359155446137</v>
          </cell>
          <cell r="D28">
            <v>85.338933597850428</v>
          </cell>
          <cell r="E28">
            <v>90.427856315325627</v>
          </cell>
          <cell r="F28">
            <v>90.574921085811042</v>
          </cell>
          <cell r="G28">
            <v>91.082415457504595</v>
          </cell>
          <cell r="H28">
            <v>88.477972320014899</v>
          </cell>
          <cell r="I28">
            <v>90.372214907728377</v>
          </cell>
          <cell r="J28">
            <v>89.857447205394706</v>
          </cell>
          <cell r="K28">
            <v>89.82207401103328</v>
          </cell>
          <cell r="L28">
            <v>90.147809708705836</v>
          </cell>
          <cell r="M28">
            <v>90.170776247859635</v>
          </cell>
          <cell r="N28">
            <v>90.231152103203044</v>
          </cell>
          <cell r="O28">
            <v>91.097638508248764</v>
          </cell>
          <cell r="Q28">
            <v>-2.3480570325341574</v>
          </cell>
        </row>
        <row r="29">
          <cell r="C29">
            <v>80.252304526076188</v>
          </cell>
          <cell r="D29">
            <v>81.380188056850855</v>
          </cell>
          <cell r="E29">
            <v>81.420746265590381</v>
          </cell>
          <cell r="F29">
            <v>81.537907975394788</v>
          </cell>
          <cell r="G29">
            <v>83.080291924608218</v>
          </cell>
          <cell r="H29">
            <v>82.71130161151504</v>
          </cell>
          <cell r="I29">
            <v>83.763908048552196</v>
          </cell>
          <cell r="J29">
            <v>83.672267106431832</v>
          </cell>
          <cell r="K29">
            <v>84.731594698999842</v>
          </cell>
          <cell r="L29">
            <v>84.061114286539762</v>
          </cell>
          <cell r="M29">
            <v>84.300172940483961</v>
          </cell>
          <cell r="N29">
            <v>84.316508924779825</v>
          </cell>
          <cell r="O29">
            <v>83.4025283019797</v>
          </cell>
          <cell r="Q29">
            <v>3.6708058870888607</v>
          </cell>
        </row>
        <row r="30">
          <cell r="C30">
            <v>78.410792619850042</v>
          </cell>
          <cell r="D30">
            <v>81.849709118794834</v>
          </cell>
          <cell r="E30">
            <v>82.87444343078937</v>
          </cell>
          <cell r="F30">
            <v>83.012685104788645</v>
          </cell>
          <cell r="G30">
            <v>83.417673800557253</v>
          </cell>
          <cell r="H30">
            <v>84.134557217758186</v>
          </cell>
          <cell r="I30">
            <v>83.706597474526248</v>
          </cell>
          <cell r="J30">
            <v>86.331945769257558</v>
          </cell>
          <cell r="K30">
            <v>84.68725392569894</v>
          </cell>
          <cell r="L30">
            <v>86.194102004302209</v>
          </cell>
          <cell r="M30">
            <v>87.381681996698774</v>
          </cell>
          <cell r="N30">
            <v>86.056197235491098</v>
          </cell>
          <cell r="O30">
            <v>85.239683122448696</v>
          </cell>
          <cell r="Q30">
            <v>7.859995660022264</v>
          </cell>
        </row>
        <row r="31">
          <cell r="C31">
            <v>96.704747143433849</v>
          </cell>
          <cell r="D31">
            <v>98.103994706207033</v>
          </cell>
          <cell r="E31">
            <v>98.103994706207033</v>
          </cell>
          <cell r="F31">
            <v>98.103994706207033</v>
          </cell>
          <cell r="G31">
            <v>98.281079322135511</v>
          </cell>
          <cell r="H31">
            <v>98.11337704616696</v>
          </cell>
          <cell r="I31">
            <v>98.468663010965273</v>
          </cell>
          <cell r="J31">
            <v>98.305159878984171</v>
          </cell>
          <cell r="K31">
            <v>98.209949155476153</v>
          </cell>
          <cell r="L31">
            <v>99.870253138997413</v>
          </cell>
          <cell r="M31">
            <v>99.542293612575165</v>
          </cell>
          <cell r="N31">
            <v>99.542293612575165</v>
          </cell>
          <cell r="O31">
            <v>99.542293612575165</v>
          </cell>
          <cell r="Q31">
            <v>2.0449169153909992</v>
          </cell>
        </row>
        <row r="32">
          <cell r="C32">
            <v>92.762915522101821</v>
          </cell>
          <cell r="D32">
            <v>91.044480466729851</v>
          </cell>
          <cell r="E32">
            <v>97.321452936487432</v>
          </cell>
          <cell r="F32">
            <v>97.320960958398274</v>
          </cell>
          <cell r="G32">
            <v>94.181652458923423</v>
          </cell>
          <cell r="H32">
            <v>94.85397244529976</v>
          </cell>
          <cell r="I32">
            <v>94.082331162321069</v>
          </cell>
          <cell r="J32">
            <v>93.997235884387251</v>
          </cell>
          <cell r="K32">
            <v>95.011744822740923</v>
          </cell>
          <cell r="L32">
            <v>96.177044494035428</v>
          </cell>
          <cell r="M32">
            <v>96.93595329610379</v>
          </cell>
          <cell r="N32">
            <v>97.686252313167941</v>
          </cell>
          <cell r="O32">
            <v>98.802206578604157</v>
          </cell>
          <cell r="Q32">
            <v>3.0777656278507095</v>
          </cell>
        </row>
        <row r="33">
          <cell r="C33">
            <v>89.019527900359222</v>
          </cell>
          <cell r="D33">
            <v>90.64674698919292</v>
          </cell>
          <cell r="E33">
            <v>90.64674698919292</v>
          </cell>
          <cell r="F33">
            <v>90.64674698919292</v>
          </cell>
          <cell r="G33">
            <v>90.64674698919292</v>
          </cell>
          <cell r="H33">
            <v>90.64674698919292</v>
          </cell>
          <cell r="I33">
            <v>92.05031347660254</v>
          </cell>
          <cell r="J33">
            <v>91.282831710283943</v>
          </cell>
          <cell r="K33">
            <v>91.282831710283943</v>
          </cell>
          <cell r="L33">
            <v>91.282831710283943</v>
          </cell>
          <cell r="M33">
            <v>91.282831710283943</v>
          </cell>
          <cell r="N33">
            <v>91.282831710283943</v>
          </cell>
          <cell r="O33">
            <v>91.282831710283943</v>
          </cell>
          <cell r="Q33">
            <v>2.3165988092391387</v>
          </cell>
        </row>
        <row r="34">
          <cell r="C34">
            <v>67.421884446630585</v>
          </cell>
          <cell r="D34">
            <v>69.619873392016515</v>
          </cell>
          <cell r="E34">
            <v>71.809694244396681</v>
          </cell>
          <cell r="F34">
            <v>71.809694244396681</v>
          </cell>
          <cell r="G34">
            <v>71.809694244396681</v>
          </cell>
          <cell r="H34">
            <v>71.809694244396681</v>
          </cell>
          <cell r="I34">
            <v>72.540561685515385</v>
          </cell>
          <cell r="J34">
            <v>72.373388061298186</v>
          </cell>
          <cell r="K34">
            <v>72.373388061298186</v>
          </cell>
          <cell r="L34">
            <v>72.979836805484666</v>
          </cell>
          <cell r="M34">
            <v>72.415871958004161</v>
          </cell>
          <cell r="N34">
            <v>72.415871958004161</v>
          </cell>
          <cell r="O34">
            <v>73.816494894193823</v>
          </cell>
          <cell r="Q34">
            <v>7.0095255295934464</v>
          </cell>
        </row>
        <row r="35">
          <cell r="C35">
            <v>88.155759804696686</v>
          </cell>
          <cell r="D35">
            <v>89.673795257859524</v>
          </cell>
          <cell r="E35">
            <v>93.343205235543081</v>
          </cell>
          <cell r="F35">
            <v>93.373731258474592</v>
          </cell>
          <cell r="G35">
            <v>92.549195524835909</v>
          </cell>
          <cell r="H35">
            <v>92.020393929984067</v>
          </cell>
          <cell r="I35">
            <v>91.604476591269986</v>
          </cell>
          <cell r="J35">
            <v>92.42933092980229</v>
          </cell>
          <cell r="K35">
            <v>91.883872961359586</v>
          </cell>
          <cell r="L35">
            <v>91.22703360999418</v>
          </cell>
          <cell r="M35">
            <v>91.36774618486065</v>
          </cell>
          <cell r="N35">
            <v>91.399534894337464</v>
          </cell>
          <cell r="O35">
            <v>92.054482304862134</v>
          </cell>
          <cell r="Q35">
            <v>4.2592869264059203</v>
          </cell>
        </row>
        <row r="36">
          <cell r="C36">
            <v>77.674847703981101</v>
          </cell>
          <cell r="D36">
            <v>79.298762698813874</v>
          </cell>
          <cell r="E36">
            <v>81.002021999636753</v>
          </cell>
          <cell r="F36">
            <v>81.092515601980523</v>
          </cell>
          <cell r="G36">
            <v>81.030895320527833</v>
          </cell>
          <cell r="H36">
            <v>80.810566062804369</v>
          </cell>
          <cell r="I36">
            <v>81.244644728239365</v>
          </cell>
          <cell r="J36">
            <v>81.618069859917156</v>
          </cell>
          <cell r="K36">
            <v>81.512768461444665</v>
          </cell>
          <cell r="L36">
            <v>82.201364286513964</v>
          </cell>
          <cell r="M36">
            <v>83.358895708068445</v>
          </cell>
          <cell r="N36">
            <v>83.397207295501744</v>
          </cell>
          <cell r="O36">
            <v>83.10175400116654</v>
          </cell>
          <cell r="Q36">
            <v>5.1036784518003486</v>
          </cell>
        </row>
        <row r="40">
          <cell r="C40">
            <v>68.023093295622104</v>
          </cell>
          <cell r="D40">
            <v>68.867837883775948</v>
          </cell>
          <cell r="E40">
            <v>70.516501923756422</v>
          </cell>
          <cell r="F40">
            <v>69.314966303568923</v>
          </cell>
          <cell r="G40">
            <v>70.00385641507593</v>
          </cell>
          <cell r="H40">
            <v>69.095849826945255</v>
          </cell>
          <cell r="I40">
            <v>67.878955620659369</v>
          </cell>
          <cell r="J40">
            <v>68.358595837334576</v>
          </cell>
          <cell r="K40">
            <v>69.137541674278737</v>
          </cell>
          <cell r="L40">
            <v>70.20601523297735</v>
          </cell>
          <cell r="M40">
            <v>70.888976358969828</v>
          </cell>
          <cell r="N40">
            <v>70.989747408398117</v>
          </cell>
          <cell r="O40">
            <v>69.893522959302842</v>
          </cell>
          <cell r="Q40">
            <v>2.3123578311299724</v>
          </cell>
        </row>
        <row r="41">
          <cell r="C41">
            <v>63.849557374702087</v>
          </cell>
          <cell r="D41">
            <v>65.864694461039107</v>
          </cell>
          <cell r="E41">
            <v>67.988318655500535</v>
          </cell>
          <cell r="F41">
            <v>67.551617897652548</v>
          </cell>
          <cell r="G41">
            <v>67.593485159840995</v>
          </cell>
          <cell r="H41">
            <v>67.526567282287132</v>
          </cell>
          <cell r="I41">
            <v>67.403744010453536</v>
          </cell>
          <cell r="J41">
            <v>67.513800379590691</v>
          </cell>
          <cell r="K41">
            <v>67.607573012695283</v>
          </cell>
          <cell r="L41">
            <v>67.749418455833393</v>
          </cell>
          <cell r="M41">
            <v>67.749418455833393</v>
          </cell>
          <cell r="N41">
            <v>67.749418455833393</v>
          </cell>
          <cell r="O41">
            <v>67.962478350255566</v>
          </cell>
          <cell r="Q41">
            <v>5.7512596657208519</v>
          </cell>
        </row>
        <row r="42">
          <cell r="C42">
            <v>87.343670553024594</v>
          </cell>
          <cell r="D42">
            <v>88.153344842056555</v>
          </cell>
          <cell r="E42">
            <v>85.993042677785994</v>
          </cell>
          <cell r="F42">
            <v>86.033373352095438</v>
          </cell>
          <cell r="G42">
            <v>86.05434373988345</v>
          </cell>
          <cell r="H42">
            <v>84.105518113658022</v>
          </cell>
          <cell r="I42">
            <v>84.221676898409982</v>
          </cell>
          <cell r="J42">
            <v>85.721434673227975</v>
          </cell>
          <cell r="K42">
            <v>87.031846603729292</v>
          </cell>
          <cell r="L42">
            <v>87.21946361455251</v>
          </cell>
          <cell r="M42">
            <v>87.142209861059982</v>
          </cell>
          <cell r="N42">
            <v>87.175259583405406</v>
          </cell>
          <cell r="O42">
            <v>87.264366874899039</v>
          </cell>
          <cell r="Q42">
            <v>-1.1456817387282285</v>
          </cell>
        </row>
        <row r="43">
          <cell r="C43">
            <v>81.482952891626923</v>
          </cell>
          <cell r="D43">
            <v>86.000713777945762</v>
          </cell>
          <cell r="E43">
            <v>85.606529635319703</v>
          </cell>
          <cell r="F43">
            <v>85.631266779494695</v>
          </cell>
          <cell r="G43">
            <v>86.160077648186984</v>
          </cell>
          <cell r="H43">
            <v>86.829714900972576</v>
          </cell>
          <cell r="I43">
            <v>86.86031126791022</v>
          </cell>
          <cell r="J43">
            <v>87.01420089268376</v>
          </cell>
          <cell r="K43">
            <v>86.787125100552942</v>
          </cell>
          <cell r="L43">
            <v>87.253753911030131</v>
          </cell>
          <cell r="M43">
            <v>88.910169722156738</v>
          </cell>
          <cell r="N43">
            <v>90.026570695491571</v>
          </cell>
          <cell r="O43">
            <v>89.896010645593634</v>
          </cell>
          <cell r="Q43">
            <v>7.0752028310579078</v>
          </cell>
        </row>
        <row r="44">
          <cell r="C44">
            <v>69.845666390206006</v>
          </cell>
          <cell r="D44">
            <v>68.328261612558748</v>
          </cell>
          <cell r="E44">
            <v>70.390151470641698</v>
          </cell>
          <cell r="F44">
            <v>70.293494017255583</v>
          </cell>
          <cell r="G44">
            <v>70.498182250522973</v>
          </cell>
          <cell r="H44">
            <v>70.180312731295444</v>
          </cell>
          <cell r="I44">
            <v>69.445205423473112</v>
          </cell>
          <cell r="J44">
            <v>69.524663315995426</v>
          </cell>
          <cell r="K44">
            <v>69.076755152126481</v>
          </cell>
          <cell r="L44">
            <v>70.684814230015846</v>
          </cell>
          <cell r="M44">
            <v>71.315329738488387</v>
          </cell>
          <cell r="N44">
            <v>71.292261210980968</v>
          </cell>
          <cell r="O44">
            <v>71.45320111411003</v>
          </cell>
          <cell r="Q44">
            <v>0.51716828079881338</v>
          </cell>
        </row>
        <row r="45">
          <cell r="C45">
            <v>101.52484783053517</v>
          </cell>
          <cell r="D45">
            <v>102.51441878734207</v>
          </cell>
          <cell r="E45">
            <v>100.6240155487654</v>
          </cell>
          <cell r="F45">
            <v>100.6240155487654</v>
          </cell>
          <cell r="G45">
            <v>102.125143728407</v>
          </cell>
          <cell r="H45">
            <v>101.4523595631257</v>
          </cell>
          <cell r="I45">
            <v>100.78227220041829</v>
          </cell>
          <cell r="J45">
            <v>102.3087086524242</v>
          </cell>
          <cell r="K45">
            <v>101.32950387971141</v>
          </cell>
          <cell r="L45">
            <v>100.84010269903212</v>
          </cell>
          <cell r="M45">
            <v>100.84010269903212</v>
          </cell>
          <cell r="N45">
            <v>101.09060162940209</v>
          </cell>
          <cell r="O45">
            <v>101.18732191386829</v>
          </cell>
          <cell r="Q45">
            <v>-0.2117385687059965</v>
          </cell>
        </row>
        <row r="46">
          <cell r="C46">
            <v>79.22838379502592</v>
          </cell>
          <cell r="D46">
            <v>84.22654169719425</v>
          </cell>
          <cell r="E46">
            <v>84.634888253217241</v>
          </cell>
          <cell r="F46">
            <v>84.824298071274896</v>
          </cell>
          <cell r="G46">
            <v>85.331834827425709</v>
          </cell>
          <cell r="H46">
            <v>85.284412162018398</v>
          </cell>
          <cell r="I46">
            <v>85.500793064757659</v>
          </cell>
          <cell r="J46">
            <v>86.215646863206672</v>
          </cell>
          <cell r="K46">
            <v>85.887776203488613</v>
          </cell>
          <cell r="L46">
            <v>87.63717285246554</v>
          </cell>
          <cell r="M46">
            <v>88.315481857089225</v>
          </cell>
          <cell r="N46">
            <v>87.748441623353941</v>
          </cell>
          <cell r="O46">
            <v>88.628858536202827</v>
          </cell>
          <cell r="Q46">
            <v>8.7821578235772364</v>
          </cell>
        </row>
        <row r="47">
          <cell r="C47">
            <v>94.779157257889437</v>
          </cell>
          <cell r="D47">
            <v>99.119173521606683</v>
          </cell>
          <cell r="E47">
            <v>98.338998412209108</v>
          </cell>
          <cell r="F47">
            <v>98.338998412209108</v>
          </cell>
          <cell r="G47">
            <v>97.78918764985815</v>
          </cell>
          <cell r="H47">
            <v>98.788156185280002</v>
          </cell>
          <cell r="I47">
            <v>99.133021144802768</v>
          </cell>
          <cell r="J47">
            <v>98.598965004734993</v>
          </cell>
          <cell r="K47">
            <v>98.556300117814644</v>
          </cell>
          <cell r="L47">
            <v>98.643679419023456</v>
          </cell>
          <cell r="M47">
            <v>98.24532448481726</v>
          </cell>
          <cell r="N47">
            <v>98.24532448481726</v>
          </cell>
          <cell r="O47">
            <v>100.4548329757918</v>
          </cell>
          <cell r="Q47">
            <v>4.1238035234787702</v>
          </cell>
        </row>
        <row r="48">
          <cell r="C48">
            <v>99.008807859581069</v>
          </cell>
          <cell r="D48">
            <v>98.486049561099094</v>
          </cell>
          <cell r="E48">
            <v>94.126098973694241</v>
          </cell>
          <cell r="F48">
            <v>94.037126942063907</v>
          </cell>
          <cell r="G48">
            <v>95.563436596007023</v>
          </cell>
          <cell r="H48">
            <v>95.266160092283883</v>
          </cell>
          <cell r="I48">
            <v>94.691465889371671</v>
          </cell>
          <cell r="J48">
            <v>94.677366065952484</v>
          </cell>
          <cell r="K48">
            <v>94.819129410417588</v>
          </cell>
          <cell r="L48">
            <v>94.704874702487885</v>
          </cell>
          <cell r="M48">
            <v>96.306795792143461</v>
          </cell>
          <cell r="N48">
            <v>96.241577009684008</v>
          </cell>
          <cell r="O48">
            <v>96.236114338245898</v>
          </cell>
          <cell r="Q48">
            <v>-3.6149560722613359</v>
          </cell>
        </row>
        <row r="49">
          <cell r="C49">
            <v>92.942625397431001</v>
          </cell>
          <cell r="D49">
            <v>95.995892761277744</v>
          </cell>
          <cell r="E49">
            <v>92.942625397431001</v>
          </cell>
          <cell r="F49">
            <v>92.942625397431001</v>
          </cell>
          <cell r="G49">
            <v>92.942625397431001</v>
          </cell>
          <cell r="H49">
            <v>92.942625397431001</v>
          </cell>
          <cell r="I49">
            <v>92.670032142691966</v>
          </cell>
          <cell r="J49">
            <v>92.670032142691966</v>
          </cell>
          <cell r="K49">
            <v>92.67006454449978</v>
          </cell>
          <cell r="L49">
            <v>92.670091029763199</v>
          </cell>
          <cell r="M49">
            <v>92.057653720176475</v>
          </cell>
          <cell r="N49">
            <v>92.057653720176475</v>
          </cell>
          <cell r="O49">
            <v>96.133228223455816</v>
          </cell>
          <cell r="Q49">
            <v>0.30338117116308183</v>
          </cell>
        </row>
        <row r="50">
          <cell r="C50">
            <v>65.962965226126656</v>
          </cell>
          <cell r="D50">
            <v>65.454958718276728</v>
          </cell>
          <cell r="E50">
            <v>65.454958718276728</v>
          </cell>
          <cell r="F50">
            <v>65.454958718276728</v>
          </cell>
          <cell r="G50">
            <v>65.455687894717386</v>
          </cell>
          <cell r="H50">
            <v>65.455687894717386</v>
          </cell>
          <cell r="I50">
            <v>66.485056357305908</v>
          </cell>
          <cell r="J50">
            <v>66.485056357305908</v>
          </cell>
          <cell r="K50">
            <v>66.487216401128649</v>
          </cell>
          <cell r="L50">
            <v>66.485056357305908</v>
          </cell>
          <cell r="M50">
            <v>66.487216401128649</v>
          </cell>
          <cell r="N50">
            <v>66.487216401128649</v>
          </cell>
          <cell r="O50">
            <v>66.569697242473282</v>
          </cell>
          <cell r="Q50">
            <v>0.15250789393508057</v>
          </cell>
        </row>
        <row r="51">
          <cell r="C51">
            <v>81.778800128230628</v>
          </cell>
          <cell r="D51">
            <v>82.079304628847893</v>
          </cell>
          <cell r="E51">
            <v>81.729592913812411</v>
          </cell>
          <cell r="F51">
            <v>81.585785529685225</v>
          </cell>
          <cell r="G51">
            <v>82.068713582824074</v>
          </cell>
          <cell r="H51">
            <v>82.360167146513675</v>
          </cell>
          <cell r="I51">
            <v>82.043135818415337</v>
          </cell>
          <cell r="J51">
            <v>81.899840183467305</v>
          </cell>
          <cell r="K51">
            <v>81.889210818459077</v>
          </cell>
          <cell r="L51">
            <v>81.940158104123924</v>
          </cell>
          <cell r="M51">
            <v>82.387543419166946</v>
          </cell>
          <cell r="N51">
            <v>82.526781731471402</v>
          </cell>
          <cell r="O51">
            <v>82.615384706880917</v>
          </cell>
          <cell r="Q51">
            <v>0.38518713886051614</v>
          </cell>
        </row>
        <row r="52">
          <cell r="C52">
            <v>75.875651157918199</v>
          </cell>
          <cell r="D52">
            <v>77.311836974059446</v>
          </cell>
          <cell r="E52">
            <v>77.743827546520407</v>
          </cell>
          <cell r="F52">
            <v>77.201830533820868</v>
          </cell>
          <cell r="G52">
            <v>77.731406405158054</v>
          </cell>
          <cell r="H52">
            <v>77.253868456110098</v>
          </cell>
          <cell r="I52">
            <v>76.658673061156549</v>
          </cell>
          <cell r="J52">
            <v>77.062570099509202</v>
          </cell>
          <cell r="K52">
            <v>77.387197120549487</v>
          </cell>
          <cell r="L52">
            <v>78.153485346099075</v>
          </cell>
          <cell r="M52">
            <v>78.755067001503718</v>
          </cell>
          <cell r="N52">
            <v>78.856819530822648</v>
          </cell>
          <cell r="O52">
            <v>78.675339956804734</v>
          </cell>
          <cell r="Q52">
            <v>2.4474373307975981</v>
          </cell>
        </row>
        <row r="56">
          <cell r="C56">
            <v>70.51561232638187</v>
          </cell>
          <cell r="D56">
            <v>72.094740239679894</v>
          </cell>
          <cell r="E56">
            <v>72.714785408545737</v>
          </cell>
          <cell r="F56">
            <v>72.801516727029224</v>
          </cell>
          <cell r="G56">
            <v>73.72384438618262</v>
          </cell>
          <cell r="H56">
            <v>71.443144257242849</v>
          </cell>
          <cell r="I56">
            <v>71.255790189339436</v>
          </cell>
          <cell r="J56">
            <v>71.861991000744851</v>
          </cell>
          <cell r="K56">
            <v>72.35726636171475</v>
          </cell>
          <cell r="L56">
            <v>74.010020019831586</v>
          </cell>
          <cell r="M56">
            <v>75.294672566942623</v>
          </cell>
          <cell r="N56">
            <v>75.921364118660847</v>
          </cell>
          <cell r="O56">
            <v>74.516711336824514</v>
          </cell>
          <cell r="Q56">
            <v>3.7590373780077186</v>
          </cell>
        </row>
        <row r="57">
          <cell r="C57">
            <v>65.678243751316444</v>
          </cell>
          <cell r="D57">
            <v>68.377981209859385</v>
          </cell>
          <cell r="E57">
            <v>69.066249907974139</v>
          </cell>
          <cell r="F57">
            <v>69.079888788855968</v>
          </cell>
          <cell r="G57">
            <v>69.191473540489582</v>
          </cell>
          <cell r="H57">
            <v>69.278862831876367</v>
          </cell>
          <cell r="I57">
            <v>69.264430585555886</v>
          </cell>
          <cell r="J57">
            <v>69.458967393784576</v>
          </cell>
          <cell r="K57">
            <v>70.551145686895893</v>
          </cell>
          <cell r="L57">
            <v>71.087275052135837</v>
          </cell>
          <cell r="M57">
            <v>71.489285481468869</v>
          </cell>
          <cell r="N57">
            <v>71.616617899563337</v>
          </cell>
          <cell r="O57">
            <v>71.908724034451993</v>
          </cell>
          <cell r="Q57">
            <v>6.62725513729292</v>
          </cell>
        </row>
        <row r="58">
          <cell r="C58">
            <v>103.46627275103819</v>
          </cell>
          <cell r="D58">
            <v>100.28808592033148</v>
          </cell>
          <cell r="E58">
            <v>99.66769433284523</v>
          </cell>
          <cell r="F58">
            <v>100.09521136622051</v>
          </cell>
          <cell r="G58">
            <v>99.592987364237231</v>
          </cell>
          <cell r="H58">
            <v>101.5364869124553</v>
          </cell>
          <cell r="I58">
            <v>99.926737018835411</v>
          </cell>
          <cell r="J58">
            <v>100.85224551847125</v>
          </cell>
          <cell r="K58">
            <v>100.17006078733692</v>
          </cell>
          <cell r="L58">
            <v>100.60711775914805</v>
          </cell>
          <cell r="M58">
            <v>101.46912337927212</v>
          </cell>
          <cell r="N58">
            <v>101.42077882059718</v>
          </cell>
          <cell r="O58">
            <v>102.90737454238044</v>
          </cell>
          <cell r="Q58">
            <v>-2.6628137211018128</v>
          </cell>
        </row>
        <row r="59">
          <cell r="C59">
            <v>73.934273990820017</v>
          </cell>
          <cell r="D59">
            <v>84.523338738667206</v>
          </cell>
          <cell r="E59">
            <v>85.339900535658714</v>
          </cell>
          <cell r="F59">
            <v>85.499022618702668</v>
          </cell>
          <cell r="G59">
            <v>85.328173665318573</v>
          </cell>
          <cell r="H59">
            <v>85.523962720145633</v>
          </cell>
          <cell r="I59">
            <v>84.836178955956967</v>
          </cell>
          <cell r="J59">
            <v>84.32014948333746</v>
          </cell>
          <cell r="K59">
            <v>84.002477878675663</v>
          </cell>
          <cell r="L59">
            <v>84.986917495114795</v>
          </cell>
          <cell r="M59">
            <v>87.560929049851794</v>
          </cell>
          <cell r="N59">
            <v>87.436196265384652</v>
          </cell>
          <cell r="O59">
            <v>87.430108226151631</v>
          </cell>
          <cell r="Q59">
            <v>15.731998639816197</v>
          </cell>
        </row>
        <row r="60">
          <cell r="C60">
            <v>100.26607755627572</v>
          </cell>
          <cell r="D60">
            <v>98.957309927296421</v>
          </cell>
          <cell r="E60">
            <v>100.3342953291646</v>
          </cell>
          <cell r="F60">
            <v>100.09944788254542</v>
          </cell>
          <cell r="G60">
            <v>99.580061236912627</v>
          </cell>
          <cell r="H60">
            <v>99.541187223471553</v>
          </cell>
          <cell r="I60">
            <v>97.438157695960797</v>
          </cell>
          <cell r="J60">
            <v>98.208923558555952</v>
          </cell>
          <cell r="K60">
            <v>100.12582863905568</v>
          </cell>
          <cell r="L60">
            <v>100.41365464701038</v>
          </cell>
          <cell r="M60">
            <v>101.37025802282933</v>
          </cell>
          <cell r="N60">
            <v>101.83265674943517</v>
          </cell>
          <cell r="O60">
            <v>102.01831002010562</v>
          </cell>
          <cell r="Q60">
            <v>-0.27201288002314072</v>
          </cell>
        </row>
        <row r="61">
          <cell r="C61">
            <v>90.131754847639769</v>
          </cell>
          <cell r="D61">
            <v>91.949861679568485</v>
          </cell>
          <cell r="E61">
            <v>92.203348027398732</v>
          </cell>
          <cell r="F61">
            <v>92.285342458285797</v>
          </cell>
          <cell r="G61">
            <v>93.184111144069661</v>
          </cell>
          <cell r="H61">
            <v>92.935019801878198</v>
          </cell>
          <cell r="I61">
            <v>92.825621022179689</v>
          </cell>
          <cell r="J61">
            <v>93.37827559082109</v>
          </cell>
          <cell r="K61">
            <v>93.085234700202804</v>
          </cell>
          <cell r="L61">
            <v>93.282311309453675</v>
          </cell>
          <cell r="M61">
            <v>93.932831339593648</v>
          </cell>
          <cell r="N61">
            <v>93.763821388902045</v>
          </cell>
          <cell r="O61">
            <v>94.209739596465184</v>
          </cell>
          <cell r="Q61">
            <v>3.2780215240709225</v>
          </cell>
        </row>
        <row r="62">
          <cell r="C62">
            <v>84.622133105945423</v>
          </cell>
          <cell r="D62">
            <v>88.032085838878601</v>
          </cell>
          <cell r="E62">
            <v>86.839603675401762</v>
          </cell>
          <cell r="F62">
            <v>87.081006176554212</v>
          </cell>
          <cell r="G62">
            <v>88.148853084185248</v>
          </cell>
          <cell r="H62">
            <v>87.993440344732093</v>
          </cell>
          <cell r="I62">
            <v>88.653853716034831</v>
          </cell>
          <cell r="J62">
            <v>89.67946478484663</v>
          </cell>
          <cell r="K62">
            <v>89.70516503160097</v>
          </cell>
          <cell r="L62">
            <v>90.730863829164463</v>
          </cell>
          <cell r="M62">
            <v>91.877245081339595</v>
          </cell>
          <cell r="N62">
            <v>90.944228261752016</v>
          </cell>
          <cell r="O62">
            <v>90.96873765235992</v>
          </cell>
          <cell r="Q62">
            <v>5.4348419438140922</v>
          </cell>
        </row>
        <row r="63">
          <cell r="C63">
            <v>92.71416624141645</v>
          </cell>
          <cell r="D63">
            <v>97.279845483612476</v>
          </cell>
          <cell r="E63">
            <v>96.617125057523793</v>
          </cell>
          <cell r="F63">
            <v>96.657530020786737</v>
          </cell>
          <cell r="G63">
            <v>96.155174041857435</v>
          </cell>
          <cell r="H63">
            <v>94.948990974019125</v>
          </cell>
          <cell r="I63">
            <v>95.482905811787006</v>
          </cell>
          <cell r="J63">
            <v>95.737525700162593</v>
          </cell>
          <cell r="K63">
            <v>95.015797660092375</v>
          </cell>
          <cell r="L63">
            <v>94.980406645744267</v>
          </cell>
          <cell r="M63">
            <v>95.096589077017228</v>
          </cell>
          <cell r="N63">
            <v>96.979768072671263</v>
          </cell>
          <cell r="O63">
            <v>99.790683716727727</v>
          </cell>
          <cell r="Q63">
            <v>3.7905343087118553</v>
          </cell>
        </row>
        <row r="64">
          <cell r="C64">
            <v>107.97101046344599</v>
          </cell>
          <cell r="D64">
            <v>104.02242829279795</v>
          </cell>
          <cell r="E64">
            <v>101.80309490411656</v>
          </cell>
          <cell r="F64">
            <v>101.77988083982427</v>
          </cell>
          <cell r="G64">
            <v>103.67155556556976</v>
          </cell>
          <cell r="H64">
            <v>103.93173412672805</v>
          </cell>
          <cell r="I64">
            <v>102.92709548659143</v>
          </cell>
          <cell r="J64">
            <v>102.163770993532</v>
          </cell>
          <cell r="K64">
            <v>102.80068517146601</v>
          </cell>
          <cell r="L64">
            <v>102.52177010789786</v>
          </cell>
          <cell r="M64">
            <v>104.39310427901692</v>
          </cell>
          <cell r="N64">
            <v>104.94825194489</v>
          </cell>
          <cell r="O64">
            <v>103.3692592327003</v>
          </cell>
          <cell r="Q64">
            <v>-4.4239880046032454</v>
          </cell>
        </row>
        <row r="65">
          <cell r="C65">
            <v>93.750502353925512</v>
          </cell>
          <cell r="D65">
            <v>94.16866093894599</v>
          </cell>
          <cell r="E65">
            <v>91.776345065863069</v>
          </cell>
          <cell r="F65">
            <v>91.776345065863069</v>
          </cell>
          <cell r="G65">
            <v>91.776345065863069</v>
          </cell>
          <cell r="H65">
            <v>91.776345065863069</v>
          </cell>
          <cell r="I65">
            <v>90.614884917186231</v>
          </cell>
          <cell r="J65">
            <v>91.288531077537058</v>
          </cell>
          <cell r="K65">
            <v>91.288531077537058</v>
          </cell>
          <cell r="L65">
            <v>92.138631757215379</v>
          </cell>
          <cell r="M65">
            <v>92.138631757215379</v>
          </cell>
          <cell r="N65">
            <v>92.138631757215379</v>
          </cell>
          <cell r="O65">
            <v>92.560997372456157</v>
          </cell>
          <cell r="Q65">
            <v>-1.9167139363637915</v>
          </cell>
        </row>
        <row r="66">
          <cell r="C66">
            <v>76.657509772069872</v>
          </cell>
          <cell r="D66">
            <v>77.289462069949082</v>
          </cell>
          <cell r="E66">
            <v>77.696565224602239</v>
          </cell>
          <cell r="F66">
            <v>77.696565224602239</v>
          </cell>
          <cell r="G66">
            <v>78.170748407740803</v>
          </cell>
          <cell r="H66">
            <v>77.735444307375488</v>
          </cell>
          <cell r="I66">
            <v>78.704430108161546</v>
          </cell>
          <cell r="J66">
            <v>77.98075832329171</v>
          </cell>
          <cell r="K66">
            <v>78.311080690527078</v>
          </cell>
          <cell r="L66">
            <v>77.766520505934153</v>
          </cell>
          <cell r="M66">
            <v>77.946172729100041</v>
          </cell>
          <cell r="N66">
            <v>77.971578682600565</v>
          </cell>
          <cell r="O66">
            <v>78.748500136075222</v>
          </cell>
          <cell r="Q66">
            <v>1.7532212644131135</v>
          </cell>
        </row>
        <row r="67">
          <cell r="C67">
            <v>79.745410463474698</v>
          </cell>
          <cell r="D67">
            <v>79.803438703568119</v>
          </cell>
          <cell r="E67">
            <v>79.971494904946084</v>
          </cell>
          <cell r="F67">
            <v>79.71528100241882</v>
          </cell>
          <cell r="G67">
            <v>80.048533172292807</v>
          </cell>
          <cell r="H67">
            <v>80.678036003080081</v>
          </cell>
          <cell r="I67">
            <v>81.132540457443454</v>
          </cell>
          <cell r="J67">
            <v>81.321726541998885</v>
          </cell>
          <cell r="K67">
            <v>82.321652414801207</v>
          </cell>
          <cell r="L67">
            <v>81.54860766686086</v>
          </cell>
          <cell r="M67">
            <v>82.43152557607452</v>
          </cell>
          <cell r="N67">
            <v>82.315655988653589</v>
          </cell>
          <cell r="O67">
            <v>83.412360739177601</v>
          </cell>
          <cell r="Q67">
            <v>1.8554806170477889</v>
          </cell>
        </row>
        <row r="68">
          <cell r="C68">
            <v>78.945159725741775</v>
          </cell>
          <cell r="D68">
            <v>81.227615054688769</v>
          </cell>
          <cell r="E68">
            <v>81.439276917303957</v>
          </cell>
          <cell r="F68">
            <v>81.522464703486335</v>
          </cell>
          <cell r="G68">
            <v>82.05685089989116</v>
          </cell>
          <cell r="H68">
            <v>81.153516575596157</v>
          </cell>
          <cell r="I68">
            <v>80.854716882054134</v>
          </cell>
          <cell r="J68">
            <v>81.271971625750524</v>
          </cell>
          <cell r="K68">
            <v>81.608183040778101</v>
          </cell>
          <cell r="L68">
            <v>82.579617889726578</v>
          </cell>
          <cell r="M68">
            <v>83.78056368835388</v>
          </cell>
          <cell r="N68">
            <v>84.049185475675358</v>
          </cell>
          <cell r="O68">
            <v>83.688069307217759</v>
          </cell>
          <cell r="Q68">
            <v>3.9996240727163439</v>
          </cell>
        </row>
      </sheetData>
      <sheetData sheetId="1">
        <row r="8">
          <cell r="D8">
            <v>72.894830772539535</v>
          </cell>
          <cell r="E8">
            <v>73.637713872970508</v>
          </cell>
          <cell r="F8">
            <v>74.620930079880793</v>
          </cell>
          <cell r="G8">
            <v>75.095818416739462</v>
          </cell>
          <cell r="H8">
            <v>77.179858825631655</v>
          </cell>
          <cell r="I8">
            <v>76.604223292287131</v>
          </cell>
          <cell r="J8">
            <v>77.307951208561988</v>
          </cell>
          <cell r="K8">
            <v>76.749055589536155</v>
          </cell>
          <cell r="L8">
            <v>77.664435969270201</v>
          </cell>
          <cell r="M8">
            <v>77.539151272271553</v>
          </cell>
          <cell r="N8">
            <v>77.838936570619595</v>
          </cell>
          <cell r="O8">
            <v>77.535040273879474</v>
          </cell>
          <cell r="Q8">
            <v>6.0990361636758195</v>
          </cell>
        </row>
        <row r="9">
          <cell r="D9">
            <v>70.540871042364628</v>
          </cell>
          <cell r="E9">
            <v>71.168114272013526</v>
          </cell>
          <cell r="F9">
            <v>71.209663542893253</v>
          </cell>
          <cell r="G9">
            <v>71.725408654403566</v>
          </cell>
          <cell r="H9">
            <v>71.187033523654407</v>
          </cell>
          <cell r="I9">
            <v>71.989502172347585</v>
          </cell>
          <cell r="J9">
            <v>72.242752528917919</v>
          </cell>
          <cell r="K9">
            <v>72.471917550158864</v>
          </cell>
          <cell r="L9">
            <v>72.373384068396007</v>
          </cell>
          <cell r="M9">
            <v>72.930167471099111</v>
          </cell>
          <cell r="N9">
            <v>72.600390715068144</v>
          </cell>
          <cell r="O9">
            <v>72.75401066139456</v>
          </cell>
          <cell r="Q9">
            <v>2.5615651095468195</v>
          </cell>
        </row>
        <row r="10">
          <cell r="D10">
            <v>93.711610523682609</v>
          </cell>
          <cell r="E10">
            <v>95.165342236201397</v>
          </cell>
          <cell r="F10">
            <v>92.97888744948871</v>
          </cell>
          <cell r="G10">
            <v>93.035515478059338</v>
          </cell>
          <cell r="H10">
            <v>91.947740585724134</v>
          </cell>
          <cell r="I10">
            <v>92.232716162800273</v>
          </cell>
          <cell r="J10">
            <v>91.063335672156256</v>
          </cell>
          <cell r="K10">
            <v>91.158298550436115</v>
          </cell>
          <cell r="L10">
            <v>93.149397632354564</v>
          </cell>
          <cell r="M10">
            <v>92.278038972177214</v>
          </cell>
          <cell r="N10">
            <v>92.641205471816178</v>
          </cell>
          <cell r="O10">
            <v>93.159685755125608</v>
          </cell>
          <cell r="Q10">
            <v>0.9276523334473552</v>
          </cell>
        </row>
        <row r="11">
          <cell r="D11">
            <v>90.674963081233983</v>
          </cell>
          <cell r="E11">
            <v>92.245212968097405</v>
          </cell>
          <cell r="F11">
            <v>91.994361233558337</v>
          </cell>
          <cell r="G11">
            <v>91.36557574776397</v>
          </cell>
          <cell r="H11">
            <v>91.375049854912433</v>
          </cell>
          <cell r="I11">
            <v>91.361204018747273</v>
          </cell>
          <cell r="J11">
            <v>91.308963105722412</v>
          </cell>
          <cell r="K11">
            <v>91.3171629463681</v>
          </cell>
          <cell r="L11">
            <v>90.63347980965176</v>
          </cell>
          <cell r="M11">
            <v>90.099801721211634</v>
          </cell>
          <cell r="N11">
            <v>90.098119139509649</v>
          </cell>
          <cell r="O11">
            <v>90.973311656554174</v>
          </cell>
          <cell r="Q11">
            <v>4.0950076139283311</v>
          </cell>
        </row>
        <row r="12">
          <cell r="D12">
            <v>86.804885119547407</v>
          </cell>
          <cell r="E12">
            <v>86.494403294030008</v>
          </cell>
          <cell r="F12">
            <v>86.352398921515118</v>
          </cell>
          <cell r="G12">
            <v>85.220834992571255</v>
          </cell>
          <cell r="H12">
            <v>86.480985094607107</v>
          </cell>
          <cell r="I12">
            <v>86.648297977166678</v>
          </cell>
          <cell r="J12">
            <v>83.747743366617982</v>
          </cell>
          <cell r="K12">
            <v>83.169516848514135</v>
          </cell>
          <cell r="L12">
            <v>86.065226294488241</v>
          </cell>
          <cell r="M12">
            <v>87.526998211742182</v>
          </cell>
          <cell r="N12">
            <v>87.076140099210363</v>
          </cell>
          <cell r="O12">
            <v>88.058855006564244</v>
          </cell>
          <cell r="Q12">
            <v>-0.62448274554910199</v>
          </cell>
        </row>
        <row r="13">
          <cell r="D13">
            <v>88.523846616235843</v>
          </cell>
          <cell r="E13">
            <v>88.087893426339434</v>
          </cell>
          <cell r="F13">
            <v>88.372498578101116</v>
          </cell>
          <cell r="G13">
            <v>87.542813552610411</v>
          </cell>
          <cell r="H13">
            <v>88.710930643476075</v>
          </cell>
          <cell r="I13">
            <v>88.611199052160686</v>
          </cell>
          <cell r="J13">
            <v>88.454969621059703</v>
          </cell>
          <cell r="K13">
            <v>88.330373517165157</v>
          </cell>
          <cell r="L13">
            <v>88.436908825661931</v>
          </cell>
          <cell r="M13">
            <v>88.400575884191426</v>
          </cell>
          <cell r="N13">
            <v>88.817517840079191</v>
          </cell>
          <cell r="O13">
            <v>88.980320517096814</v>
          </cell>
          <cell r="Q13">
            <v>-0.63984133959013434</v>
          </cell>
        </row>
        <row r="14">
          <cell r="D14">
            <v>91.442969322142062</v>
          </cell>
          <cell r="E14">
            <v>92.43997648928827</v>
          </cell>
          <cell r="F14">
            <v>91.928792203012179</v>
          </cell>
          <cell r="G14">
            <v>92.970130270031817</v>
          </cell>
          <cell r="H14">
            <v>94.310223948237848</v>
          </cell>
          <cell r="I14">
            <v>94.275369991753593</v>
          </cell>
          <cell r="J14">
            <v>94.258525673944533</v>
          </cell>
          <cell r="K14">
            <v>94.654174724633947</v>
          </cell>
          <cell r="L14">
            <v>94.139483715417029</v>
          </cell>
          <cell r="M14">
            <v>92.436048857346179</v>
          </cell>
          <cell r="N14">
            <v>92.476911479709571</v>
          </cell>
          <cell r="O14">
            <v>92.875913424268944</v>
          </cell>
          <cell r="Q14">
            <v>5.7883081671012349</v>
          </cell>
        </row>
        <row r="15">
          <cell r="D15">
            <v>100.69041870968515</v>
          </cell>
          <cell r="E15">
            <v>100.80185903830757</v>
          </cell>
          <cell r="F15">
            <v>101.20381972910559</v>
          </cell>
          <cell r="G15">
            <v>100.82579741249467</v>
          </cell>
          <cell r="H15">
            <v>100.91846119186199</v>
          </cell>
          <cell r="I15">
            <v>100.80116740847041</v>
          </cell>
          <cell r="J15">
            <v>101.02914424931821</v>
          </cell>
          <cell r="K15">
            <v>101.02863390000147</v>
          </cell>
          <cell r="L15">
            <v>100.8904089446616</v>
          </cell>
          <cell r="M15">
            <v>101.08979889512581</v>
          </cell>
          <cell r="N15">
            <v>101.07050675383877</v>
          </cell>
          <cell r="O15">
            <v>101.8783731469218</v>
          </cell>
          <cell r="Q15">
            <v>4.1960398310843345</v>
          </cell>
        </row>
        <row r="16">
          <cell r="D16">
            <v>96.524361128519018</v>
          </cell>
          <cell r="E16">
            <v>94.763231848680306</v>
          </cell>
          <cell r="F16">
            <v>93.808475895035144</v>
          </cell>
          <cell r="G16">
            <v>95.50368510762533</v>
          </cell>
          <cell r="H16">
            <v>95.05288768374939</v>
          </cell>
          <cell r="I16">
            <v>94.100954745858616</v>
          </cell>
          <cell r="J16">
            <v>95.288821701098385</v>
          </cell>
          <cell r="K16">
            <v>95.216327547373794</v>
          </cell>
          <cell r="L16">
            <v>95.075683070471015</v>
          </cell>
          <cell r="M16">
            <v>95.056983895101027</v>
          </cell>
          <cell r="N16">
            <v>95.174115547064858</v>
          </cell>
          <cell r="O16">
            <v>95.633903900934641</v>
          </cell>
          <cell r="Q16">
            <v>-1.4178336698470844</v>
          </cell>
        </row>
        <row r="17">
          <cell r="D17">
            <v>92.226651661919206</v>
          </cell>
          <cell r="E17">
            <v>92.226651661919206</v>
          </cell>
          <cell r="F17">
            <v>92.226651661919206</v>
          </cell>
          <cell r="G17">
            <v>92.226651661919206</v>
          </cell>
          <cell r="H17">
            <v>92.226651661919206</v>
          </cell>
          <cell r="I17">
            <v>92.226651661919206</v>
          </cell>
          <cell r="J17">
            <v>92.226651661919206</v>
          </cell>
          <cell r="K17">
            <v>92.226651661919206</v>
          </cell>
          <cell r="L17">
            <v>93.115545491758184</v>
          </cell>
          <cell r="M17">
            <v>93.115545491758184</v>
          </cell>
          <cell r="N17">
            <v>92.448259706451239</v>
          </cell>
          <cell r="O17">
            <v>92.353631128458247</v>
          </cell>
          <cell r="Q17">
            <v>1.4856136438413614</v>
          </cell>
        </row>
        <row r="18">
          <cell r="D18">
            <v>78.081173284100217</v>
          </cell>
          <cell r="E18">
            <v>78.081173284100217</v>
          </cell>
          <cell r="F18">
            <v>78.081173284100217</v>
          </cell>
          <cell r="G18">
            <v>78.081173284100217</v>
          </cell>
          <cell r="H18">
            <v>78.081173284100217</v>
          </cell>
          <cell r="I18">
            <v>78.081173284100217</v>
          </cell>
          <cell r="J18">
            <v>78.081173284100217</v>
          </cell>
          <cell r="K18">
            <v>78.081173284100217</v>
          </cell>
          <cell r="L18">
            <v>78.081173284100217</v>
          </cell>
          <cell r="M18">
            <v>78.310303338244324</v>
          </cell>
          <cell r="N18">
            <v>78.13957335322813</v>
          </cell>
          <cell r="O18">
            <v>80.628804144906155</v>
          </cell>
          <cell r="Q18">
            <v>1.466609070972595</v>
          </cell>
        </row>
        <row r="19">
          <cell r="D19">
            <v>87.84664678497937</v>
          </cell>
          <cell r="E19">
            <v>88.982285234860868</v>
          </cell>
          <cell r="F19">
            <v>89.517157397584739</v>
          </cell>
          <cell r="G19">
            <v>89.994010819277761</v>
          </cell>
          <cell r="H19">
            <v>89.088385339279284</v>
          </cell>
          <cell r="I19">
            <v>89.277432920648693</v>
          </cell>
          <cell r="J19">
            <v>88.82346280803597</v>
          </cell>
          <cell r="K19">
            <v>88.664610937948197</v>
          </cell>
          <cell r="L19">
            <v>89.935122976833355</v>
          </cell>
          <cell r="M19">
            <v>90.000487351503622</v>
          </cell>
          <cell r="N19">
            <v>90.397706783531632</v>
          </cell>
          <cell r="O19">
            <v>90.45967743578683</v>
          </cell>
          <cell r="Q19">
            <v>4.104026978108692</v>
          </cell>
        </row>
        <row r="20">
          <cell r="D20">
            <v>82.170979324217242</v>
          </cell>
          <cell r="E20">
            <v>82.814778033233509</v>
          </cell>
          <cell r="F20">
            <v>83.036125157213263</v>
          </cell>
          <cell r="G20">
            <v>83.280570562671031</v>
          </cell>
          <cell r="H20">
            <v>84.248541160229749</v>
          </cell>
          <cell r="I20">
            <v>84.03626975235295</v>
          </cell>
          <cell r="J20">
            <v>84.131945776978796</v>
          </cell>
          <cell r="K20">
            <v>83.90331393971617</v>
          </cell>
          <cell r="L20">
            <v>84.532289356919222</v>
          </cell>
          <cell r="M20">
            <v>84.341878818715813</v>
          </cell>
          <cell r="N20">
            <v>84.465863003384925</v>
          </cell>
          <cell r="O20">
            <v>84.665688375385699</v>
          </cell>
          <cell r="Q20">
            <v>3.8423412562478063</v>
          </cell>
        </row>
        <row r="24">
          <cell r="D24">
            <v>73.098100498064298</v>
          </cell>
          <cell r="E24">
            <v>73.199085760182868</v>
          </cell>
          <cell r="F24">
            <v>73.642586809827492</v>
          </cell>
          <cell r="G24">
            <v>72.71570586671227</v>
          </cell>
          <cell r="H24">
            <v>75.091736736127118</v>
          </cell>
          <cell r="I24">
            <v>73.92901486695574</v>
          </cell>
          <cell r="J24">
            <v>74.706707449131798</v>
          </cell>
          <cell r="K24">
            <v>74.774277229486472</v>
          </cell>
          <cell r="L24">
            <v>75.509085746182862</v>
          </cell>
          <cell r="M24">
            <v>75.394577507584472</v>
          </cell>
          <cell r="N24">
            <v>75.215626530579925</v>
          </cell>
          <cell r="O24">
            <v>75.354190381391732</v>
          </cell>
          <cell r="Q24">
            <v>3.2099693697979887</v>
          </cell>
        </row>
        <row r="25">
          <cell r="D25">
            <v>73.466157157451306</v>
          </cell>
          <cell r="E25">
            <v>73.892948237948644</v>
          </cell>
          <cell r="F25">
            <v>73.685525201204243</v>
          </cell>
          <cell r="G25">
            <v>73.925172310837397</v>
          </cell>
          <cell r="H25">
            <v>73.892948237948644</v>
          </cell>
          <cell r="I25">
            <v>73.893871408532021</v>
          </cell>
          <cell r="J25">
            <v>73.893871408532021</v>
          </cell>
          <cell r="K25">
            <v>74.115564233340706</v>
          </cell>
          <cell r="L25">
            <v>73.9141502095421</v>
          </cell>
          <cell r="M25">
            <v>73.9141502095421</v>
          </cell>
          <cell r="N25">
            <v>72.048138961223387</v>
          </cell>
          <cell r="O25">
            <v>72.049495620864946</v>
          </cell>
          <cell r="Q25">
            <v>-0.26904903594424923</v>
          </cell>
        </row>
        <row r="26">
          <cell r="D26">
            <v>85.925643407556407</v>
          </cell>
          <cell r="E26">
            <v>86.594765406168875</v>
          </cell>
          <cell r="F26">
            <v>84.060271434333856</v>
          </cell>
          <cell r="G26">
            <v>85.787105134989233</v>
          </cell>
          <cell r="H26">
            <v>84.943748499748011</v>
          </cell>
          <cell r="I26">
            <v>84.927312436482467</v>
          </cell>
          <cell r="J26">
            <v>85.081945670842302</v>
          </cell>
          <cell r="K26">
            <v>84.538890114934233</v>
          </cell>
          <cell r="L26">
            <v>86.18135758637564</v>
          </cell>
          <cell r="M26">
            <v>84.997099141738843</v>
          </cell>
          <cell r="N26">
            <v>86.123223508533471</v>
          </cell>
          <cell r="O26">
            <v>85.917195489333963</v>
          </cell>
          <cell r="Q26">
            <v>-3.2507215020722668</v>
          </cell>
        </row>
        <row r="27">
          <cell r="D27">
            <v>95.346327046267376</v>
          </cell>
          <cell r="E27">
            <v>96.615051854414986</v>
          </cell>
          <cell r="F27">
            <v>96.608413091914528</v>
          </cell>
          <cell r="G27">
            <v>96.639902585709535</v>
          </cell>
          <cell r="H27">
            <v>97.009123485598508</v>
          </cell>
          <cell r="I27">
            <v>97.00248472309805</v>
          </cell>
          <cell r="J27">
            <v>97.05278553734874</v>
          </cell>
          <cell r="K27">
            <v>97.092278079217024</v>
          </cell>
          <cell r="L27">
            <v>97.142545809575282</v>
          </cell>
          <cell r="M27">
            <v>97.002376651430168</v>
          </cell>
          <cell r="N27">
            <v>97.100781207207618</v>
          </cell>
          <cell r="O27">
            <v>97.425468271313903</v>
          </cell>
          <cell r="Q27">
            <v>7.5512626105165452</v>
          </cell>
        </row>
        <row r="28">
          <cell r="D28">
            <v>91.302915499093118</v>
          </cell>
          <cell r="E28">
            <v>91.503105495900783</v>
          </cell>
          <cell r="F28">
            <v>91.191597283012328</v>
          </cell>
          <cell r="G28">
            <v>89.072016888151097</v>
          </cell>
          <cell r="H28">
            <v>90.335189263630241</v>
          </cell>
          <cell r="I28">
            <v>91.175278730999167</v>
          </cell>
          <cell r="J28">
            <v>87.331265213183556</v>
          </cell>
          <cell r="K28">
            <v>86.610378350463563</v>
          </cell>
          <cell r="L28">
            <v>88.775924463703248</v>
          </cell>
          <cell r="M28">
            <v>91.351562256443572</v>
          </cell>
          <cell r="N28">
            <v>91.115725754693415</v>
          </cell>
          <cell r="O28">
            <v>92.886505367974777</v>
          </cell>
          <cell r="Q28">
            <v>0.46865696185376748</v>
          </cell>
        </row>
        <row r="29">
          <cell r="D29">
            <v>81.013349936043326</v>
          </cell>
          <cell r="E29">
            <v>80.586061616552129</v>
          </cell>
          <cell r="F29">
            <v>80.40307152235583</v>
          </cell>
          <cell r="G29">
            <v>80.21910325910261</v>
          </cell>
          <cell r="H29">
            <v>80.364552600431622</v>
          </cell>
          <cell r="I29">
            <v>80.417493475735228</v>
          </cell>
          <cell r="J29">
            <v>80.417493475735228</v>
          </cell>
          <cell r="K29">
            <v>80.369118858763571</v>
          </cell>
          <cell r="L29">
            <v>79.881691160395249</v>
          </cell>
          <cell r="M29">
            <v>79.881691160395249</v>
          </cell>
          <cell r="N29">
            <v>81.22183982173523</v>
          </cell>
          <cell r="O29">
            <v>80.642349022769224</v>
          </cell>
          <cell r="Q29">
            <v>-3.3014245836228895</v>
          </cell>
        </row>
        <row r="30">
          <cell r="D30">
            <v>83.615651341700826</v>
          </cell>
          <cell r="E30">
            <v>84.759975359653396</v>
          </cell>
          <cell r="F30">
            <v>83.610209738671486</v>
          </cell>
          <cell r="G30">
            <v>85.003946216179031</v>
          </cell>
          <cell r="H30">
            <v>86.432676445895225</v>
          </cell>
          <cell r="I30">
            <v>86.432676445895225</v>
          </cell>
          <cell r="J30">
            <v>86.425584446881956</v>
          </cell>
          <cell r="K30">
            <v>86.884134970020256</v>
          </cell>
          <cell r="L30">
            <v>86.050003370035284</v>
          </cell>
          <cell r="M30">
            <v>83.887023984347778</v>
          </cell>
          <cell r="N30">
            <v>83.96899229485571</v>
          </cell>
          <cell r="O30">
            <v>84.027393982759008</v>
          </cell>
          <cell r="Q30">
            <v>0.6120623548479216</v>
          </cell>
        </row>
        <row r="31">
          <cell r="D31">
            <v>99.703858721033455</v>
          </cell>
          <cell r="E31">
            <v>99.707670358337737</v>
          </cell>
          <cell r="F31">
            <v>99.707670358337737</v>
          </cell>
          <cell r="G31">
            <v>99.707670358337737</v>
          </cell>
          <cell r="H31">
            <v>99.707670358337737</v>
          </cell>
          <cell r="I31">
            <v>99.707670358337737</v>
          </cell>
          <cell r="J31">
            <v>99.707670358337737</v>
          </cell>
          <cell r="K31">
            <v>99.707670358337737</v>
          </cell>
          <cell r="L31">
            <v>99.707670358337737</v>
          </cell>
          <cell r="M31">
            <v>99.707670358337737</v>
          </cell>
          <cell r="N31">
            <v>99.515821752102923</v>
          </cell>
          <cell r="O31">
            <v>100.84202486384049</v>
          </cell>
          <cell r="Q31">
            <v>1.1183527751740456</v>
          </cell>
        </row>
        <row r="32">
          <cell r="D32">
            <v>94.460469085346574</v>
          </cell>
          <cell r="E32">
            <v>94.598471379082682</v>
          </cell>
          <cell r="F32">
            <v>93.005034304071785</v>
          </cell>
          <cell r="G32">
            <v>95.559259414682558</v>
          </cell>
          <cell r="H32">
            <v>94.298092505100797</v>
          </cell>
          <cell r="I32">
            <v>94.311245002514923</v>
          </cell>
          <cell r="J32">
            <v>95.094060825637669</v>
          </cell>
          <cell r="K32">
            <v>95.072607270552865</v>
          </cell>
          <cell r="L32">
            <v>94.743172565487029</v>
          </cell>
          <cell r="M32">
            <v>93.971573439658684</v>
          </cell>
          <cell r="N32">
            <v>94.389498252931588</v>
          </cell>
          <cell r="O32">
            <v>94.916568305332603</v>
          </cell>
          <cell r="Q32">
            <v>-1.1325660033274687</v>
          </cell>
        </row>
        <row r="33">
          <cell r="D33">
            <v>91.271707796114157</v>
          </cell>
          <cell r="E33">
            <v>91.271707796114157</v>
          </cell>
          <cell r="F33">
            <v>91.271707796114157</v>
          </cell>
          <cell r="G33">
            <v>91.271707796114157</v>
          </cell>
          <cell r="H33">
            <v>91.271707796114157</v>
          </cell>
          <cell r="I33">
            <v>91.271707796114157</v>
          </cell>
          <cell r="J33">
            <v>91.271707796114157</v>
          </cell>
          <cell r="K33">
            <v>91.271707796114157</v>
          </cell>
          <cell r="L33">
            <v>92.513235973311538</v>
          </cell>
          <cell r="M33">
            <v>92.513235973311538</v>
          </cell>
          <cell r="N33">
            <v>91.173235571154407</v>
          </cell>
          <cell r="O33">
            <v>91.173235571154407</v>
          </cell>
          <cell r="Q33">
            <v>0.41771692389743009</v>
          </cell>
        </row>
        <row r="34">
          <cell r="D34">
            <v>73.48417923819224</v>
          </cell>
          <cell r="E34">
            <v>73.48417923819224</v>
          </cell>
          <cell r="F34">
            <v>73.48417923819224</v>
          </cell>
          <cell r="G34">
            <v>73.48417923819224</v>
          </cell>
          <cell r="H34">
            <v>73.48417923819224</v>
          </cell>
          <cell r="I34">
            <v>73.48417923819224</v>
          </cell>
          <cell r="J34">
            <v>73.48417923819224</v>
          </cell>
          <cell r="K34">
            <v>73.48417923819224</v>
          </cell>
          <cell r="L34">
            <v>73.48417923819224</v>
          </cell>
          <cell r="M34">
            <v>73.48417923819224</v>
          </cell>
          <cell r="N34">
            <v>72.958000302759729</v>
          </cell>
          <cell r="O34">
            <v>76.041302921371908</v>
          </cell>
          <cell r="Q34">
            <v>2.086806774216754</v>
          </cell>
        </row>
        <row r="35">
          <cell r="D35">
            <v>90.650601764473336</v>
          </cell>
          <cell r="E35">
            <v>90.906717442039835</v>
          </cell>
          <cell r="F35">
            <v>91.908373049558136</v>
          </cell>
          <cell r="G35">
            <v>92.308395844961041</v>
          </cell>
          <cell r="H35">
            <v>91.053521215330917</v>
          </cell>
          <cell r="I35">
            <v>91.034913049864045</v>
          </cell>
          <cell r="J35">
            <v>90.74503394714057</v>
          </cell>
          <cell r="K35">
            <v>90.460387396777861</v>
          </cell>
          <cell r="L35">
            <v>91.859152208253022</v>
          </cell>
          <cell r="M35">
            <v>91.764028767637441</v>
          </cell>
          <cell r="N35">
            <v>91.762090233450095</v>
          </cell>
          <cell r="O35">
            <v>91.728430521155914</v>
          </cell>
          <cell r="Q35">
            <v>-0.61156853297920577</v>
          </cell>
        </row>
        <row r="36">
          <cell r="D36">
            <v>82.300657551748827</v>
          </cell>
          <cell r="E36">
            <v>82.697185102649215</v>
          </cell>
          <cell r="F36">
            <v>82.535696196325091</v>
          </cell>
          <cell r="G36">
            <v>82.478488422069191</v>
          </cell>
          <cell r="H36">
            <v>83.483933393246133</v>
          </cell>
          <cell r="I36">
            <v>83.092855399810858</v>
          </cell>
          <cell r="J36">
            <v>83.204776790691028</v>
          </cell>
          <cell r="K36">
            <v>83.211062187831246</v>
          </cell>
          <cell r="L36">
            <v>83.685862243271629</v>
          </cell>
          <cell r="M36">
            <v>83.394400061251332</v>
          </cell>
          <cell r="N36">
            <v>83.313887579326774</v>
          </cell>
          <cell r="O36">
            <v>83.615783605551513</v>
          </cell>
          <cell r="Q36">
            <v>1.7705076161597759</v>
          </cell>
        </row>
        <row r="40">
          <cell r="D40">
            <v>69.221346627258697</v>
          </cell>
          <cell r="E40">
            <v>71.275658313501651</v>
          </cell>
          <cell r="F40">
            <v>72.967814809617352</v>
          </cell>
          <cell r="G40">
            <v>74.09299100929033</v>
          </cell>
          <cell r="H40">
            <v>76.814139128616816</v>
          </cell>
          <cell r="I40">
            <v>76.02833300124874</v>
          </cell>
          <cell r="J40">
            <v>77.743035151405124</v>
          </cell>
          <cell r="K40">
            <v>77.825838507701164</v>
          </cell>
          <cell r="L40">
            <v>77.406075625279811</v>
          </cell>
          <cell r="M40">
            <v>76.495028347432239</v>
          </cell>
          <cell r="N40">
            <v>76.244161027419352</v>
          </cell>
          <cell r="O40">
            <v>76.625390042130988</v>
          </cell>
          <cell r="Q40">
            <v>8.0928279414003867</v>
          </cell>
        </row>
        <row r="41">
          <cell r="D41">
            <v>67.436806494334391</v>
          </cell>
          <cell r="E41">
            <v>67.797896124986892</v>
          </cell>
          <cell r="F41">
            <v>68.208301490783541</v>
          </cell>
          <cell r="G41">
            <v>68.528681498391705</v>
          </cell>
          <cell r="H41">
            <v>67.270730237555881</v>
          </cell>
          <cell r="I41">
            <v>67.600089845014651</v>
          </cell>
          <cell r="J41">
            <v>68.19976546226107</v>
          </cell>
          <cell r="K41">
            <v>68.19976546226107</v>
          </cell>
          <cell r="L41">
            <v>68.19976546226107</v>
          </cell>
          <cell r="M41">
            <v>69.797476169093812</v>
          </cell>
          <cell r="N41">
            <v>70.327773092337338</v>
          </cell>
          <cell r="O41">
            <v>70.327773092337338</v>
          </cell>
          <cell r="Q41">
            <v>1.4358702365875047</v>
          </cell>
        </row>
        <row r="42">
          <cell r="D42">
            <v>88.934047225798693</v>
          </cell>
          <cell r="E42">
            <v>91.899602900454283</v>
          </cell>
          <cell r="F42">
            <v>89.304062090193511</v>
          </cell>
          <cell r="G42">
            <v>89.443060632474271</v>
          </cell>
          <cell r="H42">
            <v>88.031465558457086</v>
          </cell>
          <cell r="I42">
            <v>88.221928318204775</v>
          </cell>
          <cell r="J42">
            <v>85.183636950903548</v>
          </cell>
          <cell r="K42">
            <v>85.201527045682525</v>
          </cell>
          <cell r="L42">
            <v>88.06376544072333</v>
          </cell>
          <cell r="M42">
            <v>86.987759098294632</v>
          </cell>
          <cell r="N42">
            <v>86.068461934572568</v>
          </cell>
          <cell r="O42">
            <v>87.24984577062942</v>
          </cell>
          <cell r="Q42">
            <v>1.7829359122207222</v>
          </cell>
        </row>
        <row r="43">
          <cell r="D43">
            <v>88.952372128555382</v>
          </cell>
          <cell r="E43">
            <v>90.157337900991919</v>
          </cell>
          <cell r="F43">
            <v>89.856966010430142</v>
          </cell>
          <cell r="G43">
            <v>89.8228322638994</v>
          </cell>
          <cell r="H43">
            <v>89.960028884259444</v>
          </cell>
          <cell r="I43">
            <v>89.941939643088276</v>
          </cell>
          <cell r="J43">
            <v>89.93530446436246</v>
          </cell>
          <cell r="K43">
            <v>89.598674105414389</v>
          </cell>
          <cell r="L43">
            <v>85.910040228242693</v>
          </cell>
          <cell r="M43">
            <v>85.887803883304585</v>
          </cell>
          <cell r="N43">
            <v>85.741211689988631</v>
          </cell>
          <cell r="O43">
            <v>86.141553246525788</v>
          </cell>
          <cell r="Q43">
            <v>1.4259747240108425</v>
          </cell>
        </row>
        <row r="44">
          <cell r="D44">
            <v>69.479508323863925</v>
          </cell>
          <cell r="E44">
            <v>68.840553571635965</v>
          </cell>
          <cell r="F44">
            <v>68.39509022318849</v>
          </cell>
          <cell r="G44">
            <v>68.65758574714161</v>
          </cell>
          <cell r="H44">
            <v>68.542474283529586</v>
          </cell>
          <cell r="I44">
            <v>69.16736546826931</v>
          </cell>
          <cell r="J44">
            <v>68.079133092384254</v>
          </cell>
          <cell r="K44">
            <v>68.546358340941225</v>
          </cell>
          <cell r="L44">
            <v>69.933480153168219</v>
          </cell>
          <cell r="M44">
            <v>70.380576770550789</v>
          </cell>
          <cell r="N44">
            <v>70.149072355067375</v>
          </cell>
          <cell r="O44">
            <v>70.375093163693961</v>
          </cell>
          <cell r="Q44">
            <v>-1.416805559766189</v>
          </cell>
        </row>
        <row r="45">
          <cell r="D45">
            <v>102.38445179421709</v>
          </cell>
          <cell r="E45">
            <v>101.64716101514654</v>
          </cell>
          <cell r="F45">
            <v>102.84867515080991</v>
          </cell>
          <cell r="G45">
            <v>100.45813170840032</v>
          </cell>
          <cell r="H45">
            <v>103.84424307643101</v>
          </cell>
          <cell r="I45">
            <v>102.71241481281339</v>
          </cell>
          <cell r="J45">
            <v>102.57507818001818</v>
          </cell>
          <cell r="K45">
            <v>102.01203852459973</v>
          </cell>
          <cell r="L45">
            <v>102.82229055697812</v>
          </cell>
          <cell r="M45">
            <v>103.19918740544769</v>
          </cell>
          <cell r="N45">
            <v>102.62798459961907</v>
          </cell>
          <cell r="O45">
            <v>103.37564242478399</v>
          </cell>
          <cell r="Q45">
            <v>1.216460190888256</v>
          </cell>
        </row>
        <row r="46">
          <cell r="D46">
            <v>88.870095923824152</v>
          </cell>
          <cell r="E46">
            <v>89.621644395752469</v>
          </cell>
          <cell r="F46">
            <v>89.479149060794356</v>
          </cell>
          <cell r="G46">
            <v>90.08407512100203</v>
          </cell>
          <cell r="H46">
            <v>90.942029565001462</v>
          </cell>
          <cell r="I46">
            <v>90.902943072336228</v>
          </cell>
          <cell r="J46">
            <v>90.834927821763898</v>
          </cell>
          <cell r="K46">
            <v>90.980491908452962</v>
          </cell>
          <cell r="L46">
            <v>90.953984657881875</v>
          </cell>
          <cell r="M46">
            <v>89.935275349000548</v>
          </cell>
          <cell r="N46">
            <v>89.968433765385257</v>
          </cell>
          <cell r="O46">
            <v>92.195322180127491</v>
          </cell>
          <cell r="Q46">
            <v>4.8859466964574807</v>
          </cell>
        </row>
        <row r="47">
          <cell r="D47">
            <v>101.61342776469691</v>
          </cell>
          <cell r="E47">
            <v>102.08387882549268</v>
          </cell>
          <cell r="F47">
            <v>102.87868279073254</v>
          </cell>
          <cell r="G47">
            <v>102.17489464190825</v>
          </cell>
          <cell r="H47">
            <v>102.46855136372271</v>
          </cell>
          <cell r="I47">
            <v>102.17489464190825</v>
          </cell>
          <cell r="J47">
            <v>102.81365259896711</v>
          </cell>
          <cell r="K47">
            <v>102.81365259896711</v>
          </cell>
          <cell r="L47">
            <v>102.17489464190825</v>
          </cell>
          <cell r="M47">
            <v>102.89200356165377</v>
          </cell>
          <cell r="N47">
            <v>103.01800457772521</v>
          </cell>
          <cell r="O47">
            <v>105.39385001446087</v>
          </cell>
          <cell r="Q47">
            <v>4.0741689914800929</v>
          </cell>
        </row>
        <row r="48">
          <cell r="D48">
            <v>96.133068736272605</v>
          </cell>
          <cell r="E48">
            <v>93.794854887406359</v>
          </cell>
          <cell r="F48">
            <v>92.281840765026516</v>
          </cell>
          <cell r="G48">
            <v>93.284947248562347</v>
          </cell>
          <cell r="H48">
            <v>94.070472632337271</v>
          </cell>
          <cell r="I48">
            <v>91.694190411774002</v>
          </cell>
          <cell r="J48">
            <v>94.557247488714239</v>
          </cell>
          <cell r="K48">
            <v>94.444442220074706</v>
          </cell>
          <cell r="L48">
            <v>94.169531638824054</v>
          </cell>
          <cell r="M48">
            <v>94.21426817189284</v>
          </cell>
          <cell r="N48">
            <v>94.732817888871651</v>
          </cell>
          <cell r="O48">
            <v>94.291676044731588</v>
          </cell>
          <cell r="Q48">
            <v>-1.5270263837903855</v>
          </cell>
        </row>
        <row r="49">
          <cell r="D49">
            <v>99.600287686201398</v>
          </cell>
          <cell r="E49">
            <v>99.600287686201398</v>
          </cell>
          <cell r="F49">
            <v>99.600287686201398</v>
          </cell>
          <cell r="G49">
            <v>99.600287686201398</v>
          </cell>
          <cell r="H49">
            <v>99.600287686201398</v>
          </cell>
          <cell r="I49">
            <v>99.600287686201398</v>
          </cell>
          <cell r="J49">
            <v>99.600287686201398</v>
          </cell>
          <cell r="K49">
            <v>99.600287686201398</v>
          </cell>
          <cell r="L49">
            <v>102.31918901016189</v>
          </cell>
          <cell r="M49">
            <v>102.31918901016189</v>
          </cell>
          <cell r="N49">
            <v>102.31918901016189</v>
          </cell>
          <cell r="O49">
            <v>102.31918901016189</v>
          </cell>
          <cell r="Q49">
            <v>7.8112350505504082</v>
          </cell>
        </row>
        <row r="50">
          <cell r="D50">
            <v>67.002555024676369</v>
          </cell>
          <cell r="E50">
            <v>67.002555024676369</v>
          </cell>
          <cell r="F50">
            <v>67.002555024676369</v>
          </cell>
          <cell r="G50">
            <v>67.002555024676369</v>
          </cell>
          <cell r="H50">
            <v>67.002555024676369</v>
          </cell>
          <cell r="I50">
            <v>67.002555024676369</v>
          </cell>
          <cell r="J50">
            <v>67.002555024676369</v>
          </cell>
          <cell r="K50">
            <v>67.002555024676369</v>
          </cell>
          <cell r="L50">
            <v>67.002555024676369</v>
          </cell>
          <cell r="M50">
            <v>68.064067978092865</v>
          </cell>
          <cell r="N50">
            <v>68.429585159400361</v>
          </cell>
          <cell r="O50">
            <v>70.471266452477252</v>
          </cell>
          <cell r="Q50">
            <v>2.1727997399727599</v>
          </cell>
        </row>
        <row r="51">
          <cell r="D51">
            <v>84.893933295440974</v>
          </cell>
          <cell r="E51">
            <v>87.079727262318784</v>
          </cell>
          <cell r="F51">
            <v>86.910620692431564</v>
          </cell>
          <cell r="G51">
            <v>87.258122293709491</v>
          </cell>
          <cell r="H51">
            <v>86.450391293557402</v>
          </cell>
          <cell r="I51">
            <v>87.114053169313976</v>
          </cell>
          <cell r="J51">
            <v>86.54645583196087</v>
          </cell>
          <cell r="K51">
            <v>86.280547089466339</v>
          </cell>
          <cell r="L51">
            <v>87.141327131024696</v>
          </cell>
          <cell r="M51">
            <v>87.759379139255671</v>
          </cell>
          <cell r="N51">
            <v>88.723623242672303</v>
          </cell>
          <cell r="O51">
            <v>88.563935145301059</v>
          </cell>
          <cell r="Q51">
            <v>6.0496342678071642</v>
          </cell>
        </row>
        <row r="52">
          <cell r="D52">
            <v>78.576689021446683</v>
          </cell>
          <cell r="E52">
            <v>79.793556859612693</v>
          </cell>
          <cell r="F52">
            <v>80.292020593869822</v>
          </cell>
          <cell r="G52">
            <v>80.853625292899039</v>
          </cell>
          <cell r="H52">
            <v>82.051227386210513</v>
          </cell>
          <cell r="I52">
            <v>81.662227416086935</v>
          </cell>
          <cell r="J52">
            <v>82.284175235425479</v>
          </cell>
          <cell r="K52">
            <v>82.301954619280465</v>
          </cell>
          <cell r="L52">
            <v>82.212443838714776</v>
          </cell>
          <cell r="M52">
            <v>81.868123000413021</v>
          </cell>
          <cell r="N52">
            <v>81.77899926851299</v>
          </cell>
          <cell r="O52">
            <v>82.359406664373978</v>
          </cell>
          <cell r="Q52">
            <v>4.6358170716709139</v>
          </cell>
        </row>
        <row r="56">
          <cell r="D56">
            <v>75.376911828651956</v>
          </cell>
          <cell r="E56">
            <v>75.63833690929647</v>
          </cell>
          <cell r="F56">
            <v>76.07192979003311</v>
          </cell>
          <cell r="G56">
            <v>77.294863170673082</v>
          </cell>
          <cell r="H56">
            <v>78.992943706364201</v>
          </cell>
          <cell r="I56">
            <v>79.359919867014867</v>
          </cell>
          <cell r="J56">
            <v>79.764506570444183</v>
          </cell>
          <cell r="K56">
            <v>78.044267637125984</v>
          </cell>
          <cell r="L56">
            <v>79.560981333810091</v>
          </cell>
          <cell r="M56">
            <v>79.790852723717109</v>
          </cell>
          <cell r="N56">
            <v>81.033071227276693</v>
          </cell>
          <cell r="O56">
            <v>79.395655242549438</v>
          </cell>
          <cell r="Q56">
            <v>7.0989394351553869</v>
          </cell>
        </row>
        <row r="57">
          <cell r="D57">
            <v>71.909059569069498</v>
          </cell>
          <cell r="E57">
            <v>72.620617237919348</v>
          </cell>
          <cell r="F57">
            <v>73.044039679899896</v>
          </cell>
          <cell r="G57">
            <v>73.822433591679953</v>
          </cell>
          <cell r="H57">
            <v>73.463292293154964</v>
          </cell>
          <cell r="I57">
            <v>74.775454387516248</v>
          </cell>
          <cell r="J57">
            <v>75.097129147132378</v>
          </cell>
          <cell r="K57">
            <v>75.655934849780863</v>
          </cell>
          <cell r="L57">
            <v>75.671455765676697</v>
          </cell>
          <cell r="M57">
            <v>75.117907188980269</v>
          </cell>
          <cell r="N57">
            <v>75.521253637463587</v>
          </cell>
          <cell r="O57">
            <v>75.915527429528623</v>
          </cell>
          <cell r="Q57">
            <v>6.2166838731430403</v>
          </cell>
        </row>
        <row r="58">
          <cell r="D58">
            <v>107.06251141020594</v>
          </cell>
          <cell r="E58">
            <v>109.86737238368197</v>
          </cell>
          <cell r="F58">
            <v>108.76484547234398</v>
          </cell>
          <cell r="G58">
            <v>106.12714901420959</v>
          </cell>
          <cell r="H58">
            <v>105.49075929717108</v>
          </cell>
          <cell r="I58">
            <v>106.56318712986115</v>
          </cell>
          <cell r="J58">
            <v>103.44257945075717</v>
          </cell>
          <cell r="K58">
            <v>104.10787305055443</v>
          </cell>
          <cell r="L58">
            <v>107.3027397058319</v>
          </cell>
          <cell r="M58">
            <v>107.12466320765158</v>
          </cell>
          <cell r="N58">
            <v>107.12127824349776</v>
          </cell>
          <cell r="O58">
            <v>107.89898820070485</v>
          </cell>
          <cell r="Q58">
            <v>5.9857685929655844</v>
          </cell>
        </row>
        <row r="59">
          <cell r="D59">
            <v>87.570158728495443</v>
          </cell>
          <cell r="E59">
            <v>89.090169378421606</v>
          </cell>
          <cell r="F59">
            <v>88.635031742352382</v>
          </cell>
          <cell r="G59">
            <v>87.841248807413578</v>
          </cell>
          <cell r="H59">
            <v>85.902854989674879</v>
          </cell>
          <cell r="I59">
            <v>85.89119521280989</v>
          </cell>
          <cell r="J59">
            <v>85.675660530701265</v>
          </cell>
          <cell r="K59">
            <v>85.872827999756282</v>
          </cell>
          <cell r="L59">
            <v>86.159800744448049</v>
          </cell>
          <cell r="M59">
            <v>85.174843577609778</v>
          </cell>
          <cell r="N59">
            <v>85.147206003049192</v>
          </cell>
          <cell r="O59">
            <v>86.384107849777891</v>
          </cell>
          <cell r="Q59">
            <v>1.2230136904834978</v>
          </cell>
        </row>
        <row r="60">
          <cell r="D60">
            <v>101.57031036938051</v>
          </cell>
          <cell r="E60">
            <v>100.12550072415377</v>
          </cell>
          <cell r="F60">
            <v>100.2427054423888</v>
          </cell>
          <cell r="G60">
            <v>98.898109790849418</v>
          </cell>
          <cell r="H60">
            <v>101.18516096524455</v>
          </cell>
          <cell r="I60">
            <v>100.22759918690411</v>
          </cell>
          <cell r="J60">
            <v>98.068043036815254</v>
          </cell>
          <cell r="K60">
            <v>96.439973086628598</v>
          </cell>
          <cell r="L60">
            <v>102.14395459362559</v>
          </cell>
          <cell r="M60">
            <v>102.12877879176021</v>
          </cell>
          <cell r="N60">
            <v>101.03524808179766</v>
          </cell>
          <cell r="O60">
            <v>103.04869516170282</v>
          </cell>
          <cell r="Q60">
            <v>0.43286118285357134</v>
          </cell>
        </row>
        <row r="61">
          <cell r="D61">
            <v>95.344185619856049</v>
          </cell>
          <cell r="E61">
            <v>95.494626242193164</v>
          </cell>
          <cell r="F61">
            <v>95.6284449990562</v>
          </cell>
          <cell r="G61">
            <v>95.029048645722767</v>
          </cell>
          <cell r="H61">
            <v>96.327066571462439</v>
          </cell>
          <cell r="I61">
            <v>96.197756304130451</v>
          </cell>
          <cell r="J61">
            <v>95.691190495880264</v>
          </cell>
          <cell r="K61">
            <v>95.820584069703614</v>
          </cell>
          <cell r="L61">
            <v>96.086484339892678</v>
          </cell>
          <cell r="M61">
            <v>95.453988381737688</v>
          </cell>
          <cell r="N61">
            <v>95.072724331857458</v>
          </cell>
          <cell r="O61">
            <v>96.016174371653392</v>
          </cell>
          <cell r="Q61">
            <v>2.7865502762543173</v>
          </cell>
        </row>
        <row r="62">
          <cell r="D62">
            <v>94.671647625254451</v>
          </cell>
          <cell r="E62">
            <v>95.735814727277727</v>
          </cell>
          <cell r="F62">
            <v>95.496183600556478</v>
          </cell>
          <cell r="G62">
            <v>96.569867467459545</v>
          </cell>
          <cell r="H62">
            <v>98.187742445262117</v>
          </cell>
          <cell r="I62">
            <v>98.146814962624745</v>
          </cell>
          <cell r="J62">
            <v>98.135900392794639</v>
          </cell>
          <cell r="K62">
            <v>98.656010729120993</v>
          </cell>
          <cell r="L62">
            <v>98.080169220048006</v>
          </cell>
          <cell r="M62">
            <v>96.265042885771706</v>
          </cell>
          <cell r="N62">
            <v>96.302021471204455</v>
          </cell>
          <cell r="O62">
            <v>96.099846131373198</v>
          </cell>
          <cell r="Q62">
            <v>8.5641549272810806</v>
          </cell>
        </row>
        <row r="63">
          <cell r="D63">
            <v>101.3824113951722</v>
          </cell>
          <cell r="E63">
            <v>101.48155572605697</v>
          </cell>
          <cell r="F63">
            <v>102.11026957356168</v>
          </cell>
          <cell r="G63">
            <v>101.45795682602184</v>
          </cell>
          <cell r="H63">
            <v>101.38259502504494</v>
          </cell>
          <cell r="I63">
            <v>101.37019066830399</v>
          </cell>
          <cell r="J63">
            <v>101.45678883278791</v>
          </cell>
          <cell r="K63">
            <v>101.45452875697711</v>
          </cell>
          <cell r="L63">
            <v>101.65614224249367</v>
          </cell>
          <cell r="M63">
            <v>101.61091749704673</v>
          </cell>
          <cell r="N63">
            <v>101.50724278039903</v>
          </cell>
          <cell r="O63">
            <v>101.65988135635688</v>
          </cell>
          <cell r="Q63">
            <v>5.524014845880501</v>
          </cell>
        </row>
        <row r="64">
          <cell r="D64">
            <v>103.1177338158727</v>
          </cell>
          <cell r="E64">
            <v>98.82353338485261</v>
          </cell>
          <cell r="F64">
            <v>99.955630924122389</v>
          </cell>
          <cell r="G64">
            <v>100.84506974241354</v>
          </cell>
          <cell r="H64">
            <v>100.26530138958373</v>
          </cell>
          <cell r="I64">
            <v>99.722953941816556</v>
          </cell>
          <cell r="J64">
            <v>99.627484571596284</v>
          </cell>
          <cell r="K64">
            <v>99.556488466710192</v>
          </cell>
          <cell r="L64">
            <v>99.413683295349472</v>
          </cell>
          <cell r="M64">
            <v>101.0541242323945</v>
          </cell>
          <cell r="N64">
            <v>100.60437912466452</v>
          </cell>
          <cell r="O64">
            <v>101.99486401955539</v>
          </cell>
          <cell r="Q64">
            <v>-2.6932492290656995</v>
          </cell>
        </row>
        <row r="65">
          <cell r="D65">
            <v>91.872197286232065</v>
          </cell>
          <cell r="E65">
            <v>91.872197286232065</v>
          </cell>
          <cell r="F65">
            <v>91.872197286232065</v>
          </cell>
          <cell r="G65">
            <v>91.872197286232065</v>
          </cell>
          <cell r="H65">
            <v>91.872197286232065</v>
          </cell>
          <cell r="I65">
            <v>91.872197286232065</v>
          </cell>
          <cell r="J65">
            <v>91.872197286232065</v>
          </cell>
          <cell r="K65">
            <v>91.872197286232065</v>
          </cell>
          <cell r="L65">
            <v>91.955335041579872</v>
          </cell>
          <cell r="M65">
            <v>91.955335041579872</v>
          </cell>
          <cell r="N65">
            <v>91.955335041579872</v>
          </cell>
          <cell r="O65">
            <v>91.748266025402515</v>
          </cell>
          <cell r="Q65">
            <v>-7.7125104840376935E-2</v>
          </cell>
        </row>
        <row r="66">
          <cell r="D66">
            <v>79.395177683706279</v>
          </cell>
          <cell r="E66">
            <v>79.395177683706279</v>
          </cell>
          <cell r="F66">
            <v>79.395177683706279</v>
          </cell>
          <cell r="G66">
            <v>79.395177683706279</v>
          </cell>
          <cell r="H66">
            <v>79.395177683706279</v>
          </cell>
          <cell r="I66">
            <v>79.395177683706279</v>
          </cell>
          <cell r="J66">
            <v>79.395177683706279</v>
          </cell>
          <cell r="K66">
            <v>79.395177683706279</v>
          </cell>
          <cell r="L66">
            <v>79.395177683706279</v>
          </cell>
          <cell r="M66">
            <v>79.694842709082195</v>
          </cell>
          <cell r="N66">
            <v>79.883560786019103</v>
          </cell>
          <cell r="O66">
            <v>82.57566382624421</v>
          </cell>
          <cell r="Q66">
            <v>2.2107314071258486</v>
          </cell>
        </row>
        <row r="67">
          <cell r="D67">
            <v>84.237963491365122</v>
          </cell>
          <cell r="E67">
            <v>85.725867903319951</v>
          </cell>
          <cell r="F67">
            <v>85.951118631131138</v>
          </cell>
          <cell r="G67">
            <v>87.183561982424607</v>
          </cell>
          <cell r="H67">
            <v>85.689964601300829</v>
          </cell>
          <cell r="I67">
            <v>85.728503347072689</v>
          </cell>
          <cell r="J67">
            <v>85.590452302975237</v>
          </cell>
          <cell r="K67">
            <v>85.582035343202293</v>
          </cell>
          <cell r="L67">
            <v>86.44123134580984</v>
          </cell>
          <cell r="M67">
            <v>86.683219157735735</v>
          </cell>
          <cell r="N67">
            <v>87.22442651577839</v>
          </cell>
          <cell r="O67">
            <v>87.561797726990676</v>
          </cell>
          <cell r="Q67">
            <v>6.0428067736017681</v>
          </cell>
        </row>
        <row r="68">
          <cell r="D68">
            <v>84.734947352250671</v>
          </cell>
          <cell r="E68">
            <v>85.187512861544448</v>
          </cell>
          <cell r="F68">
            <v>85.344062369284046</v>
          </cell>
          <cell r="G68">
            <v>85.748894342756188</v>
          </cell>
          <cell r="H68">
            <v>86.446098871746059</v>
          </cell>
          <cell r="I68">
            <v>86.669715386561833</v>
          </cell>
          <cell r="J68">
            <v>86.537819340981599</v>
          </cell>
          <cell r="K68">
            <v>85.851407981131928</v>
          </cell>
          <cell r="L68">
            <v>86.997938190541262</v>
          </cell>
          <cell r="M68">
            <v>86.811896416575379</v>
          </cell>
          <cell r="N68">
            <v>87.314916544631714</v>
          </cell>
          <cell r="O68">
            <v>87.047944881969116</v>
          </cell>
          <cell r="Q68">
            <v>5.0202511560660383</v>
          </cell>
        </row>
      </sheetData>
      <sheetData sheetId="2">
        <row r="8">
          <cell r="D8">
            <v>77.758193605492622</v>
          </cell>
          <cell r="E8">
            <v>77.080793239942352</v>
          </cell>
          <cell r="F8">
            <v>76.769220404452227</v>
          </cell>
          <cell r="G8">
            <v>77.067282598115597</v>
          </cell>
          <cell r="H8">
            <v>76.3404801166525</v>
          </cell>
          <cell r="I8">
            <v>77.465021028112488</v>
          </cell>
          <cell r="J8">
            <v>77.893962338627659</v>
          </cell>
          <cell r="K8">
            <v>81.182153631097876</v>
          </cell>
          <cell r="L8">
            <v>81.859085508772594</v>
          </cell>
          <cell r="M8">
            <v>83.697814677900084</v>
          </cell>
          <cell r="N8">
            <v>84.007476850970434</v>
          </cell>
          <cell r="O8">
            <v>84.215589257448343</v>
          </cell>
          <cell r="Q8">
            <v>4.4463269194945099</v>
          </cell>
        </row>
        <row r="9">
          <cell r="D9">
            <v>72.381160839880195</v>
          </cell>
          <cell r="E9">
            <v>72.374236004424134</v>
          </cell>
          <cell r="F9">
            <v>72.444980348384007</v>
          </cell>
          <cell r="G9">
            <v>73.779433797614573</v>
          </cell>
          <cell r="H9">
            <v>73.77602382119359</v>
          </cell>
          <cell r="I9">
            <v>73.750400905794322</v>
          </cell>
          <cell r="J9">
            <v>73.777321647822049</v>
          </cell>
          <cell r="K9">
            <v>77.657023871832251</v>
          </cell>
          <cell r="L9">
            <v>78.17480920750063</v>
          </cell>
          <cell r="M9">
            <v>77.93234368145049</v>
          </cell>
          <cell r="N9">
            <v>79.900676527933669</v>
          </cell>
          <cell r="O9">
            <v>80.21322831700229</v>
          </cell>
          <cell r="Q9">
            <v>4.9778452797791317</v>
          </cell>
        </row>
        <row r="10">
          <cell r="D10">
            <v>90.853205240190476</v>
          </cell>
          <cell r="E10">
            <v>91.937126113099595</v>
          </cell>
          <cell r="F10">
            <v>92.189524132594258</v>
          </cell>
          <cell r="G10">
            <v>94.95054713991513</v>
          </cell>
          <cell r="H10">
            <v>93.090644611859105</v>
          </cell>
          <cell r="I10">
            <v>93.758229350253004</v>
          </cell>
          <cell r="J10">
            <v>90.619215819179615</v>
          </cell>
          <cell r="K10">
            <v>91.834598495637337</v>
          </cell>
          <cell r="L10">
            <v>92.695567340557801</v>
          </cell>
          <cell r="M10">
            <v>93.314402410744975</v>
          </cell>
          <cell r="N10">
            <v>91.166390673371993</v>
          </cell>
          <cell r="O10">
            <v>90.803156391551056</v>
          </cell>
          <cell r="Q10">
            <v>-0.47721913339643152</v>
          </cell>
        </row>
        <row r="11">
          <cell r="D11">
            <v>86.683092946076187</v>
          </cell>
          <cell r="E11">
            <v>86.820625402562044</v>
          </cell>
          <cell r="F11">
            <v>87.5494927704829</v>
          </cell>
          <cell r="G11">
            <v>88.383903572864654</v>
          </cell>
          <cell r="H11">
            <v>88.280576194803515</v>
          </cell>
          <cell r="I11">
            <v>88.187028866280968</v>
          </cell>
          <cell r="J11">
            <v>88.395260586046334</v>
          </cell>
          <cell r="K11">
            <v>89.419162677511096</v>
          </cell>
          <cell r="L11">
            <v>89.634693369213764</v>
          </cell>
          <cell r="M11">
            <v>90.444124277596458</v>
          </cell>
          <cell r="N11">
            <v>91.775888810294276</v>
          </cell>
          <cell r="O11">
            <v>92.700610837613382</v>
          </cell>
          <cell r="Q11">
            <v>-2.3021454397025991</v>
          </cell>
        </row>
        <row r="12">
          <cell r="D12">
            <v>84.46008869177318</v>
          </cell>
          <cell r="E12">
            <v>85.025655643709399</v>
          </cell>
          <cell r="F12">
            <v>83.065632226913493</v>
          </cell>
          <cell r="G12">
            <v>83.197278709215169</v>
          </cell>
          <cell r="H12">
            <v>83.17537690165581</v>
          </cell>
          <cell r="I12">
            <v>84.117487798114738</v>
          </cell>
          <cell r="J12">
            <v>83.779911588746302</v>
          </cell>
          <cell r="K12">
            <v>86.808907168691732</v>
          </cell>
          <cell r="L12">
            <v>87.170105576677543</v>
          </cell>
          <cell r="M12">
            <v>87.412964355072774</v>
          </cell>
          <cell r="N12">
            <v>87.604744633941536</v>
          </cell>
          <cell r="O12">
            <v>88.080500065079121</v>
          </cell>
          <cell r="Q12">
            <v>-0.94303360891461807</v>
          </cell>
        </row>
        <row r="13">
          <cell r="D13">
            <v>89.779037065452016</v>
          </cell>
          <cell r="E13">
            <v>91.914116573363145</v>
          </cell>
          <cell r="F13">
            <v>89.880705770045736</v>
          </cell>
          <cell r="G13">
            <v>90.125922892866186</v>
          </cell>
          <cell r="H13">
            <v>90.500632907171877</v>
          </cell>
          <cell r="I13">
            <v>90.118042606295745</v>
          </cell>
          <cell r="J13">
            <v>91.283434257831644</v>
          </cell>
          <cell r="K13">
            <v>93.039190512909144</v>
          </cell>
          <cell r="L13">
            <v>94.86368514319345</v>
          </cell>
          <cell r="M13">
            <v>95.358416692373922</v>
          </cell>
          <cell r="N13">
            <v>96.963608367257422</v>
          </cell>
          <cell r="O13">
            <v>98.733639841520656</v>
          </cell>
          <cell r="Q13">
            <v>4.8329446699326439</v>
          </cell>
        </row>
        <row r="14">
          <cell r="D14">
            <v>91.848014590637405</v>
          </cell>
          <cell r="E14">
            <v>90.923007298812209</v>
          </cell>
          <cell r="F14">
            <v>90.624721853368484</v>
          </cell>
          <cell r="G14">
            <v>88.750902590415663</v>
          </cell>
          <cell r="H14">
            <v>89.697430564729842</v>
          </cell>
          <cell r="I14">
            <v>92.243074188088812</v>
          </cell>
          <cell r="J14">
            <v>94.331012356653474</v>
          </cell>
          <cell r="K14">
            <v>94.273405579398116</v>
          </cell>
          <cell r="L14">
            <v>93.537227118704024</v>
          </cell>
          <cell r="M14">
            <v>94.139743975103002</v>
          </cell>
          <cell r="N14">
            <v>95.124278359640755</v>
          </cell>
          <cell r="O14">
            <v>96.332119720087363</v>
          </cell>
          <cell r="Q14">
            <v>-0.57087580620267886</v>
          </cell>
        </row>
        <row r="15">
          <cell r="D15">
            <v>101.27350746014983</v>
          </cell>
          <cell r="E15">
            <v>100.70672914674974</v>
          </cell>
          <cell r="F15">
            <v>99.755646586537665</v>
          </cell>
          <cell r="G15">
            <v>99.649121715564334</v>
          </cell>
          <cell r="H15">
            <v>101.83291961449062</v>
          </cell>
          <cell r="I15">
            <v>103.11499787220242</v>
          </cell>
          <cell r="J15">
            <v>102.88815877200634</v>
          </cell>
          <cell r="K15">
            <v>103.62948969340617</v>
          </cell>
          <cell r="L15">
            <v>103.76751103863788</v>
          </cell>
          <cell r="M15">
            <v>103.75953596589558</v>
          </cell>
          <cell r="N15">
            <v>104.04203619885777</v>
          </cell>
          <cell r="O15">
            <v>103.98381807756971</v>
          </cell>
          <cell r="Q15">
            <v>1.3343263450999387</v>
          </cell>
        </row>
        <row r="16">
          <cell r="D16">
            <v>93.907994794171032</v>
          </cell>
          <cell r="E16">
            <v>93.711454697762605</v>
          </cell>
          <cell r="F16">
            <v>90.973546805909535</v>
          </cell>
          <cell r="G16">
            <v>91.810462760618123</v>
          </cell>
          <cell r="H16">
            <v>93.950889417577997</v>
          </cell>
          <cell r="I16">
            <v>98.930637206855437</v>
          </cell>
          <cell r="J16">
            <v>93.812313138161315</v>
          </cell>
          <cell r="K16">
            <v>96.280373319284351</v>
          </cell>
          <cell r="L16">
            <v>96.428426525503369</v>
          </cell>
          <cell r="M16">
            <v>96.211382325125498</v>
          </cell>
          <cell r="N16">
            <v>96.681321618611008</v>
          </cell>
          <cell r="O16">
            <v>95.252017128897663</v>
          </cell>
          <cell r="Q16">
            <v>-0.28466648700803887</v>
          </cell>
        </row>
        <row r="17">
          <cell r="D17">
            <v>92.308513210252372</v>
          </cell>
          <cell r="E17">
            <v>93.949904380845666</v>
          </cell>
          <cell r="F17">
            <v>95.301765731995516</v>
          </cell>
          <cell r="G17">
            <v>94.066672182709752</v>
          </cell>
          <cell r="H17">
            <v>91.782515743361415</v>
          </cell>
          <cell r="I17">
            <v>88.835633201275911</v>
          </cell>
          <cell r="J17">
            <v>89.296189275631775</v>
          </cell>
          <cell r="K17">
            <v>88.586146565029594</v>
          </cell>
          <cell r="L17">
            <v>88.586146565029594</v>
          </cell>
          <cell r="M17">
            <v>89.360318337284426</v>
          </cell>
          <cell r="N17">
            <v>88.811738661620453</v>
          </cell>
          <cell r="O17">
            <v>89.669248986434383</v>
          </cell>
          <cell r="Q17">
            <v>-1.6495887664953983</v>
          </cell>
        </row>
        <row r="18">
          <cell r="D18">
            <v>80.856694062170007</v>
          </cell>
          <cell r="E18">
            <v>81.074279617705301</v>
          </cell>
          <cell r="F18">
            <v>82.685498185924246</v>
          </cell>
          <cell r="G18">
            <v>81.23169731881535</v>
          </cell>
          <cell r="H18">
            <v>79.295620807876347</v>
          </cell>
          <cell r="I18">
            <v>78.863674506578079</v>
          </cell>
          <cell r="J18">
            <v>78.297396343824516</v>
          </cell>
          <cell r="K18">
            <v>78.941179034564044</v>
          </cell>
          <cell r="L18">
            <v>80.849154790680785</v>
          </cell>
          <cell r="M18">
            <v>84.916353264473486</v>
          </cell>
          <cell r="N18">
            <v>88.878482378560889</v>
          </cell>
          <cell r="O18">
            <v>86.881590072214053</v>
          </cell>
          <cell r="Q18">
            <v>4.5713936556027051</v>
          </cell>
        </row>
        <row r="19">
          <cell r="D19">
            <v>90.562983247711486</v>
          </cell>
          <cell r="E19">
            <v>90.607711918807055</v>
          </cell>
          <cell r="F19">
            <v>91.715780543534265</v>
          </cell>
          <cell r="G19">
            <v>89.707740825104892</v>
          </cell>
          <cell r="H19">
            <v>89.813225330340757</v>
          </cell>
          <cell r="I19">
            <v>89.153286906473213</v>
          </cell>
          <cell r="J19">
            <v>89.155466669370796</v>
          </cell>
          <cell r="K19">
            <v>89.511284736027505</v>
          </cell>
          <cell r="L19">
            <v>89.563901235199694</v>
          </cell>
          <cell r="M19">
            <v>89.736039010754453</v>
          </cell>
          <cell r="N19">
            <v>90.477196002862314</v>
          </cell>
          <cell r="O19">
            <v>90.335956727497049</v>
          </cell>
          <cell r="Q19">
            <v>0.68533788889746461</v>
          </cell>
        </row>
        <row r="20">
          <cell r="D20">
            <v>83.821515290527742</v>
          </cell>
          <cell r="E20">
            <v>83.676253194598232</v>
          </cell>
          <cell r="F20">
            <v>83.417847026514877</v>
          </cell>
          <cell r="G20">
            <v>83.566322097899942</v>
          </cell>
          <cell r="H20">
            <v>83.282478586424787</v>
          </cell>
          <cell r="I20">
            <v>84.15784597769904</v>
          </cell>
          <cell r="J20">
            <v>84.192916647156693</v>
          </cell>
          <cell r="K20">
            <v>86.33409884253858</v>
          </cell>
          <cell r="L20">
            <v>86.802316910594598</v>
          </cell>
          <cell r="M20">
            <v>87.890594001300613</v>
          </cell>
          <cell r="N20">
            <v>88.443085005348848</v>
          </cell>
          <cell r="O20">
            <v>88.745725325364489</v>
          </cell>
          <cell r="Q20">
            <v>1.8598081120217387</v>
          </cell>
        </row>
        <row r="24">
          <cell r="D24">
            <v>74.465281976109736</v>
          </cell>
          <cell r="E24">
            <v>73.904079447631062</v>
          </cell>
          <cell r="F24">
            <v>75.100445688452709</v>
          </cell>
          <cell r="G24">
            <v>75.215445568527727</v>
          </cell>
          <cell r="H24">
            <v>74.611288830288828</v>
          </cell>
          <cell r="I24">
            <v>76.323316779953316</v>
          </cell>
          <cell r="J24">
            <v>77.659968711738273</v>
          </cell>
          <cell r="K24">
            <v>80.275556049618729</v>
          </cell>
          <cell r="L24">
            <v>80.90308340806132</v>
          </cell>
          <cell r="M24">
            <v>80.843462641807605</v>
          </cell>
          <cell r="N24">
            <v>80.579644442627853</v>
          </cell>
          <cell r="O24">
            <v>80.327988401307081</v>
          </cell>
          <cell r="Q24">
            <v>4.209900775124666</v>
          </cell>
        </row>
        <row r="25">
          <cell r="D25">
            <v>69.564446055266885</v>
          </cell>
          <cell r="E25">
            <v>69.999019732815512</v>
          </cell>
          <cell r="F25">
            <v>70.104637140879319</v>
          </cell>
          <cell r="G25">
            <v>74.321535829084013</v>
          </cell>
          <cell r="H25">
            <v>74.321535829084013</v>
          </cell>
          <cell r="I25">
            <v>74.137235960813385</v>
          </cell>
          <cell r="J25">
            <v>74.196754139076191</v>
          </cell>
          <cell r="K25">
            <v>74.11780741495248</v>
          </cell>
          <cell r="L25">
            <v>74.23431283690644</v>
          </cell>
          <cell r="M25">
            <v>74.126349190062598</v>
          </cell>
          <cell r="N25">
            <v>74.06066757474251</v>
          </cell>
          <cell r="O25">
            <v>74.966795926750834</v>
          </cell>
          <cell r="Q25">
            <v>-0.51443715378984223</v>
          </cell>
        </row>
        <row r="26">
          <cell r="D26">
            <v>84.095488888825315</v>
          </cell>
          <cell r="E26">
            <v>90.565865869929738</v>
          </cell>
          <cell r="F26">
            <v>91.763471659430124</v>
          </cell>
          <cell r="G26">
            <v>94.518850815285987</v>
          </cell>
          <cell r="H26">
            <v>92.419653460414537</v>
          </cell>
          <cell r="I26">
            <v>95.952342023202192</v>
          </cell>
          <cell r="J26">
            <v>89.765082000135848</v>
          </cell>
          <cell r="K26">
            <v>92.7874461637454</v>
          </cell>
          <cell r="L26">
            <v>92.715115533996638</v>
          </cell>
          <cell r="M26">
            <v>92.820032482397224</v>
          </cell>
          <cell r="N26">
            <v>89.514541617685353</v>
          </cell>
          <cell r="O26">
            <v>86.821861713403123</v>
          </cell>
          <cell r="Q26">
            <v>6.6981397545466308</v>
          </cell>
        </row>
        <row r="27">
          <cell r="D27">
            <v>96.811912644279232</v>
          </cell>
          <cell r="E27">
            <v>97.172705517628785</v>
          </cell>
          <cell r="F27">
            <v>98.289581603380213</v>
          </cell>
          <cell r="G27">
            <v>97.72511100519327</v>
          </cell>
          <cell r="H27">
            <v>96.474128323517817</v>
          </cell>
          <cell r="I27">
            <v>97.054352408845347</v>
          </cell>
          <cell r="J27">
            <v>95.454246504449401</v>
          </cell>
          <cell r="K27">
            <v>95.659124715875265</v>
          </cell>
          <cell r="L27">
            <v>94.733792655407143</v>
          </cell>
          <cell r="M27">
            <v>94.406737701151499</v>
          </cell>
          <cell r="N27">
            <v>95.48830799137373</v>
          </cell>
          <cell r="O27">
            <v>96.686604180938318</v>
          </cell>
          <cell r="Q27">
            <v>-0.523299195628951</v>
          </cell>
        </row>
        <row r="28">
          <cell r="D28">
            <v>88.26050659647089</v>
          </cell>
          <cell r="E28">
            <v>90.160275183407308</v>
          </cell>
          <cell r="F28">
            <v>85.892423784990257</v>
          </cell>
          <cell r="G28">
            <v>86.950784846944529</v>
          </cell>
          <cell r="H28">
            <v>84.754509576589882</v>
          </cell>
          <cell r="I28">
            <v>83.930603391427994</v>
          </cell>
          <cell r="J28">
            <v>84.759028762396909</v>
          </cell>
          <cell r="K28">
            <v>87.739988966896306</v>
          </cell>
          <cell r="L28">
            <v>89.320426968527713</v>
          </cell>
          <cell r="M28">
            <v>88.952106012057527</v>
          </cell>
          <cell r="N28">
            <v>89.529393243403376</v>
          </cell>
          <cell r="O28">
            <v>87.702890918664124</v>
          </cell>
          <cell r="Q28">
            <v>-3.2049581468345849</v>
          </cell>
        </row>
        <row r="29">
          <cell r="D29">
            <v>80.56436012144998</v>
          </cell>
          <cell r="E29">
            <v>81.511511053055955</v>
          </cell>
          <cell r="F29">
            <v>81.464263637843374</v>
          </cell>
          <cell r="G29">
            <v>79.495877200779816</v>
          </cell>
          <cell r="H29">
            <v>80.657003420316443</v>
          </cell>
          <cell r="I29">
            <v>79.460624125466396</v>
          </cell>
          <cell r="J29">
            <v>83.098034717639095</v>
          </cell>
          <cell r="K29">
            <v>85.416673285272637</v>
          </cell>
          <cell r="L29">
            <v>87.138127058258092</v>
          </cell>
          <cell r="M29">
            <v>87.559906795626006</v>
          </cell>
          <cell r="N29">
            <v>89.424365739049207</v>
          </cell>
          <cell r="O29">
            <v>92.137067387098895</v>
          </cell>
          <cell r="Q29">
            <v>4.4032747201553377</v>
          </cell>
        </row>
        <row r="30">
          <cell r="D30">
            <v>85.054611527845481</v>
          </cell>
          <cell r="E30">
            <v>83.713101249356413</v>
          </cell>
          <cell r="F30">
            <v>84.464563938649661</v>
          </cell>
          <cell r="G30">
            <v>85.57832470214808</v>
          </cell>
          <cell r="H30">
            <v>88.22442622997275</v>
          </cell>
          <cell r="I30">
            <v>90.541268654138307</v>
          </cell>
          <cell r="J30">
            <v>94.364323939110378</v>
          </cell>
          <cell r="K30">
            <v>93.997256090253515</v>
          </cell>
          <cell r="L30">
            <v>93.229333240939127</v>
          </cell>
          <cell r="M30">
            <v>93.717617566172578</v>
          </cell>
          <cell r="N30">
            <v>95.29317621749162</v>
          </cell>
          <cell r="O30">
            <v>95.571968552235944</v>
          </cell>
          <cell r="Q30">
            <v>6.1357173191086645</v>
          </cell>
        </row>
        <row r="31">
          <cell r="D31">
            <v>100.95409224847802</v>
          </cell>
          <cell r="E31">
            <v>100.46523021113066</v>
          </cell>
          <cell r="F31">
            <v>101.71429014920311</v>
          </cell>
          <cell r="G31">
            <v>100.88451347112552</v>
          </cell>
          <cell r="H31">
            <v>102.11390502957454</v>
          </cell>
          <cell r="I31">
            <v>102.6873448245771</v>
          </cell>
          <cell r="J31">
            <v>102.01213782962846</v>
          </cell>
          <cell r="K31">
            <v>103.17400649163272</v>
          </cell>
          <cell r="L31">
            <v>103.17400649163272</v>
          </cell>
          <cell r="M31">
            <v>103.17400649163272</v>
          </cell>
          <cell r="N31">
            <v>103.57732469771385</v>
          </cell>
          <cell r="O31">
            <v>103.53883451365245</v>
          </cell>
          <cell r="Q31">
            <v>2.5086172352681899</v>
          </cell>
        </row>
        <row r="32">
          <cell r="D32">
            <v>91.658714966163885</v>
          </cell>
          <cell r="E32">
            <v>91.589347792837913</v>
          </cell>
          <cell r="F32">
            <v>88.077807865310859</v>
          </cell>
          <cell r="G32">
            <v>88.095645912922265</v>
          </cell>
          <cell r="H32">
            <v>90.212564877595526</v>
          </cell>
          <cell r="I32">
            <v>95.097016875829183</v>
          </cell>
          <cell r="J32">
            <v>90.030901087286836</v>
          </cell>
          <cell r="K32">
            <v>96.108941557447721</v>
          </cell>
          <cell r="L32">
            <v>94.843918921055135</v>
          </cell>
          <cell r="M32">
            <v>93.162058988079735</v>
          </cell>
          <cell r="N32">
            <v>93.89930477819172</v>
          </cell>
          <cell r="O32">
            <v>92.051515291979783</v>
          </cell>
          <cell r="Q32">
            <v>-2.6085851862709148</v>
          </cell>
        </row>
        <row r="33">
          <cell r="D33">
            <v>91.173235571154407</v>
          </cell>
          <cell r="E33">
            <v>94.503671334832276</v>
          </cell>
          <cell r="F33">
            <v>97.524570902464518</v>
          </cell>
          <cell r="G33">
            <v>100.17736864340415</v>
          </cell>
          <cell r="H33">
            <v>99.971342792412543</v>
          </cell>
          <cell r="I33">
            <v>95.54377202413464</v>
          </cell>
          <cell r="J33">
            <v>98.539619155646335</v>
          </cell>
          <cell r="K33">
            <v>94.798620625903794</v>
          </cell>
          <cell r="L33">
            <v>94.798620625903794</v>
          </cell>
          <cell r="M33">
            <v>94.798620625903794</v>
          </cell>
          <cell r="N33">
            <v>93.964277542102337</v>
          </cell>
          <cell r="O33">
            <v>94.033308173993845</v>
          </cell>
          <cell r="Q33">
            <v>4.7633897549345932</v>
          </cell>
        </row>
        <row r="34">
          <cell r="D34">
            <v>77.088992006879977</v>
          </cell>
          <cell r="E34">
            <v>77.645532734279868</v>
          </cell>
          <cell r="F34">
            <v>83.915582758926206</v>
          </cell>
          <cell r="G34">
            <v>85.968991534696087</v>
          </cell>
          <cell r="H34">
            <v>84.334103176397392</v>
          </cell>
          <cell r="I34">
            <v>84.588042355521225</v>
          </cell>
          <cell r="J34">
            <v>82.369342649943093</v>
          </cell>
          <cell r="K34">
            <v>83.425581962872826</v>
          </cell>
          <cell r="L34">
            <v>84.799948306738685</v>
          </cell>
          <cell r="M34">
            <v>90.19228038230105</v>
          </cell>
          <cell r="N34">
            <v>95.788353685394242</v>
          </cell>
          <cell r="O34">
            <v>92.661989814974987</v>
          </cell>
          <cell r="Q34">
            <v>15.719753975413568</v>
          </cell>
        </row>
        <row r="35">
          <cell r="D35">
            <v>90.816968733751196</v>
          </cell>
          <cell r="E35">
            <v>90.938790382469548</v>
          </cell>
          <cell r="F35">
            <v>93.437399271368903</v>
          </cell>
          <cell r="G35">
            <v>92.183805056325866</v>
          </cell>
          <cell r="H35">
            <v>94.359316419864555</v>
          </cell>
          <cell r="I35">
            <v>93.805262598965854</v>
          </cell>
          <cell r="J35">
            <v>93.156390337998431</v>
          </cell>
          <cell r="K35">
            <v>92.661293501187586</v>
          </cell>
          <cell r="L35">
            <v>92.003016314370456</v>
          </cell>
          <cell r="M35">
            <v>92.510962219781476</v>
          </cell>
          <cell r="N35">
            <v>93.789684460951023</v>
          </cell>
          <cell r="O35">
            <v>93.494502648689433</v>
          </cell>
          <cell r="Q35">
            <v>1.5486253191421042</v>
          </cell>
        </row>
        <row r="36">
          <cell r="D36">
            <v>82.710040297635871</v>
          </cell>
          <cell r="E36">
            <v>83.027792944066178</v>
          </cell>
          <cell r="F36">
            <v>83.858419506113222</v>
          </cell>
          <cell r="G36">
            <v>84.365784200168221</v>
          </cell>
          <cell r="H36">
            <v>84.327974257944419</v>
          </cell>
          <cell r="I36">
            <v>85.471115520613353</v>
          </cell>
          <cell r="J36">
            <v>85.85765203202223</v>
          </cell>
          <cell r="K36">
            <v>87.39157618185223</v>
          </cell>
          <cell r="L36">
            <v>87.528442529513299</v>
          </cell>
          <cell r="M36">
            <v>87.634960841426121</v>
          </cell>
          <cell r="N36">
            <v>87.991376098400963</v>
          </cell>
          <cell r="O36">
            <v>87.7830895881186</v>
          </cell>
          <cell r="Q36">
            <v>3.1026261621300222</v>
          </cell>
        </row>
        <row r="40">
          <cell r="D40">
            <v>78.638568739012214</v>
          </cell>
          <cell r="E40">
            <v>76.288887651541245</v>
          </cell>
          <cell r="F40">
            <v>75.605453861282157</v>
          </cell>
          <cell r="G40">
            <v>76.118719962406772</v>
          </cell>
          <cell r="H40">
            <v>75.138333505050895</v>
          </cell>
          <cell r="I40">
            <v>75.814662938487444</v>
          </cell>
          <cell r="J40">
            <v>74.634018193491585</v>
          </cell>
          <cell r="K40">
            <v>79.564272900459969</v>
          </cell>
          <cell r="L40">
            <v>79.779976431416301</v>
          </cell>
          <cell r="M40">
            <v>82.92076521577269</v>
          </cell>
          <cell r="N40">
            <v>82.417663841547252</v>
          </cell>
          <cell r="O40">
            <v>84.275372850881297</v>
          </cell>
          <cell r="Q40">
            <v>4.2600186683552579</v>
          </cell>
        </row>
        <row r="41">
          <cell r="D41">
            <v>70.599570505169225</v>
          </cell>
          <cell r="E41">
            <v>70.599570505169225</v>
          </cell>
          <cell r="F41">
            <v>70.599570505169225</v>
          </cell>
          <cell r="G41">
            <v>70.599570505169225</v>
          </cell>
          <cell r="H41">
            <v>70.599570505169225</v>
          </cell>
          <cell r="I41">
            <v>70.599570505169225</v>
          </cell>
          <cell r="J41">
            <v>70.558569586933118</v>
          </cell>
          <cell r="K41">
            <v>82.47912598850715</v>
          </cell>
          <cell r="L41">
            <v>83.101846449085812</v>
          </cell>
          <cell r="M41">
            <v>82.985884304828474</v>
          </cell>
          <cell r="N41">
            <v>87.887649560574602</v>
          </cell>
          <cell r="O41">
            <v>87.918606151982004</v>
          </cell>
          <cell r="Q41">
            <v>11.757499593471124</v>
          </cell>
        </row>
        <row r="42">
          <cell r="D42">
            <v>82.851081223120161</v>
          </cell>
          <cell r="E42">
            <v>79.676674811095339</v>
          </cell>
          <cell r="F42">
            <v>83.624318823734328</v>
          </cell>
          <cell r="G42">
            <v>83.814211225307048</v>
          </cell>
          <cell r="H42">
            <v>83.968336337391591</v>
          </cell>
          <cell r="I42">
            <v>83.946744860134515</v>
          </cell>
          <cell r="J42">
            <v>84.72083265383543</v>
          </cell>
          <cell r="K42">
            <v>83.481565583221638</v>
          </cell>
          <cell r="L42">
            <v>85.27146572758528</v>
          </cell>
          <cell r="M42">
            <v>85.719421066864257</v>
          </cell>
          <cell r="N42">
            <v>83.955215222516188</v>
          </cell>
          <cell r="O42">
            <v>84.737870465554849</v>
          </cell>
          <cell r="Q42">
            <v>-4.6294260059245715</v>
          </cell>
        </row>
        <row r="43">
          <cell r="D43">
            <v>81.709744748713248</v>
          </cell>
          <cell r="E43">
            <v>81.69138131552036</v>
          </cell>
          <cell r="F43">
            <v>81.803371707508546</v>
          </cell>
          <cell r="G43">
            <v>83.79069046163157</v>
          </cell>
          <cell r="H43">
            <v>84.208969071121274</v>
          </cell>
          <cell r="I43">
            <v>83.709334521017212</v>
          </cell>
          <cell r="J43">
            <v>85.045368690282586</v>
          </cell>
          <cell r="K43">
            <v>86.886836497681159</v>
          </cell>
          <cell r="L43">
            <v>87.506312358671494</v>
          </cell>
          <cell r="M43">
            <v>88.769283731010006</v>
          </cell>
          <cell r="N43">
            <v>90.097353549004126</v>
          </cell>
          <cell r="O43">
            <v>90.440614882457709</v>
          </cell>
          <cell r="Q43">
            <v>-3.413371872327474</v>
          </cell>
        </row>
        <row r="44">
          <cell r="D44">
            <v>65.926804458960092</v>
          </cell>
          <cell r="E44">
            <v>65.566626694467203</v>
          </cell>
          <cell r="F44">
            <v>69.745966718187333</v>
          </cell>
          <cell r="G44">
            <v>70.730679134782889</v>
          </cell>
          <cell r="H44">
            <v>70.750514987493688</v>
          </cell>
          <cell r="I44">
            <v>72.055470652776194</v>
          </cell>
          <cell r="J44">
            <v>71.805027443794202</v>
          </cell>
          <cell r="K44">
            <v>71.448426656202628</v>
          </cell>
          <cell r="L44">
            <v>71.970644725476333</v>
          </cell>
          <cell r="M44">
            <v>72.123941175133282</v>
          </cell>
          <cell r="N44">
            <v>72.465158671304479</v>
          </cell>
          <cell r="O44">
            <v>75.705511942669546</v>
          </cell>
          <cell r="Q44">
            <v>2.3777701459966494</v>
          </cell>
        </row>
        <row r="45">
          <cell r="D45">
            <v>103.95495667689816</v>
          </cell>
          <cell r="E45">
            <v>105.20662029426988</v>
          </cell>
          <cell r="F45">
            <v>103.00996476308524</v>
          </cell>
          <cell r="G45">
            <v>105.11304239776369</v>
          </cell>
          <cell r="H45">
            <v>105.68547830629629</v>
          </cell>
          <cell r="I45">
            <v>104.6627261504328</v>
          </cell>
          <cell r="J45">
            <v>102.75881330247675</v>
          </cell>
          <cell r="K45">
            <v>103.73604358738629</v>
          </cell>
          <cell r="L45">
            <v>107.299330449954</v>
          </cell>
          <cell r="M45">
            <v>109.60751329629295</v>
          </cell>
          <cell r="N45">
            <v>110.62075001711115</v>
          </cell>
          <cell r="O45">
            <v>109.47061457575715</v>
          </cell>
          <cell r="Q45">
            <v>3.3009600668960246</v>
          </cell>
        </row>
        <row r="46">
          <cell r="D46">
            <v>91.08789525180633</v>
          </cell>
          <cell r="E46">
            <v>90.615817530260585</v>
          </cell>
          <cell r="F46">
            <v>89.679141879191192</v>
          </cell>
          <cell r="G46">
            <v>85.422915935095276</v>
          </cell>
          <cell r="H46">
            <v>87.706686524610419</v>
          </cell>
          <cell r="I46">
            <v>88.904312322168636</v>
          </cell>
          <cell r="J46">
            <v>89.653857070675372</v>
          </cell>
          <cell r="K46">
            <v>89.809724425681608</v>
          </cell>
          <cell r="L46">
            <v>88.597965823456846</v>
          </cell>
          <cell r="M46">
            <v>89.18718825657318</v>
          </cell>
          <cell r="N46">
            <v>89.674685567895722</v>
          </cell>
          <cell r="O46">
            <v>92.219905412406476</v>
          </cell>
          <cell r="Q46">
            <v>-1.1254270614240909</v>
          </cell>
        </row>
        <row r="47">
          <cell r="D47">
            <v>103.01383593185524</v>
          </cell>
          <cell r="E47">
            <v>100.52320638031132</v>
          </cell>
          <cell r="F47">
            <v>100.03497525500543</v>
          </cell>
          <cell r="G47">
            <v>97.952596990902109</v>
          </cell>
          <cell r="H47">
            <v>101.57096585235151</v>
          </cell>
          <cell r="I47">
            <v>103.67884175773708</v>
          </cell>
          <cell r="J47">
            <v>103.6762524803941</v>
          </cell>
          <cell r="K47">
            <v>104.14071297609756</v>
          </cell>
          <cell r="L47">
            <v>105.02040087841996</v>
          </cell>
          <cell r="M47">
            <v>105.00714005154306</v>
          </cell>
          <cell r="N47">
            <v>105.02122347191906</v>
          </cell>
          <cell r="O47">
            <v>105.01655984128173</v>
          </cell>
          <cell r="Q47">
            <v>0.17495522651600481</v>
          </cell>
        </row>
        <row r="48">
          <cell r="D48">
            <v>92.59897669157391</v>
          </cell>
          <cell r="E48">
            <v>93.005312606363944</v>
          </cell>
          <cell r="F48">
            <v>89.832298313196446</v>
          </cell>
          <cell r="G48">
            <v>92.403141043141119</v>
          </cell>
          <cell r="H48">
            <v>92.17734090887555</v>
          </cell>
          <cell r="I48">
            <v>94.536841440171713</v>
          </cell>
          <cell r="J48">
            <v>92.862117761498766</v>
          </cell>
          <cell r="K48">
            <v>93.264570126742598</v>
          </cell>
          <cell r="L48">
            <v>94.363603618184968</v>
          </cell>
          <cell r="M48">
            <v>94.783375157421489</v>
          </cell>
          <cell r="N48">
            <v>95.14104893839955</v>
          </cell>
          <cell r="O48">
            <v>95.181709859918314</v>
          </cell>
          <cell r="Q48">
            <v>-0.6667753818760076</v>
          </cell>
        </row>
        <row r="49">
          <cell r="D49">
            <v>99.602720684269329</v>
          </cell>
          <cell r="E49">
            <v>101.18605754137407</v>
          </cell>
          <cell r="F49">
            <v>102.40783742735685</v>
          </cell>
          <cell r="G49">
            <v>97.051495241885618</v>
          </cell>
          <cell r="H49">
            <v>92.056462173692509</v>
          </cell>
          <cell r="I49">
            <v>88.678923910019449</v>
          </cell>
          <cell r="J49">
            <v>88.678923910019449</v>
          </cell>
          <cell r="K49">
            <v>88.678923910019449</v>
          </cell>
          <cell r="L49">
            <v>88.678923910019449</v>
          </cell>
          <cell r="M49">
            <v>89.737276347590551</v>
          </cell>
          <cell r="N49">
            <v>89.737276347590551</v>
          </cell>
          <cell r="O49">
            <v>91.841603962741928</v>
          </cell>
          <cell r="Q49">
            <v>-7.2750315674458221</v>
          </cell>
        </row>
        <row r="50">
          <cell r="D50">
            <v>68.604456328177989</v>
          </cell>
          <cell r="E50">
            <v>70.56505404078959</v>
          </cell>
          <cell r="F50">
            <v>71.649027164715179</v>
          </cell>
          <cell r="G50">
            <v>70.316220258889075</v>
          </cell>
          <cell r="H50">
            <v>67.40691811910753</v>
          </cell>
          <cell r="I50">
            <v>68.679521166957642</v>
          </cell>
          <cell r="J50">
            <v>69.977988500683438</v>
          </cell>
          <cell r="K50">
            <v>71.342509440641365</v>
          </cell>
          <cell r="L50">
            <v>73.68743606507708</v>
          </cell>
          <cell r="M50">
            <v>74.178597838920325</v>
          </cell>
          <cell r="N50">
            <v>75.020467530839369</v>
          </cell>
          <cell r="O50">
            <v>77.704550661917892</v>
          </cell>
          <cell r="Q50">
            <v>6.0673537723166646</v>
          </cell>
        </row>
        <row r="51">
          <cell r="D51">
            <v>89.90301399889421</v>
          </cell>
          <cell r="E51">
            <v>89.57641068650301</v>
          </cell>
          <cell r="F51">
            <v>89.533669870810357</v>
          </cell>
          <cell r="G51">
            <v>86.820444585729746</v>
          </cell>
          <cell r="H51">
            <v>86.705565725087865</v>
          </cell>
          <cell r="I51">
            <v>85.461173437017536</v>
          </cell>
          <cell r="J51">
            <v>85.711102504429661</v>
          </cell>
          <cell r="K51">
            <v>85.915610195794287</v>
          </cell>
          <cell r="L51">
            <v>86.565006562869797</v>
          </cell>
          <cell r="M51">
            <v>86.60796540496554</v>
          </cell>
          <cell r="N51">
            <v>87.621335871645371</v>
          </cell>
          <cell r="O51">
            <v>88.037062161915117</v>
          </cell>
          <cell r="Q51">
            <v>0.35763054724959886</v>
          </cell>
        </row>
        <row r="52">
          <cell r="D52">
            <v>82.009380860057121</v>
          </cell>
          <cell r="E52">
            <v>80.794446897493145</v>
          </cell>
          <cell r="F52">
            <v>80.804429450481692</v>
          </cell>
          <cell r="G52">
            <v>80.679812364910305</v>
          </cell>
          <cell r="H52">
            <v>80.353154118021536</v>
          </cell>
          <cell r="I52">
            <v>80.787116682513016</v>
          </cell>
          <cell r="J52">
            <v>80.391965304826385</v>
          </cell>
          <cell r="K52">
            <v>83.304909950162141</v>
          </cell>
          <cell r="L52">
            <v>83.796632163717859</v>
          </cell>
          <cell r="M52">
            <v>85.47944146192863</v>
          </cell>
          <cell r="N52">
            <v>85.69891861368535</v>
          </cell>
          <cell r="O52">
            <v>87.151508555702137</v>
          </cell>
          <cell r="Q52">
            <v>1.5590912020753791</v>
          </cell>
        </row>
        <row r="56">
          <cell r="D56">
            <v>80.252935024746648</v>
          </cell>
          <cell r="E56">
            <v>78.207374276971493</v>
          </cell>
          <cell r="F56">
            <v>76.464448517894724</v>
          </cell>
          <cell r="G56">
            <v>77.017892245388836</v>
          </cell>
          <cell r="H56">
            <v>76.292288909842597</v>
          </cell>
          <cell r="I56">
            <v>77.898311108337808</v>
          </cell>
          <cell r="J56">
            <v>78.266393340502603</v>
          </cell>
          <cell r="K56">
            <v>80.29949708406177</v>
          </cell>
          <cell r="L56">
            <v>81.728897614859818</v>
          </cell>
          <cell r="M56">
            <v>84.834146356659332</v>
          </cell>
          <cell r="N56">
            <v>86.639868578419737</v>
          </cell>
          <cell r="O56">
            <v>86.568292868943715</v>
          </cell>
          <cell r="Q56">
            <v>2.5678489283115198</v>
          </cell>
        </row>
        <row r="57">
          <cell r="D57">
            <v>76.022619080353621</v>
          </cell>
          <cell r="E57">
            <v>75.524484074734417</v>
          </cell>
          <cell r="F57">
            <v>75.580572623709273</v>
          </cell>
          <cell r="G57">
            <v>75.672502889947864</v>
          </cell>
          <cell r="H57">
            <v>75.662559118223925</v>
          </cell>
          <cell r="I57">
            <v>75.700674456280083</v>
          </cell>
          <cell r="J57">
            <v>75.869914920287457</v>
          </cell>
          <cell r="K57">
            <v>76.023575391076989</v>
          </cell>
          <cell r="L57">
            <v>75.770324675477909</v>
          </cell>
          <cell r="M57">
            <v>75.400823457989887</v>
          </cell>
          <cell r="N57">
            <v>75.669835253821162</v>
          </cell>
          <cell r="O57">
            <v>75.799361326247663</v>
          </cell>
          <cell r="Q57">
            <v>1.8018024143088667</v>
          </cell>
        </row>
        <row r="58">
          <cell r="D58">
            <v>104.48898534033842</v>
          </cell>
          <cell r="E58">
            <v>100.80808252759404</v>
          </cell>
          <cell r="F58">
            <v>97.735077815731429</v>
          </cell>
          <cell r="G58">
            <v>101.219371545424</v>
          </cell>
          <cell r="H58">
            <v>101.27922745025305</v>
          </cell>
          <cell r="I58">
            <v>99.097032651495539</v>
          </cell>
          <cell r="J58">
            <v>97.516221909597363</v>
          </cell>
          <cell r="K58">
            <v>97.841438116356528</v>
          </cell>
          <cell r="L58">
            <v>99.266826857300472</v>
          </cell>
          <cell r="M58">
            <v>100.81037512357689</v>
          </cell>
          <cell r="N58">
            <v>101.15148360576308</v>
          </cell>
          <cell r="O58">
            <v>103.02978576512281</v>
          </cell>
          <cell r="Q58">
            <v>-5.9826369381103603</v>
          </cell>
        </row>
        <row r="59">
          <cell r="D59">
            <v>83.36410620639279</v>
          </cell>
          <cell r="E59">
            <v>83.301690915507891</v>
          </cell>
          <cell r="F59">
            <v>83.725698489210501</v>
          </cell>
          <cell r="G59">
            <v>85.577636594148629</v>
          </cell>
          <cell r="H59">
            <v>86.500002608097986</v>
          </cell>
          <cell r="I59">
            <v>85.594277726324151</v>
          </cell>
          <cell r="J59">
            <v>87.066574293749085</v>
          </cell>
          <cell r="K59">
            <v>88.359062753181774</v>
          </cell>
          <cell r="L59">
            <v>88.71254847438658</v>
          </cell>
          <cell r="M59">
            <v>90.224466544330923</v>
          </cell>
          <cell r="N59">
            <v>92.329599978991013</v>
          </cell>
          <cell r="O59">
            <v>92.906738187406944</v>
          </cell>
          <cell r="Q59">
            <v>0.80024403469917615</v>
          </cell>
        </row>
        <row r="60">
          <cell r="D60">
            <v>103.04402268118557</v>
          </cell>
          <cell r="E60">
            <v>101.6751576864491</v>
          </cell>
          <cell r="F60">
            <v>97.487920905977916</v>
          </cell>
          <cell r="G60">
            <v>95.245925377614896</v>
          </cell>
          <cell r="H60">
            <v>94.393229041977293</v>
          </cell>
          <cell r="I60">
            <v>99.567999155162369</v>
          </cell>
          <cell r="J60">
            <v>98.76993104935535</v>
          </cell>
          <cell r="K60">
            <v>104.63725941539585</v>
          </cell>
          <cell r="L60">
            <v>102.83331645468478</v>
          </cell>
          <cell r="M60">
            <v>104.32530459388202</v>
          </cell>
          <cell r="N60">
            <v>104.49706261259583</v>
          </cell>
          <cell r="O60">
            <v>105.33375780208915</v>
          </cell>
          <cell r="Q60">
            <v>0.55569905459829272</v>
          </cell>
        </row>
        <row r="61">
          <cell r="D61">
            <v>98.153536104635791</v>
          </cell>
          <cell r="E61">
            <v>102.01403343602539</v>
          </cell>
          <cell r="F61">
            <v>97.313354881563242</v>
          </cell>
          <cell r="G61">
            <v>97.583900234625119</v>
          </cell>
          <cell r="H61">
            <v>97.564811641160631</v>
          </cell>
          <cell r="I61">
            <v>98.505820366961089</v>
          </cell>
          <cell r="J61">
            <v>99.987911319612792</v>
          </cell>
          <cell r="K61">
            <v>100.64706786583272</v>
          </cell>
          <cell r="L61">
            <v>100.59862687845833</v>
          </cell>
          <cell r="M61">
            <v>98.665488708434353</v>
          </cell>
          <cell r="N61">
            <v>98.54701313416308</v>
          </cell>
          <cell r="O61">
            <v>97.561086198757621</v>
          </cell>
          <cell r="Q61">
            <v>3.3950232704141285</v>
          </cell>
        </row>
        <row r="62">
          <cell r="D62">
            <v>94.83350428464982</v>
          </cell>
          <cell r="E62">
            <v>94.001654793584379</v>
          </cell>
          <cell r="F62">
            <v>92.786366905306735</v>
          </cell>
          <cell r="G62">
            <v>90.524662611287198</v>
          </cell>
          <cell r="H62">
            <v>90.216725145608294</v>
          </cell>
          <cell r="I62">
            <v>94.146819749465223</v>
          </cell>
          <cell r="J62">
            <v>94.816104896896363</v>
          </cell>
          <cell r="K62">
            <v>94.684446265563267</v>
          </cell>
          <cell r="L62">
            <v>94.441760770717394</v>
          </cell>
          <cell r="M62">
            <v>95.195772271100594</v>
          </cell>
          <cell r="N62">
            <v>95.920447982436215</v>
          </cell>
          <cell r="O62">
            <v>96.424444565887597</v>
          </cell>
          <cell r="Q62">
            <v>-2.9556018636309176</v>
          </cell>
        </row>
        <row r="63">
          <cell r="D63">
            <v>100.55328343187631</v>
          </cell>
          <cell r="E63">
            <v>101.54769871313174</v>
          </cell>
          <cell r="F63">
            <v>98.927722562812662</v>
          </cell>
          <cell r="G63">
            <v>99.581881696029669</v>
          </cell>
          <cell r="H63">
            <v>101.97284990833364</v>
          </cell>
          <cell r="I63">
            <v>102.6537731302369</v>
          </cell>
          <cell r="J63">
            <v>102.42180718207527</v>
          </cell>
          <cell r="K63">
            <v>103.14477482669325</v>
          </cell>
          <cell r="L63">
            <v>103.22249409964718</v>
          </cell>
          <cell r="M63">
            <v>103.15484934033046</v>
          </cell>
          <cell r="N63">
            <v>103.16875479775777</v>
          </cell>
          <cell r="O63">
            <v>103.10171982779973</v>
          </cell>
          <cell r="Q63">
            <v>0.40385767237881964</v>
          </cell>
        </row>
        <row r="64">
          <cell r="D64">
            <v>100.20270357099037</v>
          </cell>
          <cell r="E64">
            <v>99.139760433653265</v>
          </cell>
          <cell r="F64">
            <v>98.784634252091934</v>
          </cell>
          <cell r="G64">
            <v>97.688253647766729</v>
          </cell>
          <cell r="H64">
            <v>99.485421205079007</v>
          </cell>
          <cell r="I64">
            <v>101.94449078682266</v>
          </cell>
          <cell r="J64">
            <v>101.50869551302104</v>
          </cell>
          <cell r="K64">
            <v>100.73708962238045</v>
          </cell>
          <cell r="L64">
            <v>100.77904584052555</v>
          </cell>
          <cell r="M64">
            <v>102.50914469621743</v>
          </cell>
          <cell r="N64">
            <v>101.77346320055383</v>
          </cell>
          <cell r="O64">
            <v>101.08871879354257</v>
          </cell>
          <cell r="Q64">
            <v>5.4787130953798169E-2</v>
          </cell>
        </row>
        <row r="65">
          <cell r="D65">
            <v>92.057613980600891</v>
          </cell>
          <cell r="E65">
            <v>89.43815571506326</v>
          </cell>
          <cell r="F65">
            <v>88.991954510672556</v>
          </cell>
          <cell r="G65">
            <v>84.446618393323561</v>
          </cell>
          <cell r="H65">
            <v>83.875412826070161</v>
          </cell>
          <cell r="I65">
            <v>84.851865996560306</v>
          </cell>
          <cell r="J65">
            <v>85.212109699888202</v>
          </cell>
          <cell r="K65">
            <v>85.212109699888202</v>
          </cell>
          <cell r="L65">
            <v>85.212109699888202</v>
          </cell>
          <cell r="M65">
            <v>84.833108034127235</v>
          </cell>
          <cell r="N65">
            <v>84.833108034127235</v>
          </cell>
          <cell r="O65">
            <v>85.159612768659102</v>
          </cell>
          <cell r="Q65">
            <v>-6.2097384554316193</v>
          </cell>
        </row>
        <row r="66">
          <cell r="D66">
            <v>83.968393579015853</v>
          </cell>
          <cell r="E66">
            <v>83.943421079637915</v>
          </cell>
          <cell r="F66">
            <v>87.106320803330533</v>
          </cell>
          <cell r="G66">
            <v>87.115868499024046</v>
          </cell>
          <cell r="H66">
            <v>84.66709165985344</v>
          </cell>
          <cell r="I66">
            <v>81.43682645208159</v>
          </cell>
          <cell r="J66">
            <v>83.837039221411061</v>
          </cell>
          <cell r="K66">
            <v>82.777083074660069</v>
          </cell>
          <cell r="L66">
            <v>83.479884959851631</v>
          </cell>
          <cell r="M66">
            <v>86.973798959104585</v>
          </cell>
          <cell r="N66">
            <v>86.140335513855405</v>
          </cell>
          <cell r="O66">
            <v>85.844373465770857</v>
          </cell>
          <cell r="Q66">
            <v>6.3320889915568586</v>
          </cell>
        </row>
        <row r="67">
          <cell r="D67">
            <v>87.612734737514401</v>
          </cell>
          <cell r="E67">
            <v>88.166472591298458</v>
          </cell>
          <cell r="F67">
            <v>87.849087392517021</v>
          </cell>
          <cell r="G67">
            <v>88.186902533371722</v>
          </cell>
          <cell r="H67">
            <v>86.160263967093002</v>
          </cell>
          <cell r="I67">
            <v>86.317629137392018</v>
          </cell>
          <cell r="J67">
            <v>86.005621368161371</v>
          </cell>
          <cell r="K67">
            <v>86.869138720265695</v>
          </cell>
          <cell r="L67">
            <v>87.465749540208591</v>
          </cell>
          <cell r="M67">
            <v>88.627531005935211</v>
          </cell>
          <cell r="N67">
            <v>88.012317869445994</v>
          </cell>
          <cell r="O67">
            <v>88.02101171066974</v>
          </cell>
          <cell r="Q67">
            <v>1.5184129318227093</v>
          </cell>
        </row>
        <row r="68">
          <cell r="D68">
            <v>86.838855124278595</v>
          </cell>
          <cell r="E68">
            <v>85.706907722665889</v>
          </cell>
          <cell r="F68">
            <v>84.253805107574806</v>
          </cell>
          <cell r="G68">
            <v>84.478455601382379</v>
          </cell>
          <cell r="H68">
            <v>84.177120147905043</v>
          </cell>
          <cell r="I68">
            <v>85.363149431675566</v>
          </cell>
          <cell r="J68">
            <v>85.73613438388243</v>
          </cell>
          <cell r="K68">
            <v>87.117830103050537</v>
          </cell>
          <cell r="L68">
            <v>87.770522591246873</v>
          </cell>
          <cell r="M68">
            <v>89.567359282486194</v>
          </cell>
          <cell r="N68">
            <v>90.630891014449602</v>
          </cell>
          <cell r="O68">
            <v>90.795388067932848</v>
          </cell>
          <cell r="Q68">
            <v>0.74836331955816604</v>
          </cell>
        </row>
      </sheetData>
      <sheetData sheetId="3">
        <row r="8">
          <cell r="D8">
            <v>86.200921740837202</v>
          </cell>
          <cell r="E8">
            <v>87.622662527602259</v>
          </cell>
          <cell r="F8">
            <v>91.136972367818956</v>
          </cell>
          <cell r="G8">
            <v>93.547709459520775</v>
          </cell>
          <cell r="H8">
            <v>92.740109414249218</v>
          </cell>
          <cell r="I8">
            <v>93.298368760807918</v>
          </cell>
          <cell r="J8">
            <v>94.18063887602807</v>
          </cell>
          <cell r="K8">
            <v>94.891585223766981</v>
          </cell>
          <cell r="L8">
            <v>97.326978412710204</v>
          </cell>
          <cell r="M8">
            <v>97.294694117516457</v>
          </cell>
          <cell r="N8">
            <v>96.416010149591372</v>
          </cell>
          <cell r="O8">
            <v>95.582362529634523</v>
          </cell>
          <cell r="Q8">
            <v>17.26112645876951</v>
          </cell>
        </row>
        <row r="9">
          <cell r="D9">
            <v>80.286675643613449</v>
          </cell>
          <cell r="E9">
            <v>80.254626602037973</v>
          </cell>
          <cell r="F9">
            <v>80.345150416746904</v>
          </cell>
          <cell r="G9">
            <v>80.526263816285038</v>
          </cell>
          <cell r="H9">
            <v>80.129326804940561</v>
          </cell>
          <cell r="I9">
            <v>81.103574084235589</v>
          </cell>
          <cell r="J9">
            <v>81.50560996934037</v>
          </cell>
          <cell r="K9">
            <v>82.090617351096043</v>
          </cell>
          <cell r="L9">
            <v>81.969444883457484</v>
          </cell>
          <cell r="M9">
            <v>81.980036651047698</v>
          </cell>
          <cell r="N9">
            <v>81.800024468419565</v>
          </cell>
          <cell r="O9">
            <v>81.606237082082771</v>
          </cell>
          <cell r="Q9">
            <v>7.441933745844878</v>
          </cell>
        </row>
        <row r="10">
          <cell r="D10">
            <v>90.183543542421972</v>
          </cell>
          <cell r="E10">
            <v>91.560552527970032</v>
          </cell>
          <cell r="F10">
            <v>89.724201516295579</v>
          </cell>
          <cell r="G10">
            <v>91.561057571415972</v>
          </cell>
          <cell r="H10">
            <v>92.328868979668144</v>
          </cell>
          <cell r="I10">
            <v>92.819032295867856</v>
          </cell>
          <cell r="J10">
            <v>91.502998257190583</v>
          </cell>
          <cell r="K10">
            <v>92.69663510749794</v>
          </cell>
          <cell r="L10">
            <v>94.283261479417448</v>
          </cell>
          <cell r="M10">
            <v>95.316492925167651</v>
          </cell>
          <cell r="N10">
            <v>95.113567082404415</v>
          </cell>
          <cell r="O10">
            <v>95.753694898211933</v>
          </cell>
          <cell r="Q10">
            <v>0.50860136755275676</v>
          </cell>
        </row>
        <row r="11">
          <cell r="D11">
            <v>93.758413440544601</v>
          </cell>
          <cell r="E11">
            <v>94.322323684782589</v>
          </cell>
          <cell r="F11">
            <v>94.593048248265717</v>
          </cell>
          <cell r="G11">
            <v>95.282614089582168</v>
          </cell>
          <cell r="H11">
            <v>95.910481439601</v>
          </cell>
          <cell r="I11">
            <v>96.138598331038224</v>
          </cell>
          <cell r="J11">
            <v>97.038544797293838</v>
          </cell>
          <cell r="K11">
            <v>96.821045565676798</v>
          </cell>
          <cell r="L11">
            <v>97.415603675649592</v>
          </cell>
          <cell r="M11">
            <v>97.333403027772164</v>
          </cell>
          <cell r="N11">
            <v>96.19144516566989</v>
          </cell>
          <cell r="O11">
            <v>95.096891862703444</v>
          </cell>
          <cell r="Q11">
            <v>7.6411031106597989</v>
          </cell>
        </row>
        <row r="12">
          <cell r="D12">
            <v>87.425155878483153</v>
          </cell>
          <cell r="E12">
            <v>88.972358074590844</v>
          </cell>
          <cell r="F12">
            <v>88.101147064906172</v>
          </cell>
          <cell r="G12">
            <v>88.283102662742323</v>
          </cell>
          <cell r="H12">
            <v>89.729226638693319</v>
          </cell>
          <cell r="I12">
            <v>90.284768304051894</v>
          </cell>
          <cell r="J12">
            <v>91.500918592862149</v>
          </cell>
          <cell r="K12">
            <v>91.894323824215107</v>
          </cell>
          <cell r="L12">
            <v>93.239877205381248</v>
          </cell>
          <cell r="M12">
            <v>93.596901173693993</v>
          </cell>
          <cell r="N12">
            <v>93.421301587426925</v>
          </cell>
          <cell r="O12">
            <v>93.928157911489421</v>
          </cell>
          <cell r="Q12">
            <v>6.4926919613399008</v>
          </cell>
        </row>
        <row r="13">
          <cell r="D13">
            <v>98.201273995755443</v>
          </cell>
          <cell r="E13">
            <v>98.498466787383691</v>
          </cell>
          <cell r="F13">
            <v>99.488601978923583</v>
          </cell>
          <cell r="G13">
            <v>99.417962630808915</v>
          </cell>
          <cell r="H13">
            <v>99.438051082734972</v>
          </cell>
          <cell r="I13">
            <v>99.478874385774503</v>
          </cell>
          <cell r="J13">
            <v>99.828874203601956</v>
          </cell>
          <cell r="K13">
            <v>99.614487571126276</v>
          </cell>
          <cell r="L13">
            <v>99.562447155892471</v>
          </cell>
          <cell r="M13">
            <v>99.741129340831378</v>
          </cell>
          <cell r="N13">
            <v>100.02616005432327</v>
          </cell>
          <cell r="O13">
            <v>99.973617492131822</v>
          </cell>
          <cell r="Q13">
            <v>7.2543937103889391</v>
          </cell>
        </row>
        <row r="14">
          <cell r="D14">
            <v>97.33032747461553</v>
          </cell>
          <cell r="E14">
            <v>97.366775853837552</v>
          </cell>
          <cell r="F14">
            <v>97.934942000524487</v>
          </cell>
          <cell r="G14">
            <v>99.437666538294792</v>
          </cell>
          <cell r="H14">
            <v>100.41101814493464</v>
          </cell>
          <cell r="I14">
            <v>102.78190579633267</v>
          </cell>
          <cell r="J14">
            <v>103.99352521222795</v>
          </cell>
          <cell r="K14">
            <v>103.74224785152134</v>
          </cell>
          <cell r="L14">
            <v>102.38527453522073</v>
          </cell>
          <cell r="M14">
            <v>101.25322055734257</v>
          </cell>
          <cell r="N14">
            <v>97.832528020916541</v>
          </cell>
          <cell r="O14">
            <v>96.393332095488759</v>
          </cell>
          <cell r="Q14">
            <v>8.0082594684480028</v>
          </cell>
        </row>
        <row r="15">
          <cell r="D15">
            <v>103.96985858923965</v>
          </cell>
          <cell r="E15">
            <v>103.45251142344711</v>
          </cell>
          <cell r="F15">
            <v>103.55995379824957</v>
          </cell>
          <cell r="G15">
            <v>103.63909810123917</v>
          </cell>
          <cell r="H15">
            <v>103.97393439064651</v>
          </cell>
          <cell r="I15">
            <v>102.38286911761266</v>
          </cell>
          <cell r="J15">
            <v>102.37261047650216</v>
          </cell>
          <cell r="K15">
            <v>102.24504903632975</v>
          </cell>
          <cell r="L15">
            <v>102.39706525668356</v>
          </cell>
          <cell r="M15">
            <v>102.61954167259915</v>
          </cell>
          <cell r="N15">
            <v>102.73794163644001</v>
          </cell>
          <cell r="O15">
            <v>102.73018251703755</v>
          </cell>
          <cell r="Q15">
            <v>0.62496924244047136</v>
          </cell>
        </row>
        <row r="16">
          <cell r="D16">
            <v>95.31031393488125</v>
          </cell>
          <cell r="E16">
            <v>95.26771030596008</v>
          </cell>
          <cell r="F16">
            <v>94.864177808180813</v>
          </cell>
          <cell r="G16">
            <v>94.638759875027731</v>
          </cell>
          <cell r="H16">
            <v>96.171543399231865</v>
          </cell>
          <cell r="I16">
            <v>96.344893330259836</v>
          </cell>
          <cell r="J16">
            <v>96.47709453916778</v>
          </cell>
          <cell r="K16">
            <v>96.315438765265398</v>
          </cell>
          <cell r="L16">
            <v>97.201605189032804</v>
          </cell>
          <cell r="M16">
            <v>96.881107078315438</v>
          </cell>
          <cell r="N16">
            <v>96.848381563158426</v>
          </cell>
          <cell r="O16">
            <v>97.488955431470259</v>
          </cell>
          <cell r="Q16">
            <v>1.3936596561456156</v>
          </cell>
        </row>
        <row r="17">
          <cell r="D17">
            <v>89.082088591097857</v>
          </cell>
          <cell r="E17">
            <v>89.082088591097857</v>
          </cell>
          <cell r="F17">
            <v>89.744320142052715</v>
          </cell>
          <cell r="G17">
            <v>89.744320142052715</v>
          </cell>
          <cell r="H17">
            <v>89.829448605794738</v>
          </cell>
          <cell r="I17">
            <v>89.781260392759364</v>
          </cell>
          <cell r="J17">
            <v>89.887486888324005</v>
          </cell>
          <cell r="K17">
            <v>90.633363663169533</v>
          </cell>
          <cell r="L17">
            <v>91.493374638292323</v>
          </cell>
          <cell r="M17">
            <v>91.472461071269592</v>
          </cell>
          <cell r="N17">
            <v>91.734212675072726</v>
          </cell>
          <cell r="O17">
            <v>91.660806365494082</v>
          </cell>
          <cell r="Q17">
            <v>-0.58773397880294453</v>
          </cell>
        </row>
        <row r="18">
          <cell r="D18">
            <v>87.936945643233244</v>
          </cell>
          <cell r="E18">
            <v>88.241890524590517</v>
          </cell>
          <cell r="F18">
            <v>89.49182546562291</v>
          </cell>
          <cell r="G18">
            <v>90.319041498639493</v>
          </cell>
          <cell r="H18">
            <v>92.946901762008494</v>
          </cell>
          <cell r="I18">
            <v>93.437066747555235</v>
          </cell>
          <cell r="J18">
            <v>94.309214128765063</v>
          </cell>
          <cell r="K18">
            <v>94.337986942981971</v>
          </cell>
          <cell r="L18">
            <v>95.063744934430787</v>
          </cell>
          <cell r="M18">
            <v>94.479544171222059</v>
          </cell>
          <cell r="N18">
            <v>94.580177821822502</v>
          </cell>
          <cell r="O18">
            <v>94.801304056884078</v>
          </cell>
          <cell r="Q18">
            <v>12.940343481302179</v>
          </cell>
        </row>
        <row r="19">
          <cell r="D19">
            <v>91.307165084867705</v>
          </cell>
          <cell r="E19">
            <v>90.049900083658443</v>
          </cell>
          <cell r="F19">
            <v>90.07265175735381</v>
          </cell>
          <cell r="G19">
            <v>90.188682871626213</v>
          </cell>
          <cell r="H19">
            <v>90.850537876721418</v>
          </cell>
          <cell r="I19">
            <v>90.782702080706684</v>
          </cell>
          <cell r="J19">
            <v>91.079163226249861</v>
          </cell>
          <cell r="K19">
            <v>91.164386943531738</v>
          </cell>
          <cell r="L19">
            <v>91.409465809451731</v>
          </cell>
          <cell r="M19">
            <v>91.495066748926448</v>
          </cell>
          <cell r="N19">
            <v>91.62625082068908</v>
          </cell>
          <cell r="O19">
            <v>92.026989421465089</v>
          </cell>
          <cell r="Q19">
            <v>1.0841386376311561</v>
          </cell>
        </row>
        <row r="20">
          <cell r="D20">
            <v>89.750241835493298</v>
          </cell>
          <cell r="E20">
            <v>90.51585186942043</v>
          </cell>
          <cell r="F20">
            <v>92.003840735306824</v>
          </cell>
          <cell r="G20">
            <v>93.374597427420142</v>
          </cell>
          <cell r="H20">
            <v>93.4597720511413</v>
          </cell>
          <cell r="I20">
            <v>94.015786172045409</v>
          </cell>
          <cell r="J20">
            <v>94.661985782128312</v>
          </cell>
          <cell r="K20">
            <v>95.050000071239722</v>
          </cell>
          <cell r="L20">
            <v>96.26817351085603</v>
          </cell>
          <cell r="M20">
            <v>96.215087256252289</v>
          </cell>
          <cell r="N20">
            <v>95.41063984452849</v>
          </cell>
          <cell r="O20">
            <v>94.914943762408754</v>
          </cell>
          <cell r="Q20">
            <v>9.890350045100277</v>
          </cell>
        </row>
        <row r="24">
          <cell r="D24">
            <v>82.793702538034708</v>
          </cell>
          <cell r="E24">
            <v>83.60688043415368</v>
          </cell>
          <cell r="F24">
            <v>85.101859774359426</v>
          </cell>
          <cell r="G24">
            <v>87.920310108494377</v>
          </cell>
          <cell r="H24">
            <v>87.586344371356191</v>
          </cell>
          <cell r="I24">
            <v>87.942015066439922</v>
          </cell>
          <cell r="J24">
            <v>88.960996199650481</v>
          </cell>
          <cell r="K24">
            <v>91.01342209835299</v>
          </cell>
          <cell r="L24">
            <v>92.379414977273299</v>
          </cell>
          <cell r="M24">
            <v>93.956690909213677</v>
          </cell>
          <cell r="N24">
            <v>94.2233614042227</v>
          </cell>
          <cell r="O24">
            <v>93.877332228123862</v>
          </cell>
          <cell r="Q24">
            <v>14.959292384871262</v>
          </cell>
        </row>
        <row r="25">
          <cell r="D25">
            <v>75.365108881007885</v>
          </cell>
          <cell r="E25">
            <v>75.365108881007885</v>
          </cell>
          <cell r="F25">
            <v>75.161084346302147</v>
          </cell>
          <cell r="G25">
            <v>75.514915063045393</v>
          </cell>
          <cell r="H25">
            <v>74.544998013224173</v>
          </cell>
          <cell r="I25">
            <v>76.430192655478763</v>
          </cell>
          <cell r="J25">
            <v>76.426174032478045</v>
          </cell>
          <cell r="K25">
            <v>76.82921741339608</v>
          </cell>
          <cell r="L25">
            <v>75.927731639805629</v>
          </cell>
          <cell r="M25">
            <v>75.927731639805629</v>
          </cell>
          <cell r="N25">
            <v>75.936023929990412</v>
          </cell>
          <cell r="O25">
            <v>75.719407649636324</v>
          </cell>
          <cell r="Q25">
            <v>3.5297566214269978</v>
          </cell>
        </row>
        <row r="26">
          <cell r="D26">
            <v>88.58148113768641</v>
          </cell>
          <cell r="E26">
            <v>86.955148502607955</v>
          </cell>
          <cell r="F26">
            <v>83.605616282185906</v>
          </cell>
          <cell r="G26">
            <v>86.027108798755989</v>
          </cell>
          <cell r="H26">
            <v>86.808354600490901</v>
          </cell>
          <cell r="I26">
            <v>86.627371944229793</v>
          </cell>
          <cell r="J26">
            <v>85.669262714711536</v>
          </cell>
          <cell r="K26">
            <v>87.495523663803979</v>
          </cell>
          <cell r="L26">
            <v>90.248468056651845</v>
          </cell>
          <cell r="M26">
            <v>91.197883834216483</v>
          </cell>
          <cell r="N26">
            <v>91.248032274217934</v>
          </cell>
          <cell r="O26">
            <v>91.710057982505944</v>
          </cell>
          <cell r="Q26">
            <v>-3.4345869170292644</v>
          </cell>
        </row>
        <row r="27">
          <cell r="D27">
            <v>96.732919852207331</v>
          </cell>
          <cell r="E27">
            <v>97.288573132989796</v>
          </cell>
          <cell r="F27">
            <v>97.84051289300001</v>
          </cell>
          <cell r="G27">
            <v>97.886835998407506</v>
          </cell>
          <cell r="H27">
            <v>98.177259006996238</v>
          </cell>
          <cell r="I27">
            <v>98.683915292879348</v>
          </cell>
          <cell r="J27">
            <v>98.85848788506118</v>
          </cell>
          <cell r="K27">
            <v>98.201915511029696</v>
          </cell>
          <cell r="L27">
            <v>98.572609383280465</v>
          </cell>
          <cell r="M27">
            <v>98.544682096619852</v>
          </cell>
          <cell r="N27">
            <v>97.833465448108228</v>
          </cell>
          <cell r="O27">
            <v>97.206759096304282</v>
          </cell>
          <cell r="Q27">
            <v>1.7190377436799338</v>
          </cell>
        </row>
        <row r="28">
          <cell r="D28">
            <v>88.356059538234248</v>
          </cell>
          <cell r="E28">
            <v>90.553939798222473</v>
          </cell>
          <cell r="F28">
            <v>86.819499625975496</v>
          </cell>
          <cell r="G28">
            <v>87.07872253395378</v>
          </cell>
          <cell r="H28">
            <v>88.639252209997139</v>
          </cell>
          <cell r="I28">
            <v>87.683583332101364</v>
          </cell>
          <cell r="J28">
            <v>88.099433939267044</v>
          </cell>
          <cell r="K28">
            <v>88.325639168871177</v>
          </cell>
          <cell r="L28">
            <v>89.317282159354122</v>
          </cell>
          <cell r="M28">
            <v>89.690614726342119</v>
          </cell>
          <cell r="N28">
            <v>89.03490721955859</v>
          </cell>
          <cell r="O28">
            <v>89.909038489995538</v>
          </cell>
          <cell r="Q28">
            <v>1.4843256717277598</v>
          </cell>
        </row>
        <row r="29">
          <cell r="D29">
            <v>91.727055732406797</v>
          </cell>
          <cell r="E29">
            <v>91.081228026417364</v>
          </cell>
          <cell r="F29">
            <v>93.651594551327548</v>
          </cell>
          <cell r="G29">
            <v>93.689975979741604</v>
          </cell>
          <cell r="H29">
            <v>95.771101412762988</v>
          </cell>
          <cell r="I29">
            <v>97.571417206205098</v>
          </cell>
          <cell r="J29">
            <v>97.732840748677887</v>
          </cell>
          <cell r="K29">
            <v>97.615862941648942</v>
          </cell>
          <cell r="L29">
            <v>96.669907026407401</v>
          </cell>
          <cell r="M29">
            <v>96.570500296315757</v>
          </cell>
          <cell r="N29">
            <v>96.720878492537551</v>
          </cell>
          <cell r="O29">
            <v>96.773773883862845</v>
          </cell>
          <cell r="Q29">
            <v>13.656565457420442</v>
          </cell>
        </row>
        <row r="30">
          <cell r="D30">
            <v>95.720581899813652</v>
          </cell>
          <cell r="E30">
            <v>95.71788561345744</v>
          </cell>
          <cell r="F30">
            <v>95.618036333983127</v>
          </cell>
          <cell r="G30">
            <v>96.187869530682718</v>
          </cell>
          <cell r="H30">
            <v>96.969561449605877</v>
          </cell>
          <cell r="I30">
            <v>98.414384747128949</v>
          </cell>
          <cell r="J30">
            <v>99.364367727080861</v>
          </cell>
          <cell r="K30">
            <v>98.371601692008255</v>
          </cell>
          <cell r="L30">
            <v>98.443394873681697</v>
          </cell>
          <cell r="M30">
            <v>97.69635948332855</v>
          </cell>
          <cell r="N30">
            <v>94.13062617986418</v>
          </cell>
          <cell r="O30">
            <v>93.407110198663943</v>
          </cell>
          <cell r="Q30">
            <v>7.0396133608795282</v>
          </cell>
        </row>
        <row r="31">
          <cell r="D31">
            <v>103.33636943977088</v>
          </cell>
          <cell r="E31">
            <v>103.33636943977088</v>
          </cell>
          <cell r="F31">
            <v>103.19936568565544</v>
          </cell>
          <cell r="G31">
            <v>103.53883451365245</v>
          </cell>
          <cell r="H31">
            <v>103.85608292922724</v>
          </cell>
          <cell r="I31">
            <v>103.81160066401813</v>
          </cell>
          <cell r="J31">
            <v>103.81160066401813</v>
          </cell>
          <cell r="K31">
            <v>103.59512879080413</v>
          </cell>
          <cell r="L31">
            <v>102.86250282997595</v>
          </cell>
          <cell r="M31">
            <v>102.86250282997595</v>
          </cell>
          <cell r="N31">
            <v>102.81726170220901</v>
          </cell>
          <cell r="O31">
            <v>102.86250282997595</v>
          </cell>
          <cell r="Q31">
            <v>1.0118726307841683</v>
          </cell>
        </row>
        <row r="32">
          <cell r="D32">
            <v>92.214068064217045</v>
          </cell>
          <cell r="E32">
            <v>92.009949502048414</v>
          </cell>
          <cell r="F32">
            <v>91.162821290493937</v>
          </cell>
          <cell r="G32">
            <v>91.081895778262748</v>
          </cell>
          <cell r="H32">
            <v>92.38744310725798</v>
          </cell>
          <cell r="I32">
            <v>92.637258275240967</v>
          </cell>
          <cell r="J32">
            <v>92.75622358790082</v>
          </cell>
          <cell r="K32">
            <v>92.693365663845427</v>
          </cell>
          <cell r="L32">
            <v>94.225501947517415</v>
          </cell>
          <cell r="M32">
            <v>93.984326878995134</v>
          </cell>
          <cell r="N32">
            <v>94.509912269520257</v>
          </cell>
          <cell r="O32">
            <v>95.500322053467912</v>
          </cell>
          <cell r="Q32">
            <v>0.93547157986999707</v>
          </cell>
        </row>
        <row r="33">
          <cell r="D33">
            <v>93.419682548827311</v>
          </cell>
          <cell r="E33">
            <v>93.419682548827311</v>
          </cell>
          <cell r="F33">
            <v>93.419682548827311</v>
          </cell>
          <cell r="G33">
            <v>93.419682548827311</v>
          </cell>
          <cell r="H33">
            <v>93.419682548827311</v>
          </cell>
          <cell r="I33">
            <v>93.419682548827311</v>
          </cell>
          <cell r="J33">
            <v>93.419682548827311</v>
          </cell>
          <cell r="K33">
            <v>93.419682548827311</v>
          </cell>
          <cell r="L33">
            <v>95.315337961844108</v>
          </cell>
          <cell r="M33">
            <v>95.315337961844108</v>
          </cell>
          <cell r="N33">
            <v>95.315337961844108</v>
          </cell>
          <cell r="O33">
            <v>95.315337961844108</v>
          </cell>
          <cell r="Q33">
            <v>-1.8444701040313873</v>
          </cell>
        </row>
        <row r="34">
          <cell r="D34">
            <v>91.493270150681582</v>
          </cell>
          <cell r="E34">
            <v>91.858357102662183</v>
          </cell>
          <cell r="F34">
            <v>92.934860694754832</v>
          </cell>
          <cell r="G34">
            <v>92.36680574142099</v>
          </cell>
          <cell r="H34">
            <v>95.285476643254924</v>
          </cell>
          <cell r="I34">
            <v>95.225331047346415</v>
          </cell>
          <cell r="J34">
            <v>96.691902190243439</v>
          </cell>
          <cell r="K34">
            <v>96.731267843428711</v>
          </cell>
          <cell r="L34">
            <v>96.776286841724712</v>
          </cell>
          <cell r="M34">
            <v>95.675253590893504</v>
          </cell>
          <cell r="N34">
            <v>95.659121967540742</v>
          </cell>
          <cell r="O34">
            <v>96.01894937422729</v>
          </cell>
          <cell r="Q34">
            <v>11.140057688992911</v>
          </cell>
        </row>
        <row r="35">
          <cell r="D35">
            <v>94.409373481347927</v>
          </cell>
          <cell r="E35">
            <v>94.670792303888192</v>
          </cell>
          <cell r="F35">
            <v>94.151552383710751</v>
          </cell>
          <cell r="G35">
            <v>93.722422444793821</v>
          </cell>
          <cell r="H35">
            <v>94.459799208432329</v>
          </cell>
          <cell r="I35">
            <v>94.713505755678469</v>
          </cell>
          <cell r="J35">
            <v>95.075839145896211</v>
          </cell>
          <cell r="K35">
            <v>94.813266413388149</v>
          </cell>
          <cell r="L35">
            <v>94.047680795724389</v>
          </cell>
          <cell r="M35">
            <v>93.484199637365933</v>
          </cell>
          <cell r="N35">
            <v>93.384155173339451</v>
          </cell>
          <cell r="O35">
            <v>92.683485130153443</v>
          </cell>
          <cell r="Q35">
            <v>1.4785582027377302</v>
          </cell>
        </row>
        <row r="36">
          <cell r="D36">
            <v>88.878355609555484</v>
          </cell>
          <cell r="E36">
            <v>89.259405231917412</v>
          </cell>
          <cell r="F36">
            <v>89.516200621850786</v>
          </cell>
          <cell r="G36">
            <v>90.792652727386965</v>
          </cell>
          <cell r="H36">
            <v>91.138532423961948</v>
          </cell>
          <cell r="I36">
            <v>91.625789322641211</v>
          </cell>
          <cell r="J36">
            <v>92.179980490188896</v>
          </cell>
          <cell r="K36">
            <v>92.865967392437113</v>
          </cell>
          <cell r="L36">
            <v>93.614713910669579</v>
          </cell>
          <cell r="M36">
            <v>94.112012869397674</v>
          </cell>
          <cell r="N36">
            <v>93.681049710672596</v>
          </cell>
          <cell r="O36">
            <v>93.465379014832195</v>
          </cell>
          <cell r="Q36">
            <v>7.1192121956318033</v>
          </cell>
        </row>
        <row r="40">
          <cell r="D40">
            <v>85.217842934236117</v>
          </cell>
          <cell r="E40">
            <v>87.876518782049629</v>
          </cell>
          <cell r="F40">
            <v>93.15711016249729</v>
          </cell>
          <cell r="G40">
            <v>96.403711907703965</v>
          </cell>
          <cell r="H40">
            <v>97.057230877310474</v>
          </cell>
          <cell r="I40">
            <v>97.098989183781043</v>
          </cell>
          <cell r="J40">
            <v>97.629463894382511</v>
          </cell>
          <cell r="K40">
            <v>98.211966205114123</v>
          </cell>
          <cell r="L40">
            <v>101.11802626540715</v>
          </cell>
          <cell r="M40">
            <v>99.003834723064656</v>
          </cell>
          <cell r="N40">
            <v>97.215396044702956</v>
          </cell>
          <cell r="O40">
            <v>97.988487309884917</v>
          </cell>
          <cell r="Q40">
            <v>21.970102854963187</v>
          </cell>
        </row>
        <row r="41">
          <cell r="D41">
            <v>87.918606151982004</v>
          </cell>
          <cell r="E41">
            <v>87.769449999180907</v>
          </cell>
          <cell r="F41">
            <v>91.25310959711247</v>
          </cell>
          <cell r="G41">
            <v>91.25310959711247</v>
          </cell>
          <cell r="H41">
            <v>90.734414009507248</v>
          </cell>
          <cell r="I41">
            <v>91.677233569102427</v>
          </cell>
          <cell r="J41">
            <v>92.157987239929938</v>
          </cell>
          <cell r="K41">
            <v>92.957025987854237</v>
          </cell>
          <cell r="L41">
            <v>93.068114070642096</v>
          </cell>
          <cell r="M41">
            <v>93.133876443320645</v>
          </cell>
          <cell r="N41">
            <v>92.712341283242722</v>
          </cell>
          <cell r="O41">
            <v>92.550901805799754</v>
          </cell>
          <cell r="Q41">
            <v>19.450343347332051</v>
          </cell>
        </row>
        <row r="42">
          <cell r="D42">
            <v>85.226732336776848</v>
          </cell>
          <cell r="E42">
            <v>85.474878823994587</v>
          </cell>
          <cell r="F42">
            <v>86.251501159766619</v>
          </cell>
          <cell r="G42">
            <v>85.904524866761761</v>
          </cell>
          <cell r="H42">
            <v>88.14467258886809</v>
          </cell>
          <cell r="I42">
            <v>89.788041149792562</v>
          </cell>
          <cell r="J42">
            <v>88.232439240263275</v>
          </cell>
          <cell r="K42">
            <v>90.510908723079098</v>
          </cell>
          <cell r="L42">
            <v>91.187485507110821</v>
          </cell>
          <cell r="M42">
            <v>92.912244065538516</v>
          </cell>
          <cell r="N42">
            <v>93.850675358658819</v>
          </cell>
          <cell r="O42">
            <v>95.247683316039868</v>
          </cell>
          <cell r="Q42">
            <v>6.6580032950178492</v>
          </cell>
        </row>
        <row r="43">
          <cell r="D43">
            <v>91.571490910967114</v>
          </cell>
          <cell r="E43">
            <v>90.958559050029493</v>
          </cell>
          <cell r="F43">
            <v>90.831548496499025</v>
          </cell>
          <cell r="G43">
            <v>91.198522512153886</v>
          </cell>
          <cell r="H43">
            <v>93.540212515579626</v>
          </cell>
          <cell r="I43">
            <v>94.945514130353999</v>
          </cell>
          <cell r="J43">
            <v>96.603473656157874</v>
          </cell>
          <cell r="K43">
            <v>96.366760475535102</v>
          </cell>
          <cell r="L43">
            <v>96.611191689866033</v>
          </cell>
          <cell r="M43">
            <v>96.728649770592696</v>
          </cell>
          <cell r="N43">
            <v>95.122601629414817</v>
          </cell>
          <cell r="O43">
            <v>92.738882823632906</v>
          </cell>
          <cell r="Q43">
            <v>9.9017431943440215</v>
          </cell>
        </row>
        <row r="44">
          <cell r="D44">
            <v>76.236049789937354</v>
          </cell>
          <cell r="E44">
            <v>76.838149948319696</v>
          </cell>
          <cell r="F44">
            <v>77.013076493709093</v>
          </cell>
          <cell r="G44">
            <v>77.687322623970701</v>
          </cell>
          <cell r="H44">
            <v>80.524768670509857</v>
          </cell>
          <cell r="I44">
            <v>82.600301922066421</v>
          </cell>
          <cell r="J44">
            <v>85.127111496183673</v>
          </cell>
          <cell r="K44">
            <v>86.612831683688867</v>
          </cell>
          <cell r="L44">
            <v>89.381494920096685</v>
          </cell>
          <cell r="M44">
            <v>90.922275442178233</v>
          </cell>
          <cell r="N44">
            <v>90.494836946433054</v>
          </cell>
          <cell r="O44">
            <v>90.216923174555689</v>
          </cell>
          <cell r="Q44">
            <v>18.036141662049516</v>
          </cell>
        </row>
        <row r="45">
          <cell r="D45">
            <v>107.8151537636143</v>
          </cell>
          <cell r="E45">
            <v>109.79806043852889</v>
          </cell>
          <cell r="F45">
            <v>108.09546335238355</v>
          </cell>
          <cell r="G45">
            <v>108.0337889083266</v>
          </cell>
          <cell r="H45">
            <v>106.49103541619115</v>
          </cell>
          <cell r="I45">
            <v>104.64434807090078</v>
          </cell>
          <cell r="J45">
            <v>104.74438656755659</v>
          </cell>
          <cell r="K45">
            <v>103.821975306393</v>
          </cell>
          <cell r="L45">
            <v>103.00967186330594</v>
          </cell>
          <cell r="M45">
            <v>101.6426980191943</v>
          </cell>
          <cell r="N45">
            <v>104.15285820943728</v>
          </cell>
          <cell r="O45">
            <v>103.74995735766369</v>
          </cell>
          <cell r="Q45">
            <v>-0.40330047011718761</v>
          </cell>
        </row>
        <row r="46">
          <cell r="D46">
            <v>91.151058609638682</v>
          </cell>
          <cell r="E46">
            <v>91.701617942229731</v>
          </cell>
          <cell r="F46">
            <v>95.056831871586226</v>
          </cell>
          <cell r="G46">
            <v>95.528401254786459</v>
          </cell>
          <cell r="H46">
            <v>97.755483420538823</v>
          </cell>
          <cell r="I46">
            <v>100.79442241992813</v>
          </cell>
          <cell r="J46">
            <v>101.72537144502117</v>
          </cell>
          <cell r="K46">
            <v>101.64141959558656</v>
          </cell>
          <cell r="L46">
            <v>103.16082403101498</v>
          </cell>
          <cell r="M46">
            <v>103.06818080464942</v>
          </cell>
          <cell r="N46">
            <v>100.33221536940628</v>
          </cell>
          <cell r="O46">
            <v>98.65223581809073</v>
          </cell>
          <cell r="Q46">
            <v>10.070108610741485</v>
          </cell>
        </row>
        <row r="47">
          <cell r="D47">
            <v>105.01732121145051</v>
          </cell>
          <cell r="E47">
            <v>105.22129577600212</v>
          </cell>
          <cell r="F47">
            <v>105.0528352167222</v>
          </cell>
          <cell r="G47">
            <v>105.0501395314916</v>
          </cell>
          <cell r="H47">
            <v>105.80026939930568</v>
          </cell>
          <cell r="I47">
            <v>102.01972209384657</v>
          </cell>
          <cell r="J47">
            <v>101.85848458287376</v>
          </cell>
          <cell r="K47">
            <v>101.56672907585782</v>
          </cell>
          <cell r="L47">
            <v>100.7189968725764</v>
          </cell>
          <cell r="M47">
            <v>101.28000180149292</v>
          </cell>
          <cell r="N47">
            <v>102.00090594617642</v>
          </cell>
          <cell r="O47">
            <v>101.85962665972121</v>
          </cell>
          <cell r="Q47">
            <v>0.2259426667254445</v>
          </cell>
        </row>
        <row r="48">
          <cell r="D48">
            <v>96.247245290897638</v>
          </cell>
          <cell r="E48">
            <v>96.016752440945382</v>
          </cell>
          <cell r="F48">
            <v>96.446003748911579</v>
          </cell>
          <cell r="G48">
            <v>95.865728495552702</v>
          </cell>
          <cell r="H48">
            <v>95.579835795289</v>
          </cell>
          <cell r="I48">
            <v>96.52990423281102</v>
          </cell>
          <cell r="J48">
            <v>96.337801847662845</v>
          </cell>
          <cell r="K48">
            <v>96.36165379605815</v>
          </cell>
          <cell r="L48">
            <v>97.087930484898109</v>
          </cell>
          <cell r="M48">
            <v>97.168935162116256</v>
          </cell>
          <cell r="N48">
            <v>96.537973305577864</v>
          </cell>
          <cell r="O48">
            <v>97.307001042748766</v>
          </cell>
          <cell r="Q48">
            <v>3.3331623410293361</v>
          </cell>
        </row>
        <row r="49">
          <cell r="D49">
            <v>94.530337920145726</v>
          </cell>
          <cell r="E49">
            <v>94.530337920145726</v>
          </cell>
          <cell r="F49">
            <v>94.530337920145726</v>
          </cell>
          <cell r="G49">
            <v>94.530337920145726</v>
          </cell>
          <cell r="H49">
            <v>94.017692868905471</v>
          </cell>
          <cell r="I49">
            <v>93.933656426765708</v>
          </cell>
          <cell r="J49">
            <v>93.88313249629266</v>
          </cell>
          <cell r="K49">
            <v>93.789342637011288</v>
          </cell>
          <cell r="L49">
            <v>93.667211035402659</v>
          </cell>
          <cell r="M49">
            <v>93.642869978984393</v>
          </cell>
          <cell r="N49">
            <v>93.642869978984393</v>
          </cell>
          <cell r="O49">
            <v>93.417926856705094</v>
          </cell>
          <cell r="Q49">
            <v>0.87448001971766587</v>
          </cell>
        </row>
        <row r="50">
          <cell r="D50">
            <v>82.666869335135658</v>
          </cell>
          <cell r="E50">
            <v>80.497910391763597</v>
          </cell>
          <cell r="F50">
            <v>80.497910391763597</v>
          </cell>
          <cell r="G50">
            <v>81.433668640775053</v>
          </cell>
          <cell r="H50">
            <v>82.868496916384416</v>
          </cell>
          <cell r="I50">
            <v>85.543831450960909</v>
          </cell>
          <cell r="J50">
            <v>86.729719586071923</v>
          </cell>
          <cell r="K50">
            <v>86.915484879127547</v>
          </cell>
          <cell r="L50">
            <v>89.081258279517002</v>
          </cell>
          <cell r="M50">
            <v>90.52553753332856</v>
          </cell>
          <cell r="N50">
            <v>91.111119712527199</v>
          </cell>
          <cell r="O50">
            <v>91.400406352761706</v>
          </cell>
          <cell r="Q50">
            <v>19.803629523422941</v>
          </cell>
        </row>
        <row r="51">
          <cell r="D51">
            <v>89.262732288047388</v>
          </cell>
          <cell r="E51">
            <v>86.898651001436022</v>
          </cell>
          <cell r="F51">
            <v>87.915664129590823</v>
          </cell>
          <cell r="G51">
            <v>89.067436057822235</v>
          </cell>
          <cell r="H51">
            <v>90.108795274388953</v>
          </cell>
          <cell r="I51">
            <v>89.283913280465242</v>
          </cell>
          <cell r="J51">
            <v>88.956738039244215</v>
          </cell>
          <cell r="K51">
            <v>88.405136605851595</v>
          </cell>
          <cell r="L51">
            <v>88.714203581462826</v>
          </cell>
          <cell r="M51">
            <v>89.517524399614999</v>
          </cell>
          <cell r="N51">
            <v>90.270908210554808</v>
          </cell>
          <cell r="O51">
            <v>90.523645640136394</v>
          </cell>
          <cell r="Q51">
            <v>1.9521030366262124</v>
          </cell>
        </row>
        <row r="52">
          <cell r="D52">
            <v>87.917706453824508</v>
          </cell>
          <cell r="E52">
            <v>88.978702279904368</v>
          </cell>
          <cell r="F52">
            <v>91.803427496003351</v>
          </cell>
          <cell r="G52">
            <v>93.365686667347191</v>
          </cell>
          <cell r="H52">
            <v>94.383753662051816</v>
          </cell>
          <cell r="I52">
            <v>94.977109963562469</v>
          </cell>
          <cell r="J52">
            <v>95.526101199390624</v>
          </cell>
          <cell r="K52">
            <v>95.975905390239518</v>
          </cell>
          <cell r="L52">
            <v>97.68073560256812</v>
          </cell>
          <cell r="M52">
            <v>97.044844740780476</v>
          </cell>
          <cell r="N52">
            <v>96.027536002512988</v>
          </cell>
          <cell r="O52">
            <v>96.117428666348516</v>
          </cell>
          <cell r="Q52">
            <v>13.976996902554902</v>
          </cell>
        </row>
        <row r="56">
          <cell r="D56">
            <v>89.339489735666092</v>
          </cell>
          <cell r="E56">
            <v>90.432372888993967</v>
          </cell>
          <cell r="F56">
            <v>92.825543015786394</v>
          </cell>
          <cell r="G56">
            <v>95.128162081108343</v>
          </cell>
          <cell r="H56">
            <v>93.661461416835863</v>
          </cell>
          <cell r="I56">
            <v>94.584793068164117</v>
          </cell>
          <cell r="J56">
            <v>96.267419520530879</v>
          </cell>
          <cell r="K56">
            <v>95.630865835456589</v>
          </cell>
          <cell r="L56">
            <v>98.300558007293503</v>
          </cell>
          <cell r="M56">
            <v>97.576897368716672</v>
          </cell>
          <cell r="N56">
            <v>97.001944253304444</v>
          </cell>
          <cell r="O56">
            <v>94.262330689886539</v>
          </cell>
          <cell r="Q56">
            <v>17.682398704676004</v>
          </cell>
        </row>
        <row r="57">
          <cell r="D57">
            <v>75.736698302983669</v>
          </cell>
          <cell r="E57">
            <v>75.636824085170716</v>
          </cell>
          <cell r="F57">
            <v>75.510553437034289</v>
          </cell>
          <cell r="G57">
            <v>75.643362496147944</v>
          </cell>
          <cell r="H57">
            <v>75.779287410566326</v>
          </cell>
          <cell r="I57">
            <v>76.024856214615838</v>
          </cell>
          <cell r="J57">
            <v>75.921491396417565</v>
          </cell>
          <cell r="K57">
            <v>75.960159658072826</v>
          </cell>
          <cell r="L57">
            <v>75.785685409583436</v>
          </cell>
          <cell r="M57">
            <v>75.499252528205972</v>
          </cell>
          <cell r="N57">
            <v>75.48807008191342</v>
          </cell>
          <cell r="O57">
            <v>75.603395201753301</v>
          </cell>
          <cell r="Q57">
            <v>-1.1842343091544194E-2</v>
          </cell>
        </row>
        <row r="58">
          <cell r="D58">
            <v>97.918540847429981</v>
          </cell>
          <cell r="E58">
            <v>103.85566825751459</v>
          </cell>
          <cell r="F58">
            <v>102.33188549210018</v>
          </cell>
          <cell r="G58">
            <v>103.76771050658739</v>
          </cell>
          <cell r="H58">
            <v>104.28204680970067</v>
          </cell>
          <cell r="I58">
            <v>104.55337402438855</v>
          </cell>
          <cell r="J58">
            <v>103.37314770905316</v>
          </cell>
          <cell r="K58">
            <v>102.66213658767484</v>
          </cell>
          <cell r="L58">
            <v>103.09239021565422</v>
          </cell>
          <cell r="M58">
            <v>103.29643888957153</v>
          </cell>
          <cell r="N58">
            <v>101.13142381009723</v>
          </cell>
          <cell r="O58">
            <v>101.89422808213162</v>
          </cell>
          <cell r="Q58">
            <v>2.3180588518223431</v>
          </cell>
        </row>
        <row r="59">
          <cell r="D59">
            <v>95.170701341701786</v>
          </cell>
          <cell r="E59">
            <v>95.920611222694816</v>
          </cell>
          <cell r="F59">
            <v>95.83289767494567</v>
          </cell>
          <cell r="G59">
            <v>97.32353057550668</v>
          </cell>
          <cell r="H59">
            <v>97.3239990720637</v>
          </cell>
          <cell r="I59">
            <v>96.604073455448571</v>
          </cell>
          <cell r="J59">
            <v>97.677868393421662</v>
          </cell>
          <cell r="K59">
            <v>97.915613111156972</v>
          </cell>
          <cell r="L59">
            <v>98.614041450908886</v>
          </cell>
          <cell r="M59">
            <v>98.451224490581879</v>
          </cell>
          <cell r="N59">
            <v>96.05691300637298</v>
          </cell>
          <cell r="O59">
            <v>94.567407005529205</v>
          </cell>
          <cell r="Q59">
            <v>10.861941568919647</v>
          </cell>
        </row>
        <row r="60">
          <cell r="D60">
            <v>101.7837204473893</v>
          </cell>
          <cell r="E60">
            <v>103.96220531222711</v>
          </cell>
          <cell r="F60">
            <v>104.90107594451521</v>
          </cell>
          <cell r="G60">
            <v>104.77668360250185</v>
          </cell>
          <cell r="H60">
            <v>104.33138184024412</v>
          </cell>
          <cell r="I60">
            <v>104.62455540416634</v>
          </cell>
          <cell r="J60">
            <v>105.57545566057127</v>
          </cell>
          <cell r="K60">
            <v>104.76987356663942</v>
          </cell>
          <cell r="L60">
            <v>105.36451851584485</v>
          </cell>
          <cell r="M60">
            <v>104.26657593408044</v>
          </cell>
          <cell r="N60">
            <v>104.37770259191461</v>
          </cell>
          <cell r="O60">
            <v>104.33551876534332</v>
          </cell>
          <cell r="Q60">
            <v>3.4046880795750525</v>
          </cell>
        </row>
        <row r="61">
          <cell r="D61">
            <v>98.034077192114964</v>
          </cell>
          <cell r="E61">
            <v>98.188965528723557</v>
          </cell>
          <cell r="F61">
            <v>99.619898093942382</v>
          </cell>
          <cell r="G61">
            <v>99.074726605020757</v>
          </cell>
          <cell r="H61">
            <v>98.153406647795734</v>
          </cell>
          <cell r="I61">
            <v>97.98597797983598</v>
          </cell>
          <cell r="J61">
            <v>98.877404865141827</v>
          </cell>
          <cell r="K61">
            <v>98.497292576496989</v>
          </cell>
          <cell r="L61">
            <v>99.768057594011211</v>
          </cell>
          <cell r="M61">
            <v>101.40890274776521</v>
          </cell>
          <cell r="N61">
            <v>100.93219524791506</v>
          </cell>
          <cell r="O61">
            <v>100.78352332167715</v>
          </cell>
          <cell r="Q61">
            <v>0.35225569795653655</v>
          </cell>
        </row>
        <row r="62">
          <cell r="D62">
            <v>98.93868805666601</v>
          </cell>
          <cell r="E62">
            <v>98.984061340580666</v>
          </cell>
          <cell r="F62">
            <v>98.498446996162144</v>
          </cell>
          <cell r="G62">
            <v>100.46187762471101</v>
          </cell>
          <cell r="H62">
            <v>100.90778397888234</v>
          </cell>
          <cell r="I62">
            <v>103.36369755671444</v>
          </cell>
          <cell r="J62">
            <v>104.69381043856441</v>
          </cell>
          <cell r="K62">
            <v>104.56141982665504</v>
          </cell>
          <cell r="L62">
            <v>102.70056635132765</v>
          </cell>
          <cell r="M62">
            <v>101.11386151900169</v>
          </cell>
          <cell r="N62">
            <v>97.500175180847847</v>
          </cell>
          <cell r="O62">
            <v>95.55949106950807</v>
          </cell>
          <cell r="Q62">
            <v>7.0294044435865288</v>
          </cell>
        </row>
        <row r="63">
          <cell r="D63">
            <v>103.20113097354856</v>
          </cell>
          <cell r="E63">
            <v>101.5425891759094</v>
          </cell>
          <cell r="F63">
            <v>101.81861179984948</v>
          </cell>
          <cell r="G63">
            <v>101.76543384767257</v>
          </cell>
          <cell r="H63">
            <v>102.25395032440339</v>
          </cell>
          <cell r="I63">
            <v>101.78319415589198</v>
          </cell>
          <cell r="J63">
            <v>101.82640498060255</v>
          </cell>
          <cell r="K63">
            <v>101.85897372755396</v>
          </cell>
          <cell r="L63">
            <v>103.06621046652587</v>
          </cell>
          <cell r="M63">
            <v>103.18598153720046</v>
          </cell>
          <cell r="N63">
            <v>103.38593503800661</v>
          </cell>
          <cell r="O63">
            <v>103.44077097858312</v>
          </cell>
          <cell r="Q63">
            <v>0.46406228451208165</v>
          </cell>
        </row>
        <row r="64">
          <cell r="D64">
            <v>99.652482579686605</v>
          </cell>
          <cell r="E64">
            <v>100.26192214325071</v>
          </cell>
          <cell r="F64">
            <v>100.3547744879675</v>
          </cell>
          <cell r="G64">
            <v>100.16544672251169</v>
          </cell>
          <cell r="H64">
            <v>101.80422407592971</v>
          </cell>
          <cell r="I64">
            <v>101.58153680656645</v>
          </cell>
          <cell r="J64">
            <v>101.76266811890947</v>
          </cell>
          <cell r="K64">
            <v>100.99831713163091</v>
          </cell>
          <cell r="L64">
            <v>100.91515032959059</v>
          </cell>
          <cell r="M64">
            <v>100.27541559375825</v>
          </cell>
          <cell r="N64">
            <v>99.966104627868887</v>
          </cell>
          <cell r="O64">
            <v>99.881154387129058</v>
          </cell>
          <cell r="Q64">
            <v>0.16404342176561215</v>
          </cell>
        </row>
        <row r="65">
          <cell r="D65">
            <v>83.45066639444353</v>
          </cell>
          <cell r="E65">
            <v>83.45066639444353</v>
          </cell>
          <cell r="F65">
            <v>84.756686068875624</v>
          </cell>
          <cell r="G65">
            <v>84.756686068875624</v>
          </cell>
          <cell r="H65">
            <v>84.92972423793816</v>
          </cell>
          <cell r="I65">
            <v>84.950558037805123</v>
          </cell>
          <cell r="J65">
            <v>85.33423544977974</v>
          </cell>
          <cell r="K65">
            <v>86.877605073921188</v>
          </cell>
          <cell r="L65">
            <v>88.164745266348376</v>
          </cell>
          <cell r="M65">
            <v>88.086499856651201</v>
          </cell>
          <cell r="N65">
            <v>88.721977249174472</v>
          </cell>
          <cell r="O65">
            <v>88.721977249174472</v>
          </cell>
          <cell r="Q65">
            <v>-0.18583384791990909</v>
          </cell>
        </row>
        <row r="66">
          <cell r="D66">
            <v>87.037567881979712</v>
          </cell>
          <cell r="E66">
            <v>87.68235375237937</v>
          </cell>
          <cell r="F66">
            <v>90.064170784310676</v>
          </cell>
          <cell r="G66">
            <v>92.751848609141632</v>
          </cell>
          <cell r="H66">
            <v>95.363837338806675</v>
          </cell>
          <cell r="I66">
            <v>95.924030476942391</v>
          </cell>
          <cell r="J66">
            <v>95.879286282479171</v>
          </cell>
          <cell r="K66">
            <v>95.338044820449809</v>
          </cell>
          <cell r="L66">
            <v>96.367490983300428</v>
          </cell>
          <cell r="M66">
            <v>95.933844208075783</v>
          </cell>
          <cell r="N66">
            <v>96.222365515391857</v>
          </cell>
          <cell r="O66">
            <v>95.980948593212901</v>
          </cell>
          <cell r="Q66">
            <v>10.543238002605904</v>
          </cell>
        </row>
        <row r="67">
          <cell r="D67">
            <v>88.318437557378218</v>
          </cell>
          <cell r="E67">
            <v>87.90240339261797</v>
          </cell>
          <cell r="F67">
            <v>89.236758350493645</v>
          </cell>
          <cell r="G67">
            <v>89.507932327801882</v>
          </cell>
          <cell r="H67">
            <v>89.692437639176603</v>
          </cell>
          <cell r="I67">
            <v>90.18819453611367</v>
          </cell>
          <cell r="J67">
            <v>91.209943058923045</v>
          </cell>
          <cell r="K67">
            <v>92.383512235078229</v>
          </cell>
          <cell r="L67">
            <v>92.724056678686907</v>
          </cell>
          <cell r="M67">
            <v>92.821002064840968</v>
          </cell>
          <cell r="N67">
            <v>92.672400202790513</v>
          </cell>
          <cell r="O67">
            <v>94.325554436433563</v>
          </cell>
          <cell r="Q67">
            <v>3.9729716941097735</v>
          </cell>
        </row>
        <row r="68">
          <cell r="D68">
            <v>92.009268673920019</v>
          </cell>
          <cell r="E68">
            <v>92.958228848027346</v>
          </cell>
          <cell r="F68">
            <v>94.123503283477476</v>
          </cell>
          <cell r="G68">
            <v>95.586869829248258</v>
          </cell>
          <cell r="H68">
            <v>95.093331063425964</v>
          </cell>
          <cell r="I68">
            <v>95.679595332182146</v>
          </cell>
          <cell r="J68">
            <v>96.730220419890003</v>
          </cell>
          <cell r="K68">
            <v>96.433534729926919</v>
          </cell>
          <cell r="L68">
            <v>97.716426937752516</v>
          </cell>
          <cell r="M68">
            <v>97.23399665884223</v>
          </cell>
          <cell r="N68">
            <v>96.269968486486704</v>
          </cell>
          <cell r="O68">
            <v>94.836598469922876</v>
          </cell>
          <cell r="Q68">
            <v>9.8073246801929201</v>
          </cell>
        </row>
      </sheetData>
      <sheetData sheetId="4">
        <row r="8">
          <cell r="D8">
            <v>95.104798380053666</v>
          </cell>
          <cell r="E8">
            <v>94.36375566100412</v>
          </cell>
          <cell r="F8">
            <v>96.103753084714484</v>
          </cell>
          <cell r="G8">
            <v>95.443441598161201</v>
          </cell>
          <cell r="H8">
            <v>95.426029876696305</v>
          </cell>
          <cell r="I8">
            <v>95.373204384283085</v>
          </cell>
          <cell r="J8">
            <v>96.011732055167798</v>
          </cell>
          <cell r="K8">
            <v>98.012149978696016</v>
          </cell>
          <cell r="L8">
            <v>98.282458909995469</v>
          </cell>
          <cell r="M8">
            <v>98.049671976025735</v>
          </cell>
          <cell r="N8">
            <v>98.628312870480926</v>
          </cell>
          <cell r="O8">
            <v>99.738295761779966</v>
          </cell>
          <cell r="Q8">
            <v>3.5973207921216215</v>
          </cell>
        </row>
        <row r="9">
          <cell r="D9">
            <v>82.178082882410521</v>
          </cell>
          <cell r="E9">
            <v>82.65716099664499</v>
          </cell>
          <cell r="F9">
            <v>83.118540005887695</v>
          </cell>
          <cell r="G9">
            <v>83.552850837014859</v>
          </cell>
          <cell r="H9">
            <v>90.397504340146938</v>
          </cell>
          <cell r="I9">
            <v>91.594052206845149</v>
          </cell>
          <cell r="J9">
            <v>92.752392281946427</v>
          </cell>
          <cell r="K9">
            <v>92.861557524753422</v>
          </cell>
          <cell r="L9">
            <v>92.807263320295007</v>
          </cell>
          <cell r="M9">
            <v>92.818940674413255</v>
          </cell>
          <cell r="N9">
            <v>92.752750265436134</v>
          </cell>
          <cell r="O9">
            <v>92.738334280086164</v>
          </cell>
          <cell r="Q9">
            <v>9.925234312009934</v>
          </cell>
        </row>
        <row r="10">
          <cell r="D10">
            <v>94.74612024570223</v>
          </cell>
          <cell r="E10">
            <v>94.40094542784297</v>
          </cell>
          <cell r="F10">
            <v>94.463998544745479</v>
          </cell>
          <cell r="G10">
            <v>94.718168076368826</v>
          </cell>
          <cell r="H10">
            <v>95.250248610179725</v>
          </cell>
          <cell r="I10">
            <v>95.750299120926087</v>
          </cell>
          <cell r="J10">
            <v>95.880135262688626</v>
          </cell>
          <cell r="K10">
            <v>97.148355593659346</v>
          </cell>
          <cell r="L10">
            <v>97.300654191552894</v>
          </cell>
          <cell r="M10">
            <v>97.882688764437177</v>
          </cell>
          <cell r="N10">
            <v>98.271762955735937</v>
          </cell>
          <cell r="O10">
            <v>98.925488814778774</v>
          </cell>
          <cell r="Q10">
            <v>3.7646752785632316</v>
          </cell>
        </row>
        <row r="11">
          <cell r="D11">
            <v>92.432910769943064</v>
          </cell>
          <cell r="E11">
            <v>93.154571798653393</v>
          </cell>
          <cell r="F11">
            <v>94.13210656684744</v>
          </cell>
          <cell r="G11">
            <v>93.414512682011789</v>
          </cell>
          <cell r="H11">
            <v>93.491930861172918</v>
          </cell>
          <cell r="I11">
            <v>93.578246907873151</v>
          </cell>
          <cell r="J11">
            <v>94.767718168134792</v>
          </cell>
          <cell r="K11">
            <v>95.852878031992432</v>
          </cell>
          <cell r="L11">
            <v>96.1033414905326</v>
          </cell>
          <cell r="M11">
            <v>96.992106705778014</v>
          </cell>
          <cell r="N11">
            <v>98.589686287891041</v>
          </cell>
          <cell r="O11">
            <v>99.035154534121801</v>
          </cell>
          <cell r="Q11">
            <v>-0.72677893591300347</v>
          </cell>
        </row>
        <row r="12">
          <cell r="D12">
            <v>94.658100909955408</v>
          </cell>
          <cell r="E12">
            <v>96.003128458979432</v>
          </cell>
          <cell r="F12">
            <v>96.68958947947614</v>
          </cell>
          <cell r="G12">
            <v>96.529991417998829</v>
          </cell>
          <cell r="H12">
            <v>95.780112434187359</v>
          </cell>
          <cell r="I12">
            <v>96.74251017709156</v>
          </cell>
          <cell r="J12">
            <v>97.325175931404729</v>
          </cell>
          <cell r="K12">
            <v>97.906236913272082</v>
          </cell>
          <cell r="L12">
            <v>99.24511065288236</v>
          </cell>
          <cell r="M12">
            <v>99.161666403999988</v>
          </cell>
          <cell r="N12">
            <v>99.291219405384396</v>
          </cell>
          <cell r="O12">
            <v>99.6903950331114</v>
          </cell>
          <cell r="Q12">
            <v>7.2127329416019563</v>
          </cell>
        </row>
        <row r="13">
          <cell r="D13">
            <v>99.606892942448454</v>
          </cell>
          <cell r="E13">
            <v>99.234203525075714</v>
          </cell>
          <cell r="F13">
            <v>98.649567435704753</v>
          </cell>
          <cell r="G13">
            <v>98.316281375690252</v>
          </cell>
          <cell r="H13">
            <v>98.758012730671581</v>
          </cell>
          <cell r="I13">
            <v>98.426232452450193</v>
          </cell>
          <cell r="J13">
            <v>98.560055332720964</v>
          </cell>
          <cell r="K13">
            <v>98.591058216579412</v>
          </cell>
          <cell r="L13">
            <v>99.41089346423405</v>
          </cell>
          <cell r="M13">
            <v>100.01254703759342</v>
          </cell>
          <cell r="N13">
            <v>99.962249775061025</v>
          </cell>
          <cell r="O13">
            <v>99.580837660714991</v>
          </cell>
          <cell r="Q13">
            <v>-0.3487152879298776</v>
          </cell>
        </row>
        <row r="14">
          <cell r="D14">
            <v>94.364926777505616</v>
          </cell>
          <cell r="E14">
            <v>95.161308524005165</v>
          </cell>
          <cell r="F14">
            <v>95.113641411687667</v>
          </cell>
          <cell r="G14">
            <v>96.249920901247165</v>
          </cell>
          <cell r="H14">
            <v>96.157424361550682</v>
          </cell>
          <cell r="I14">
            <v>98.145814434020892</v>
          </cell>
          <cell r="J14">
            <v>98.945839428770071</v>
          </cell>
          <cell r="K14">
            <v>98.89245432649048</v>
          </cell>
          <cell r="L14">
            <v>99.184163767872334</v>
          </cell>
          <cell r="M14">
            <v>98.430101970654789</v>
          </cell>
          <cell r="N14">
            <v>99.574201070932716</v>
          </cell>
          <cell r="O14">
            <v>98.966218862293459</v>
          </cell>
          <cell r="Q14">
            <v>-2.6378324977426928</v>
          </cell>
        </row>
        <row r="15">
          <cell r="D15">
            <v>102.81707524923179</v>
          </cell>
          <cell r="E15">
            <v>102.77414746129863</v>
          </cell>
          <cell r="F15">
            <v>102.69697182243074</v>
          </cell>
          <cell r="G15">
            <v>102.71997878617857</v>
          </cell>
          <cell r="H15">
            <v>102.67013583959867</v>
          </cell>
          <cell r="I15">
            <v>102.64318125175623</v>
          </cell>
          <cell r="J15">
            <v>102.77290854949545</v>
          </cell>
          <cell r="K15">
            <v>102.86052976529541</v>
          </cell>
          <cell r="L15">
            <v>103.13782589304192</v>
          </cell>
          <cell r="M15">
            <v>100.0015145926763</v>
          </cell>
          <cell r="N15">
            <v>99.972023672023113</v>
          </cell>
          <cell r="O15">
            <v>99.932809402051063</v>
          </cell>
          <cell r="Q15">
            <v>-0.89650412662122392</v>
          </cell>
        </row>
        <row r="16">
          <cell r="D16">
            <v>97.322586695375918</v>
          </cell>
          <cell r="E16">
            <v>97.468993803264794</v>
          </cell>
          <cell r="F16">
            <v>98.053027778928993</v>
          </cell>
          <cell r="G16">
            <v>98.090264412444853</v>
          </cell>
          <cell r="H16">
            <v>97.966626633795258</v>
          </cell>
          <cell r="I16">
            <v>98.200666795262038</v>
          </cell>
          <cell r="J16">
            <v>98.201886373048964</v>
          </cell>
          <cell r="K16">
            <v>98.392812787409824</v>
          </cell>
          <cell r="L16">
            <v>98.55519605369895</v>
          </cell>
          <cell r="M16">
            <v>98.826090161870113</v>
          </cell>
          <cell r="N16">
            <v>98.812103289307544</v>
          </cell>
          <cell r="O16">
            <v>99.202473680498315</v>
          </cell>
          <cell r="Q16">
            <v>2.191240122417895</v>
          </cell>
        </row>
        <row r="17">
          <cell r="D17">
            <v>91.660806365494082</v>
          </cell>
          <cell r="E17">
            <v>91.660806365494082</v>
          </cell>
          <cell r="F17">
            <v>91.644629158792767</v>
          </cell>
          <cell r="G17">
            <v>91.680506425782298</v>
          </cell>
          <cell r="H17">
            <v>91.68049624485306</v>
          </cell>
          <cell r="I17">
            <v>92.422680573398225</v>
          </cell>
          <cell r="J17">
            <v>92.422680573398225</v>
          </cell>
          <cell r="K17">
            <v>92.422680573398225</v>
          </cell>
          <cell r="L17">
            <v>98.865119244203584</v>
          </cell>
          <cell r="M17">
            <v>98.865555489234268</v>
          </cell>
          <cell r="N17">
            <v>98.865533134204256</v>
          </cell>
          <cell r="O17">
            <v>99.841995907214709</v>
          </cell>
          <cell r="Q17">
            <v>4.4171442059439272</v>
          </cell>
        </row>
        <row r="18">
          <cell r="D18">
            <v>94.759917470537559</v>
          </cell>
          <cell r="E18">
            <v>94.985685175185296</v>
          </cell>
          <cell r="F18">
            <v>95.658066618359967</v>
          </cell>
          <cell r="G18">
            <v>95.860672018815507</v>
          </cell>
          <cell r="H18">
            <v>96.65809569016983</v>
          </cell>
          <cell r="I18">
            <v>96.887299969956601</v>
          </cell>
          <cell r="J18">
            <v>96.684127771905523</v>
          </cell>
          <cell r="K18">
            <v>97.171639937985603</v>
          </cell>
          <cell r="L18">
            <v>97.684973149586042</v>
          </cell>
          <cell r="M18">
            <v>98.75723935677307</v>
          </cell>
          <cell r="N18">
            <v>99.096475685382174</v>
          </cell>
          <cell r="O18">
            <v>98.268725512762046</v>
          </cell>
          <cell r="Q18">
            <v>4.7324186511214634</v>
          </cell>
        </row>
        <row r="19">
          <cell r="D19">
            <v>91.910388155919236</v>
          </cell>
          <cell r="E19">
            <v>93.153630335889488</v>
          </cell>
          <cell r="F19">
            <v>94.746618489665593</v>
          </cell>
          <cell r="G19">
            <v>95.147066457622145</v>
          </cell>
          <cell r="H19">
            <v>95.097876022275472</v>
          </cell>
          <cell r="I19">
            <v>94.901240833191281</v>
          </cell>
          <cell r="J19">
            <v>94.957793288619285</v>
          </cell>
          <cell r="K19">
            <v>94.616782934131265</v>
          </cell>
          <cell r="L19">
            <v>94.992743172502401</v>
          </cell>
          <cell r="M19">
            <v>95.836395597564319</v>
          </cell>
          <cell r="N19">
            <v>97.204113484013007</v>
          </cell>
          <cell r="O19">
            <v>98.162346367137104</v>
          </cell>
          <cell r="Q19">
            <v>4.4571128026442182</v>
          </cell>
        </row>
        <row r="20">
          <cell r="D20">
            <v>94.241603097375318</v>
          </cell>
          <cell r="E20">
            <v>94.215001518083085</v>
          </cell>
          <cell r="F20">
            <v>95.204314618594793</v>
          </cell>
          <cell r="G20">
            <v>95.00157445214704</v>
          </cell>
          <cell r="H20">
            <v>95.384948902886762</v>
          </cell>
          <cell r="I20">
            <v>95.717407281336662</v>
          </cell>
          <cell r="J20">
            <v>96.294032700973887</v>
          </cell>
          <cell r="K20">
            <v>97.363321247340011</v>
          </cell>
          <cell r="L20">
            <v>97.886141779609233</v>
          </cell>
          <cell r="M20">
            <v>97.842218576957876</v>
          </cell>
          <cell r="N20">
            <v>98.454933527143183</v>
          </cell>
          <cell r="O20">
            <v>99.030403260120707</v>
          </cell>
          <cell r="Q20">
            <v>2.7535406793459885</v>
          </cell>
        </row>
        <row r="24">
          <cell r="D24">
            <v>92.588829814499718</v>
          </cell>
          <cell r="E24">
            <v>91.431041388803976</v>
          </cell>
          <cell r="F24">
            <v>92.84519244031091</v>
          </cell>
          <cell r="G24">
            <v>92.489180124021658</v>
          </cell>
          <cell r="H24">
            <v>94.276004649627609</v>
          </cell>
          <cell r="I24">
            <v>93.822800720663466</v>
          </cell>
          <cell r="J24">
            <v>93.599178755847461</v>
          </cell>
          <cell r="K24">
            <v>95.83620219361957</v>
          </cell>
          <cell r="L24">
            <v>95.859549142840407</v>
          </cell>
          <cell r="M24">
            <v>96.678470541041477</v>
          </cell>
          <cell r="N24">
            <v>96.439155859020374</v>
          </cell>
          <cell r="O24">
            <v>98.597413940534096</v>
          </cell>
          <cell r="Q24">
            <v>6.0878046316143184</v>
          </cell>
        </row>
        <row r="25">
          <cell r="D25">
            <v>75.964279266153625</v>
          </cell>
          <cell r="E25">
            <v>76.287978869505849</v>
          </cell>
          <cell r="F25">
            <v>76.990337078595829</v>
          </cell>
          <cell r="G25">
            <v>77.962212859140379</v>
          </cell>
          <cell r="H25">
            <v>86.978838810836208</v>
          </cell>
          <cell r="I25">
            <v>87.950053827288897</v>
          </cell>
          <cell r="J25">
            <v>89.040723109484873</v>
          </cell>
          <cell r="K25">
            <v>89.040723109484873</v>
          </cell>
          <cell r="L25">
            <v>88.985886491619837</v>
          </cell>
          <cell r="M25">
            <v>89.104236866104685</v>
          </cell>
          <cell r="N25">
            <v>88.975534599002344</v>
          </cell>
          <cell r="O25">
            <v>88.941000211242937</v>
          </cell>
          <cell r="Q25">
            <v>11.777416545499534</v>
          </cell>
        </row>
        <row r="26">
          <cell r="D26">
            <v>90.199748795493647</v>
          </cell>
          <cell r="E26">
            <v>89.64128155715342</v>
          </cell>
          <cell r="F26">
            <v>90.65757594328818</v>
          </cell>
          <cell r="G26">
            <v>90.378632872822635</v>
          </cell>
          <cell r="H26">
            <v>90.887996527037458</v>
          </cell>
          <cell r="I26">
            <v>92.793586662056228</v>
          </cell>
          <cell r="J26">
            <v>92.852817600195152</v>
          </cell>
          <cell r="K26">
            <v>93.725701962299354</v>
          </cell>
          <cell r="L26">
            <v>94.506070284666833</v>
          </cell>
          <cell r="M26">
            <v>96.255046797670218</v>
          </cell>
          <cell r="N26">
            <v>96.627468909479646</v>
          </cell>
          <cell r="O26">
            <v>97.836709902369478</v>
          </cell>
          <cell r="Q26">
            <v>5.6987116108057307</v>
          </cell>
        </row>
        <row r="27">
          <cell r="D27">
            <v>94.971520015592233</v>
          </cell>
          <cell r="E27">
            <v>94.971520015592233</v>
          </cell>
          <cell r="F27">
            <v>95.2620286487128</v>
          </cell>
          <cell r="G27">
            <v>95.320202174167576</v>
          </cell>
          <cell r="H27">
            <v>95.422193986317126</v>
          </cell>
          <cell r="I27">
            <v>95.542922121177995</v>
          </cell>
          <cell r="J27">
            <v>96.726459758807806</v>
          </cell>
          <cell r="K27">
            <v>97.895986902202026</v>
          </cell>
          <cell r="L27">
            <v>98.182351069554997</v>
          </cell>
          <cell r="M27">
            <v>98.680083617837582</v>
          </cell>
          <cell r="N27">
            <v>99.863166456517448</v>
          </cell>
          <cell r="O27">
            <v>99.916537719349208</v>
          </cell>
          <cell r="Q27">
            <v>-1.1118091954856197</v>
          </cell>
        </row>
        <row r="28">
          <cell r="D28">
            <v>90.275992920695387</v>
          </cell>
          <cell r="E28">
            <v>93.079579957505885</v>
          </cell>
          <cell r="F28">
            <v>94.629368299364188</v>
          </cell>
          <cell r="G28">
            <v>94.879378210191732</v>
          </cell>
          <cell r="H28">
            <v>93.867615127054592</v>
          </cell>
          <cell r="I28">
            <v>94.960771536774772</v>
          </cell>
          <cell r="J28">
            <v>96.350527133480384</v>
          </cell>
          <cell r="K28">
            <v>96.815603554125687</v>
          </cell>
          <cell r="L28">
            <v>98.652714051141288</v>
          </cell>
          <cell r="M28">
            <v>97.845961802572361</v>
          </cell>
          <cell r="N28">
            <v>98.031774426583411</v>
          </cell>
          <cell r="O28">
            <v>98.766674775548609</v>
          </cell>
          <cell r="Q28">
            <v>7.9593187096595557</v>
          </cell>
        </row>
        <row r="29">
          <cell r="D29">
            <v>96.593293848135303</v>
          </cell>
          <cell r="E29">
            <v>96.741956735147852</v>
          </cell>
          <cell r="F29">
            <v>97.224633908188835</v>
          </cell>
          <cell r="G29">
            <v>96.822386952964578</v>
          </cell>
          <cell r="H29">
            <v>97.455257660501573</v>
          </cell>
          <cell r="I29">
            <v>97.292781320416907</v>
          </cell>
          <cell r="J29">
            <v>97.134737024863171</v>
          </cell>
          <cell r="K29">
            <v>97.224154689845122</v>
          </cell>
          <cell r="L29">
            <v>99.131370675924003</v>
          </cell>
          <cell r="M29">
            <v>100.83319610111816</v>
          </cell>
          <cell r="N29">
            <v>100.30218022864818</v>
          </cell>
          <cell r="O29">
            <v>99.887509744759384</v>
          </cell>
          <cell r="Q29">
            <v>2.7119387012188412</v>
          </cell>
        </row>
        <row r="30">
          <cell r="D30">
            <v>90.655539782413072</v>
          </cell>
          <cell r="E30">
            <v>91.256253214824696</v>
          </cell>
          <cell r="F30">
            <v>91.479431492248068</v>
          </cell>
          <cell r="G30">
            <v>92.092890045658876</v>
          </cell>
          <cell r="H30">
            <v>93.396559785000093</v>
          </cell>
          <cell r="I30">
            <v>95.652473875466256</v>
          </cell>
          <cell r="J30">
            <v>96.278081673185696</v>
          </cell>
          <cell r="K30">
            <v>96.194739956696537</v>
          </cell>
          <cell r="L30">
            <v>97.839370621345211</v>
          </cell>
          <cell r="M30">
            <v>96.713639132130254</v>
          </cell>
          <cell r="N30">
            <v>97.666728130403641</v>
          </cell>
          <cell r="O30">
            <v>97.53329608898197</v>
          </cell>
          <cell r="Q30">
            <v>-2.0070635676913184</v>
          </cell>
        </row>
        <row r="31">
          <cell r="D31">
            <v>103.23460093860986</v>
          </cell>
          <cell r="E31">
            <v>103.137018615683</v>
          </cell>
          <cell r="F31">
            <v>103.137018615683</v>
          </cell>
          <cell r="G31">
            <v>103.23460093860986</v>
          </cell>
          <cell r="H31">
            <v>103.30112131267546</v>
          </cell>
          <cell r="I31">
            <v>103.18918441123952</v>
          </cell>
          <cell r="J31">
            <v>103.53567296428925</v>
          </cell>
          <cell r="K31">
            <v>103.53567296428925</v>
          </cell>
          <cell r="L31">
            <v>103.53567296428925</v>
          </cell>
          <cell r="M31">
            <v>100.16267036197738</v>
          </cell>
          <cell r="N31">
            <v>99.975459396593394</v>
          </cell>
          <cell r="O31">
            <v>100.20436239451256</v>
          </cell>
          <cell r="Q31">
            <v>-0.78289731209781621</v>
          </cell>
        </row>
        <row r="32">
          <cell r="D32">
            <v>95.04885268546937</v>
          </cell>
          <cell r="E32">
            <v>95.305440382456197</v>
          </cell>
          <cell r="F32">
            <v>96.078458577398152</v>
          </cell>
          <cell r="G32">
            <v>96.134822183226916</v>
          </cell>
          <cell r="H32">
            <v>96.093456531305605</v>
          </cell>
          <cell r="I32">
            <v>96.476096032928567</v>
          </cell>
          <cell r="J32">
            <v>97.30906552781039</v>
          </cell>
          <cell r="K32">
            <v>98.804612535703512</v>
          </cell>
          <cell r="L32">
            <v>98.559447056110045</v>
          </cell>
          <cell r="M32">
            <v>99.489964628355537</v>
          </cell>
          <cell r="N32">
            <v>99.212255460160932</v>
          </cell>
          <cell r="O32">
            <v>99.627939034317762</v>
          </cell>
          <cell r="Q32">
            <v>4.750634482674073</v>
          </cell>
        </row>
        <row r="33">
          <cell r="D33">
            <v>95.315337961844108</v>
          </cell>
          <cell r="E33">
            <v>95.315337961844108</v>
          </cell>
          <cell r="F33">
            <v>95.315337961844108</v>
          </cell>
          <cell r="G33">
            <v>95.315337961844108</v>
          </cell>
          <cell r="H33">
            <v>95.315337961844108</v>
          </cell>
          <cell r="I33">
            <v>95.315337961844108</v>
          </cell>
          <cell r="J33">
            <v>95.315337961844108</v>
          </cell>
          <cell r="K33">
            <v>95.315337961844108</v>
          </cell>
          <cell r="L33">
            <v>99.449592421818338</v>
          </cell>
          <cell r="M33">
            <v>99.450646127999491</v>
          </cell>
          <cell r="N33">
            <v>99.450646127999491</v>
          </cell>
          <cell r="O33">
            <v>99.744760372831976</v>
          </cell>
          <cell r="Q33">
            <v>2.8352829281618881</v>
          </cell>
        </row>
        <row r="34">
          <cell r="D34">
            <v>96.883370587212767</v>
          </cell>
          <cell r="E34">
            <v>96.88938224683011</v>
          </cell>
          <cell r="F34">
            <v>96.865972586342778</v>
          </cell>
          <cell r="G34">
            <v>96.92940039318492</v>
          </cell>
          <cell r="H34">
            <v>97.558661706068975</v>
          </cell>
          <cell r="I34">
            <v>98.658830078463936</v>
          </cell>
          <cell r="J34">
            <v>98.072055951158092</v>
          </cell>
          <cell r="K34">
            <v>98.31469722923994</v>
          </cell>
          <cell r="L34">
            <v>98.746184495664366</v>
          </cell>
          <cell r="M34">
            <v>99.937397956210873</v>
          </cell>
          <cell r="N34">
            <v>99.937397956210873</v>
          </cell>
          <cell r="O34">
            <v>99.246404988780426</v>
          </cell>
          <cell r="Q34">
            <v>3.6352827690294305</v>
          </cell>
        </row>
        <row r="35">
          <cell r="D35">
            <v>93.034510536499383</v>
          </cell>
          <cell r="E35">
            <v>93.257536387297947</v>
          </cell>
          <cell r="F35">
            <v>93.908623883654002</v>
          </cell>
          <cell r="G35">
            <v>94.609702493416606</v>
          </cell>
          <cell r="H35">
            <v>94.997290411843736</v>
          </cell>
          <cell r="I35">
            <v>93.993400588506788</v>
          </cell>
          <cell r="J35">
            <v>94.893392108269992</v>
          </cell>
          <cell r="K35">
            <v>94.84585976840421</v>
          </cell>
          <cell r="L35">
            <v>95.075716737200068</v>
          </cell>
          <cell r="M35">
            <v>95.523836620200257</v>
          </cell>
          <cell r="N35">
            <v>96.70958037804985</v>
          </cell>
          <cell r="O35">
            <v>97.547217957895782</v>
          </cell>
          <cell r="Q35">
            <v>0.77730799128545414</v>
          </cell>
        </row>
        <row r="36">
          <cell r="D36">
            <v>92.369078891758221</v>
          </cell>
          <cell r="E36">
            <v>92.167442550285969</v>
          </cell>
          <cell r="F36">
            <v>93.021717503016575</v>
          </cell>
          <cell r="G36">
            <v>93.048706888933708</v>
          </cell>
          <cell r="H36">
            <v>94.374671335721374</v>
          </cell>
          <cell r="I36">
            <v>94.688918834389696</v>
          </cell>
          <cell r="J36">
            <v>95.022266542993719</v>
          </cell>
          <cell r="K36">
            <v>96.122710609221556</v>
          </cell>
          <cell r="L36">
            <v>96.725998335805969</v>
          </cell>
          <cell r="M36">
            <v>97.059279795132383</v>
          </cell>
          <cell r="N36">
            <v>97.278487737927506</v>
          </cell>
          <cell r="O36">
            <v>98.236148481191066</v>
          </cell>
          <cell r="Q36">
            <v>3.5404890238709612</v>
          </cell>
        </row>
        <row r="40">
          <cell r="D40">
            <v>99.002982386443406</v>
          </cell>
          <cell r="E40">
            <v>100.09432614807351</v>
          </cell>
          <cell r="F40">
            <v>101.03819013021345</v>
          </cell>
          <cell r="G40">
            <v>100.54751294954237</v>
          </cell>
          <cell r="H40">
            <v>100.06256643009742</v>
          </cell>
          <cell r="I40">
            <v>98.961570164327583</v>
          </cell>
          <cell r="J40">
            <v>99.035589480821727</v>
          </cell>
          <cell r="K40">
            <v>101.38425896300146</v>
          </cell>
          <cell r="L40">
            <v>101.17182167813436</v>
          </cell>
          <cell r="M40">
            <v>99.850243193662251</v>
          </cell>
          <cell r="N40">
            <v>100.95447102836128</v>
          </cell>
          <cell r="O40">
            <v>101.69404143806838</v>
          </cell>
          <cell r="Q40">
            <v>4.8623725874530379</v>
          </cell>
        </row>
        <row r="41">
          <cell r="D41">
            <v>92.643654774900583</v>
          </cell>
          <cell r="E41">
            <v>92.652768457202257</v>
          </cell>
          <cell r="F41">
            <v>92.708813919530456</v>
          </cell>
          <cell r="G41">
            <v>92.998938182025569</v>
          </cell>
          <cell r="H41">
            <v>95.714377451680235</v>
          </cell>
          <cell r="I41">
            <v>97.357395901644736</v>
          </cell>
          <cell r="J41">
            <v>98.385111427152196</v>
          </cell>
          <cell r="K41">
            <v>98.382852037831782</v>
          </cell>
          <cell r="L41">
            <v>98.382852037831782</v>
          </cell>
          <cell r="M41">
            <v>98.014434559138337</v>
          </cell>
          <cell r="N41">
            <v>98.014434559138337</v>
          </cell>
          <cell r="O41">
            <v>98.014434559138337</v>
          </cell>
          <cell r="Q41">
            <v>5.111611835661563</v>
          </cell>
        </row>
        <row r="42">
          <cell r="D42">
            <v>95.393537141893589</v>
          </cell>
          <cell r="E42">
            <v>95.474690984703997</v>
          </cell>
          <cell r="F42">
            <v>96.431753190693286</v>
          </cell>
          <cell r="G42">
            <v>98.023266720593298</v>
          </cell>
          <cell r="H42">
            <v>98.750952423781044</v>
          </cell>
          <cell r="I42">
            <v>98.76777183070979</v>
          </cell>
          <cell r="J42">
            <v>98.439613578992933</v>
          </cell>
          <cell r="K42">
            <v>99.837603156032287</v>
          </cell>
          <cell r="L42">
            <v>100.82188775687551</v>
          </cell>
          <cell r="M42">
            <v>99.408568831681222</v>
          </cell>
          <cell r="N42">
            <v>99.301337445321778</v>
          </cell>
          <cell r="O42">
            <v>100.50356773199201</v>
          </cell>
          <cell r="Q42">
            <v>10.107164247087638</v>
          </cell>
        </row>
        <row r="43">
          <cell r="D43">
            <v>90.117610803246222</v>
          </cell>
          <cell r="E43">
            <v>91.904752624041322</v>
          </cell>
          <cell r="F43">
            <v>94.15827107263155</v>
          </cell>
          <cell r="G43">
            <v>92.344768178555739</v>
          </cell>
          <cell r="H43">
            <v>92.537416180478118</v>
          </cell>
          <cell r="I43">
            <v>92.558364992022717</v>
          </cell>
          <cell r="J43">
            <v>93.229793089075429</v>
          </cell>
          <cell r="K43">
            <v>93.65436488082004</v>
          </cell>
          <cell r="L43">
            <v>93.636216325109814</v>
          </cell>
          <cell r="M43">
            <v>94.920168167322544</v>
          </cell>
          <cell r="N43">
            <v>96.780915719805904</v>
          </cell>
          <cell r="O43">
            <v>97.676402585204499</v>
          </cell>
          <cell r="Q43">
            <v>-0.32809669344476333</v>
          </cell>
        </row>
        <row r="44">
          <cell r="D44">
            <v>91.069599004769529</v>
          </cell>
          <cell r="E44">
            <v>91.60361456343125</v>
          </cell>
          <cell r="F44">
            <v>92.998514429981924</v>
          </cell>
          <cell r="G44">
            <v>93.447260465931521</v>
          </cell>
          <cell r="H44">
            <v>93.275035411838388</v>
          </cell>
          <cell r="I44">
            <v>94.431544714659026</v>
          </cell>
          <cell r="J44">
            <v>95.683896594265732</v>
          </cell>
          <cell r="K44">
            <v>96.256786842358352</v>
          </cell>
          <cell r="L44">
            <v>98.074558192368769</v>
          </cell>
          <cell r="M44">
            <v>98.811636618492756</v>
          </cell>
          <cell r="N44">
            <v>99.469565847895097</v>
          </cell>
          <cell r="O44">
            <v>99.972270701137248</v>
          </cell>
          <cell r="Q44">
            <v>14.092404273142463</v>
          </cell>
        </row>
        <row r="45">
          <cell r="D45">
            <v>102.18528750532607</v>
          </cell>
          <cell r="E45">
            <v>100.3272249028217</v>
          </cell>
          <cell r="F45">
            <v>99.77504317835502</v>
          </cell>
          <cell r="G45">
            <v>100.31938856147939</v>
          </cell>
          <cell r="H45">
            <v>100.74669144504185</v>
          </cell>
          <cell r="I45">
            <v>100.51433906046596</v>
          </cell>
          <cell r="J45">
            <v>100.31683279336573</v>
          </cell>
          <cell r="K45">
            <v>99.407333696683764</v>
          </cell>
          <cell r="L45">
            <v>99.640400277079465</v>
          </cell>
          <cell r="M45">
            <v>99.725264214043122</v>
          </cell>
          <cell r="N45">
            <v>100.43141279227756</v>
          </cell>
          <cell r="O45">
            <v>99.803325254272607</v>
          </cell>
          <cell r="Q45">
            <v>-4.9610492491187017</v>
          </cell>
        </row>
        <row r="46">
          <cell r="D46">
            <v>97.682051481496529</v>
          </cell>
          <cell r="E46">
            <v>98.362976535258383</v>
          </cell>
          <cell r="F46">
            <v>97.437131535680422</v>
          </cell>
          <cell r="G46">
            <v>98.435725367658037</v>
          </cell>
          <cell r="H46">
            <v>96.528715646609555</v>
          </cell>
          <cell r="I46">
            <v>98.025330695729892</v>
          </cell>
          <cell r="J46">
            <v>98.851753718434168</v>
          </cell>
          <cell r="K46">
            <v>98.862369128028718</v>
          </cell>
          <cell r="L46">
            <v>99.331612476265292</v>
          </cell>
          <cell r="M46">
            <v>98.933700048802663</v>
          </cell>
          <cell r="N46">
            <v>99.873471881099675</v>
          </cell>
          <cell r="O46">
            <v>99.771110713490046</v>
          </cell>
          <cell r="Q46">
            <v>0.12941961539550562</v>
          </cell>
        </row>
        <row r="47">
          <cell r="D47">
            <v>101.71938902963872</v>
          </cell>
          <cell r="E47">
            <v>101.85313683842095</v>
          </cell>
          <cell r="F47">
            <v>102.18410377345481</v>
          </cell>
          <cell r="G47">
            <v>102.07936360536966</v>
          </cell>
          <cell r="H47">
            <v>101.30647554263075</v>
          </cell>
          <cell r="I47">
            <v>101.81769645028517</v>
          </cell>
          <cell r="J47">
            <v>101.80297919237536</v>
          </cell>
          <cell r="K47">
            <v>101.97977861803544</v>
          </cell>
          <cell r="L47">
            <v>102.9623908023823</v>
          </cell>
          <cell r="M47">
            <v>100.0703829829616</v>
          </cell>
          <cell r="N47">
            <v>100.07147052700611</v>
          </cell>
          <cell r="O47">
            <v>100.07188246052196</v>
          </cell>
          <cell r="Q47">
            <v>-1.5780303274527796</v>
          </cell>
        </row>
        <row r="48">
          <cell r="D48">
            <v>97.321605549201237</v>
          </cell>
          <cell r="E48">
            <v>97.141205770663618</v>
          </cell>
          <cell r="F48">
            <v>97.734012823396114</v>
          </cell>
          <cell r="G48">
            <v>98.242045551187118</v>
          </cell>
          <cell r="H48">
            <v>97.937670045013832</v>
          </cell>
          <cell r="I48">
            <v>98.952469299399482</v>
          </cell>
          <cell r="J48">
            <v>98.378343277925708</v>
          </cell>
          <cell r="K48">
            <v>98.251467705801588</v>
          </cell>
          <cell r="L48">
            <v>98.409863882842032</v>
          </cell>
          <cell r="M48">
            <v>98.364254756520111</v>
          </cell>
          <cell r="N48">
            <v>98.311950771726572</v>
          </cell>
          <cell r="O48">
            <v>98.692586118555894</v>
          </cell>
          <cell r="Q48">
            <v>1.7495413779099493</v>
          </cell>
        </row>
        <row r="49">
          <cell r="D49">
            <v>93.417926856705094</v>
          </cell>
          <cell r="E49">
            <v>93.417926856705094</v>
          </cell>
          <cell r="F49">
            <v>93.417926856705094</v>
          </cell>
          <cell r="G49">
            <v>93.45963498821412</v>
          </cell>
          <cell r="H49">
            <v>93.459601771218885</v>
          </cell>
          <cell r="I49">
            <v>93.284327219366503</v>
          </cell>
          <cell r="J49">
            <v>93.284327219366503</v>
          </cell>
          <cell r="K49">
            <v>93.284327219366503</v>
          </cell>
          <cell r="L49">
            <v>100.00069010493137</v>
          </cell>
          <cell r="M49">
            <v>100</v>
          </cell>
          <cell r="N49">
            <v>100</v>
          </cell>
          <cell r="O49">
            <v>100</v>
          </cell>
          <cell r="Q49">
            <v>1.6763022799444371</v>
          </cell>
        </row>
        <row r="50">
          <cell r="D50">
            <v>91.500120124719032</v>
          </cell>
          <cell r="E50">
            <v>91.96329092980325</v>
          </cell>
          <cell r="F50">
            <v>94.157252979908989</v>
          </cell>
          <cell r="G50">
            <v>94.656778844588956</v>
          </cell>
          <cell r="H50">
            <v>94.832814736120525</v>
          </cell>
          <cell r="I50">
            <v>95.054987293993918</v>
          </cell>
          <cell r="J50">
            <v>95.035009294917188</v>
          </cell>
          <cell r="K50">
            <v>95.777939097311119</v>
          </cell>
          <cell r="L50">
            <v>97.48790388124884</v>
          </cell>
          <cell r="M50">
            <v>97.336196702985561</v>
          </cell>
          <cell r="N50">
            <v>99.148044061237812</v>
          </cell>
          <cell r="O50">
            <v>98.17183791977196</v>
          </cell>
          <cell r="Q50">
            <v>11.255522191346273</v>
          </cell>
        </row>
        <row r="51">
          <cell r="D51">
            <v>90.126217688607511</v>
          </cell>
          <cell r="E51">
            <v>92.375707731901031</v>
          </cell>
          <cell r="F51">
            <v>95.382688534637978</v>
          </cell>
          <cell r="G51">
            <v>96.121681777022644</v>
          </cell>
          <cell r="H51">
            <v>95.530262106916894</v>
          </cell>
          <cell r="I51">
            <v>95.888818125990809</v>
          </cell>
          <cell r="J51">
            <v>96.427014477128822</v>
          </cell>
          <cell r="K51">
            <v>95.634339089568599</v>
          </cell>
          <cell r="L51">
            <v>95.298117098001882</v>
          </cell>
          <cell r="M51">
            <v>96.230788166369337</v>
          </cell>
          <cell r="N51">
            <v>97.733845478491688</v>
          </cell>
          <cell r="O51">
            <v>98.806845205595678</v>
          </cell>
          <cell r="Q51">
            <v>7.1689736873145051</v>
          </cell>
        </row>
        <row r="52">
          <cell r="D52">
            <v>96.26378900939234</v>
          </cell>
          <cell r="E52">
            <v>97.06822311847435</v>
          </cell>
          <cell r="F52">
            <v>97.993143434698339</v>
          </cell>
          <cell r="G52">
            <v>97.94838372601437</v>
          </cell>
          <cell r="H52">
            <v>97.712631551699403</v>
          </cell>
          <cell r="I52">
            <v>97.60287075679885</v>
          </cell>
          <cell r="J52">
            <v>97.875829823756334</v>
          </cell>
          <cell r="K52">
            <v>99.005509603189594</v>
          </cell>
          <cell r="L52">
            <v>99.423772192416962</v>
          </cell>
          <cell r="M52">
            <v>98.839183431491662</v>
          </cell>
          <cell r="N52">
            <v>99.737872390958231</v>
          </cell>
          <cell r="O52">
            <v>100.27190024210122</v>
          </cell>
          <cell r="Q52">
            <v>4.4206247210114356</v>
          </cell>
        </row>
        <row r="56">
          <cell r="D56">
            <v>93.095965537651054</v>
          </cell>
          <cell r="E56">
            <v>92.051602440488551</v>
          </cell>
          <cell r="F56">
            <v>94.362779547987728</v>
          </cell>
          <cell r="G56">
            <v>93.102425582521903</v>
          </cell>
          <cell r="H56">
            <v>92.893786690502623</v>
          </cell>
          <cell r="I56">
            <v>93.431494419789743</v>
          </cell>
          <cell r="J56">
            <v>94.957874159781355</v>
          </cell>
          <cell r="K56">
            <v>96.907192130803281</v>
          </cell>
          <cell r="L56">
            <v>97.262981049675972</v>
          </cell>
          <cell r="M56">
            <v>98.030875286846097</v>
          </cell>
          <cell r="N56">
            <v>99.382384229979138</v>
          </cell>
          <cell r="O56">
            <v>100.21915896564764</v>
          </cell>
          <cell r="Q56">
            <v>0.94154807934656048</v>
          </cell>
        </row>
        <row r="57">
          <cell r="D57">
            <v>77.048425127210606</v>
          </cell>
          <cell r="E57">
            <v>78.389397428831458</v>
          </cell>
          <cell r="F57">
            <v>78.379203997756846</v>
          </cell>
          <cell r="G57">
            <v>78.393906476125977</v>
          </cell>
          <cell r="H57">
            <v>88.185295442183815</v>
          </cell>
          <cell r="I57">
            <v>88.90357428142255</v>
          </cell>
          <cell r="J57">
            <v>90.353743910420121</v>
          </cell>
          <cell r="K57">
            <v>90.745210043071197</v>
          </cell>
          <cell r="L57">
            <v>90.573558476920141</v>
          </cell>
          <cell r="M57">
            <v>90.859760321549047</v>
          </cell>
          <cell r="N57">
            <v>90.677514803416628</v>
          </cell>
          <cell r="O57">
            <v>90.702032826355662</v>
          </cell>
          <cell r="Q57">
            <v>13.71598155476714</v>
          </cell>
        </row>
        <row r="58">
          <cell r="D58">
            <v>100.35095663426281</v>
          </cell>
          <cell r="E58">
            <v>98.797060455682811</v>
          </cell>
          <cell r="F58">
            <v>98.122492548558384</v>
          </cell>
          <cell r="G58">
            <v>97.974196409965231</v>
          </cell>
          <cell r="H58">
            <v>98.168036463551644</v>
          </cell>
          <cell r="I58">
            <v>97.220535021537827</v>
          </cell>
          <cell r="J58">
            <v>97.500047241647763</v>
          </cell>
          <cell r="K58">
            <v>98.110362103595222</v>
          </cell>
          <cell r="L58">
            <v>97.450930487775295</v>
          </cell>
          <cell r="M58">
            <v>97.688144432006482</v>
          </cell>
          <cell r="N58">
            <v>98.520696158419014</v>
          </cell>
          <cell r="O58">
            <v>98.788703130716655</v>
          </cell>
          <cell r="Q58">
            <v>-4.3392801192587314</v>
          </cell>
        </row>
        <row r="59">
          <cell r="D59">
            <v>92.196798763358643</v>
          </cell>
          <cell r="E59">
            <v>93.290775749538682</v>
          </cell>
          <cell r="F59">
            <v>94.641425383254642</v>
          </cell>
          <cell r="G59">
            <v>93.313695970775825</v>
          </cell>
          <cell r="H59">
            <v>93.242074171597451</v>
          </cell>
          <cell r="I59">
            <v>93.36736937222976</v>
          </cell>
          <cell r="J59">
            <v>94.620519679447852</v>
          </cell>
          <cell r="K59">
            <v>95.446585006996798</v>
          </cell>
          <cell r="L59">
            <v>95.478576643230213</v>
          </cell>
          <cell r="M59">
            <v>95.906365353595859</v>
          </cell>
          <cell r="N59">
            <v>97.375648856117607</v>
          </cell>
          <cell r="O59">
            <v>98.164759377808991</v>
          </cell>
          <cell r="Q59">
            <v>-2.102036230120973</v>
          </cell>
        </row>
        <row r="60">
          <cell r="D60">
            <v>103.76649541172011</v>
          </cell>
          <cell r="E60">
            <v>103.39900388517154</v>
          </cell>
          <cell r="F60">
            <v>102.2031824672696</v>
          </cell>
          <cell r="G60">
            <v>101.3348528361383</v>
          </cell>
          <cell r="H60">
            <v>100.74898687621105</v>
          </cell>
          <cell r="I60">
            <v>100.63296523899785</v>
          </cell>
          <cell r="J60">
            <v>99.856898077277222</v>
          </cell>
          <cell r="K60">
            <v>100.45627071353421</v>
          </cell>
          <cell r="L60">
            <v>100.16976863246573</v>
          </cell>
          <cell r="M60">
            <v>101.59800858858983</v>
          </cell>
          <cell r="N60">
            <v>101.71730282368713</v>
          </cell>
          <cell r="O60">
            <v>100.98449020991437</v>
          </cell>
          <cell r="Q60">
            <v>-2.8889896800531716</v>
          </cell>
        </row>
        <row r="61">
          <cell r="D61">
            <v>100.93648523738716</v>
          </cell>
          <cell r="E61">
            <v>100.92095101913077</v>
          </cell>
          <cell r="F61">
            <v>98.822995763336181</v>
          </cell>
          <cell r="G61">
            <v>97.809550002387979</v>
          </cell>
          <cell r="H61">
            <v>97.688226630825099</v>
          </cell>
          <cell r="I61">
            <v>96.933686081660099</v>
          </cell>
          <cell r="J61">
            <v>97.314091983187836</v>
          </cell>
          <cell r="K61">
            <v>97.797970149153187</v>
          </cell>
          <cell r="L61">
            <v>98.52037988804733</v>
          </cell>
          <cell r="M61">
            <v>98.771752820344048</v>
          </cell>
          <cell r="N61">
            <v>98.682188515387907</v>
          </cell>
          <cell r="O61">
            <v>99.221734459546383</v>
          </cell>
          <cell r="Q61">
            <v>-0.6634981757790257</v>
          </cell>
        </row>
        <row r="62">
          <cell r="D62">
            <v>93.129830009620449</v>
          </cell>
          <cell r="E62">
            <v>94.51995814161566</v>
          </cell>
          <cell r="F62">
            <v>94.730573584571715</v>
          </cell>
          <cell r="G62">
            <v>96.591755256240845</v>
          </cell>
          <cell r="H62">
            <v>96.51272004607759</v>
          </cell>
          <cell r="I62">
            <v>98.752986872834981</v>
          </cell>
          <cell r="J62">
            <v>99.788987440306258</v>
          </cell>
          <cell r="K62">
            <v>99.710437435851333</v>
          </cell>
          <cell r="L62">
            <v>99.658072661581215</v>
          </cell>
          <cell r="M62">
            <v>98.996328756274181</v>
          </cell>
          <cell r="N62">
            <v>100.46987327206891</v>
          </cell>
          <cell r="O62">
            <v>99.659701349085566</v>
          </cell>
          <cell r="Q62">
            <v>-2.8794101943307169</v>
          </cell>
        </row>
        <row r="63">
          <cell r="D63">
            <v>103.45513087391072</v>
          </cell>
          <cell r="E63">
            <v>103.32973266085347</v>
          </cell>
          <cell r="F63">
            <v>102.86789952753914</v>
          </cell>
          <cell r="G63">
            <v>102.96325551421582</v>
          </cell>
          <cell r="H63">
            <v>103.19514530105037</v>
          </cell>
          <cell r="I63">
            <v>102.84926546153858</v>
          </cell>
          <cell r="J63">
            <v>102.81201183207294</v>
          </cell>
          <cell r="K63">
            <v>102.95786554703604</v>
          </cell>
          <cell r="L63">
            <v>102.94523718202333</v>
          </cell>
          <cell r="M63">
            <v>99.860117965570765</v>
          </cell>
          <cell r="N63">
            <v>99.922454856309031</v>
          </cell>
          <cell r="O63">
            <v>99.609780881994226</v>
          </cell>
          <cell r="Q63">
            <v>-0.19211075829917945</v>
          </cell>
        </row>
        <row r="64">
          <cell r="D64">
            <v>99.670824118943813</v>
          </cell>
          <cell r="E64">
            <v>99.654149953881699</v>
          </cell>
          <cell r="F64">
            <v>100.02027779211542</v>
          </cell>
          <cell r="G64">
            <v>99.939861407163647</v>
          </cell>
          <cell r="H64">
            <v>99.867060904710527</v>
          </cell>
          <cell r="I64">
            <v>99.331093425847641</v>
          </cell>
          <cell r="J64">
            <v>98.407935426936859</v>
          </cell>
          <cell r="K64">
            <v>98.305183602179909</v>
          </cell>
          <cell r="L64">
            <v>98.917195211948567</v>
          </cell>
          <cell r="M64">
            <v>98.40002354515866</v>
          </cell>
          <cell r="N64">
            <v>98.952676618072701</v>
          </cell>
          <cell r="O64">
            <v>99.649125915017606</v>
          </cell>
          <cell r="Q64">
            <v>-1.3666385168235564</v>
          </cell>
        </row>
        <row r="65">
          <cell r="D65">
            <v>88.721977249174472</v>
          </cell>
          <cell r="E65">
            <v>88.721977249174472</v>
          </cell>
          <cell r="F65">
            <v>88.677459562379042</v>
          </cell>
          <cell r="G65">
            <v>88.677459562379042</v>
          </cell>
          <cell r="H65">
            <v>88.677459562379042</v>
          </cell>
          <cell r="I65">
            <v>90.620249038150789</v>
          </cell>
          <cell r="J65">
            <v>90.620249038150789</v>
          </cell>
          <cell r="K65">
            <v>90.620249038150789</v>
          </cell>
          <cell r="L65">
            <v>98.041649473380488</v>
          </cell>
          <cell r="M65">
            <v>98.041407310795904</v>
          </cell>
          <cell r="N65">
            <v>98.041407310795904</v>
          </cell>
          <cell r="O65">
            <v>99.80247172809392</v>
          </cell>
          <cell r="Q65">
            <v>7.4657854503162184</v>
          </cell>
        </row>
        <row r="66">
          <cell r="D66">
            <v>95.544235224749585</v>
          </cell>
          <cell r="E66">
            <v>94.909522065982756</v>
          </cell>
          <cell r="F66">
            <v>95.519188106867716</v>
          </cell>
          <cell r="G66">
            <v>95.708848701616645</v>
          </cell>
          <cell r="H66">
            <v>96.603037804847219</v>
          </cell>
          <cell r="I66">
            <v>96.762825895659148</v>
          </cell>
          <cell r="J66">
            <v>96.593670073368529</v>
          </cell>
          <cell r="K66">
            <v>97.185857459038317</v>
          </cell>
          <cell r="L66">
            <v>97.599460147892216</v>
          </cell>
          <cell r="M66">
            <v>98.340382380269148</v>
          </cell>
          <cell r="N66">
            <v>98.681276166152628</v>
          </cell>
          <cell r="O66">
            <v>98.158942068161892</v>
          </cell>
          <cell r="Q66">
            <v>3.2956823281486578</v>
          </cell>
        </row>
        <row r="67">
          <cell r="D67">
            <v>94.112104266852128</v>
          </cell>
          <cell r="E67">
            <v>95.347605662752343</v>
          </cell>
          <cell r="F67">
            <v>98.062109468598095</v>
          </cell>
          <cell r="G67">
            <v>97.500302025276113</v>
          </cell>
          <cell r="H67">
            <v>97.283374918223615</v>
          </cell>
          <cell r="I67">
            <v>97.392186306081214</v>
          </cell>
          <cell r="J67">
            <v>95.656732680888865</v>
          </cell>
          <cell r="K67">
            <v>95.323725994849582</v>
          </cell>
          <cell r="L67">
            <v>96.198590633378998</v>
          </cell>
          <cell r="M67">
            <v>96.931969116750011</v>
          </cell>
          <cell r="N67">
            <v>98.265475507524201</v>
          </cell>
          <cell r="O67">
            <v>98.453910037262972</v>
          </cell>
          <cell r="Q67">
            <v>6.3745702330743939</v>
          </cell>
        </row>
        <row r="68">
          <cell r="D68">
            <v>93.802004600690694</v>
          </cell>
          <cell r="E68">
            <v>93.610430795651808</v>
          </cell>
          <cell r="F68">
            <v>94.716193047927007</v>
          </cell>
          <cell r="G68">
            <v>94.067867890378238</v>
          </cell>
          <cell r="H68">
            <v>94.550004268792634</v>
          </cell>
          <cell r="I68">
            <v>94.98472302032512</v>
          </cell>
          <cell r="J68">
            <v>95.86294097321904</v>
          </cell>
          <cell r="K68">
            <v>96.907012007208252</v>
          </cell>
          <cell r="L68">
            <v>97.296048003822307</v>
          </cell>
          <cell r="M68">
            <v>97.662419839762237</v>
          </cell>
          <cell r="N68">
            <v>98.665318315730417</v>
          </cell>
          <cell r="O68">
            <v>99.104337345040307</v>
          </cell>
          <cell r="Q68">
            <v>0.57289424351267826</v>
          </cell>
        </row>
      </sheetData>
      <sheetData sheetId="5">
        <row r="8">
          <cell r="D8">
            <v>99.270082549177587</v>
          </cell>
          <cell r="E8">
            <v>98.30127492278821</v>
          </cell>
          <cell r="F8">
            <v>98.362406981669707</v>
          </cell>
          <cell r="G8">
            <v>98.13490909075783</v>
          </cell>
          <cell r="H8">
            <v>97.936744005690514</v>
          </cell>
          <cell r="I8">
            <v>98.42531834169516</v>
          </cell>
          <cell r="J8">
            <v>98.866587791818574</v>
          </cell>
          <cell r="K8">
            <v>99.435367982820679</v>
          </cell>
          <cell r="L8">
            <v>102.50962600074867</v>
          </cell>
          <cell r="M8">
            <v>103.37737809817263</v>
          </cell>
          <cell r="N8">
            <v>102.92551291213711</v>
          </cell>
          <cell r="O8">
            <v>102.45479132252326</v>
          </cell>
          <cell r="Q8">
            <v>3.4003547415150592</v>
          </cell>
        </row>
        <row r="9">
          <cell r="D9">
            <v>95.608479211503692</v>
          </cell>
          <cell r="E9">
            <v>95.768339074736659</v>
          </cell>
          <cell r="F9">
            <v>95.784581905939021</v>
          </cell>
          <cell r="G9">
            <v>95.767942806681432</v>
          </cell>
          <cell r="H9">
            <v>95.710129762067908</v>
          </cell>
          <cell r="I9">
            <v>95.771566077188737</v>
          </cell>
          <cell r="J9">
            <v>103.22029350855826</v>
          </cell>
          <cell r="K9">
            <v>104.44617867308366</v>
          </cell>
          <cell r="L9">
            <v>104.44762120174344</v>
          </cell>
          <cell r="M9">
            <v>104.45552450324392</v>
          </cell>
          <cell r="N9">
            <v>104.46191554447444</v>
          </cell>
          <cell r="O9">
            <v>104.55742773077888</v>
          </cell>
          <cell r="Q9">
            <v>12.125490739933767</v>
          </cell>
        </row>
        <row r="10">
          <cell r="D10">
            <v>98.809959077631333</v>
          </cell>
          <cell r="E10">
            <v>99.177490113644566</v>
          </cell>
          <cell r="F10">
            <v>97.981461221961695</v>
          </cell>
          <cell r="G10">
            <v>98.71618405261853</v>
          </cell>
          <cell r="H10">
            <v>99.484855410136348</v>
          </cell>
          <cell r="I10">
            <v>100.15455539708307</v>
          </cell>
          <cell r="J10">
            <v>99.676870599661967</v>
          </cell>
          <cell r="K10">
            <v>100.24355171865932</v>
          </cell>
          <cell r="L10">
            <v>100.33179185164568</v>
          </cell>
          <cell r="M10">
            <v>100.74084670422832</v>
          </cell>
          <cell r="N10">
            <v>102.18908521132448</v>
          </cell>
          <cell r="O10">
            <v>102.49334864140462</v>
          </cell>
          <cell r="Q10">
            <v>3.9195991179812069</v>
          </cell>
        </row>
        <row r="11">
          <cell r="D11">
            <v>99.730600547683807</v>
          </cell>
          <cell r="E11">
            <v>100.11935440348431</v>
          </cell>
          <cell r="F11">
            <v>100.28261708721175</v>
          </cell>
          <cell r="G11">
            <v>100.23069497651521</v>
          </cell>
          <cell r="H11">
            <v>100.03435576932003</v>
          </cell>
          <cell r="I11">
            <v>100.37871442163632</v>
          </cell>
          <cell r="J11">
            <v>99.297612093879479</v>
          </cell>
          <cell r="K11">
            <v>99.039287633606861</v>
          </cell>
          <cell r="L11">
            <v>99.444295289697152</v>
          </cell>
          <cell r="M11">
            <v>100.07574521080775</v>
          </cell>
          <cell r="N11">
            <v>100.59447157531682</v>
          </cell>
          <cell r="O11">
            <v>100.77225099084067</v>
          </cell>
          <cell r="Q11">
            <v>5.1206765178699811</v>
          </cell>
        </row>
        <row r="12">
          <cell r="D12">
            <v>100.15980324508885</v>
          </cell>
          <cell r="E12">
            <v>100.28574216906451</v>
          </cell>
          <cell r="F12">
            <v>99.894945460845918</v>
          </cell>
          <cell r="G12">
            <v>100.09896074355859</v>
          </cell>
          <cell r="H12">
            <v>100.36924408385221</v>
          </cell>
          <cell r="I12">
            <v>100.00054316104958</v>
          </cell>
          <cell r="J12">
            <v>99.434215606880628</v>
          </cell>
          <cell r="K12">
            <v>99.489139735243782</v>
          </cell>
          <cell r="L12">
            <v>99.665867465566876</v>
          </cell>
          <cell r="M12">
            <v>100.04661033900669</v>
          </cell>
          <cell r="N12">
            <v>100.24597859657069</v>
          </cell>
          <cell r="O12">
            <v>100.30894939327153</v>
          </cell>
          <cell r="Q12">
            <v>2.6497987205096507</v>
          </cell>
        </row>
        <row r="13">
          <cell r="D13">
            <v>100.05880772898354</v>
          </cell>
          <cell r="E13">
            <v>100.16513550417378</v>
          </cell>
          <cell r="F13">
            <v>99.773329651912832</v>
          </cell>
          <cell r="G13">
            <v>99.194458431946245</v>
          </cell>
          <cell r="H13">
            <v>100.08404930550766</v>
          </cell>
          <cell r="I13">
            <v>100.49880747300899</v>
          </cell>
          <cell r="J13">
            <v>99.37353939447776</v>
          </cell>
          <cell r="K13">
            <v>99.468576343532277</v>
          </cell>
          <cell r="L13">
            <v>99.978039025235688</v>
          </cell>
          <cell r="M13">
            <v>100.12917087629609</v>
          </cell>
          <cell r="N13">
            <v>100.39703155521069</v>
          </cell>
          <cell r="O13">
            <v>100.87905470971451</v>
          </cell>
          <cell r="Q13">
            <v>0.91591011339180284</v>
          </cell>
        </row>
        <row r="14">
          <cell r="D14">
            <v>98.715599171087746</v>
          </cell>
          <cell r="E14">
            <v>98.991826554660463</v>
          </cell>
          <cell r="F14">
            <v>99.634376697622457</v>
          </cell>
          <cell r="G14">
            <v>100.24750616214919</v>
          </cell>
          <cell r="H14">
            <v>100.55046719910874</v>
          </cell>
          <cell r="I14">
            <v>99.839703937533017</v>
          </cell>
          <cell r="J14">
            <v>100.4135252161211</v>
          </cell>
          <cell r="K14">
            <v>100.15241320532061</v>
          </cell>
          <cell r="L14">
            <v>99.830180976845909</v>
          </cell>
          <cell r="M14">
            <v>100.01331485554483</v>
          </cell>
          <cell r="N14">
            <v>100.7214390759254</v>
          </cell>
          <cell r="O14">
            <v>100.88964694808044</v>
          </cell>
          <cell r="Q14">
            <v>2.6355074167482968</v>
          </cell>
        </row>
        <row r="15">
          <cell r="D15">
            <v>100.10429178655065</v>
          </cell>
          <cell r="E15">
            <v>100.04523879967984</v>
          </cell>
          <cell r="F15">
            <v>99.967028737818836</v>
          </cell>
          <cell r="G15">
            <v>100.08402093375753</v>
          </cell>
          <cell r="H15">
            <v>100.14201204988137</v>
          </cell>
          <cell r="I15">
            <v>100.04813266927417</v>
          </cell>
          <cell r="J15">
            <v>100.02193393481916</v>
          </cell>
          <cell r="K15">
            <v>99.856582240248628</v>
          </cell>
          <cell r="L15">
            <v>99.960580337043694</v>
          </cell>
          <cell r="M15">
            <v>99.880831929377123</v>
          </cell>
          <cell r="N15">
            <v>99.880831929377123</v>
          </cell>
          <cell r="O15">
            <v>100.00851465217174</v>
          </cell>
          <cell r="Q15">
            <v>-2.0407445391956287</v>
          </cell>
        </row>
        <row r="16">
          <cell r="D16">
            <v>99.727541589562634</v>
          </cell>
          <cell r="E16">
            <v>100.00035486243863</v>
          </cell>
          <cell r="F16">
            <v>99.630917398374905</v>
          </cell>
          <cell r="G16">
            <v>99.754771920541287</v>
          </cell>
          <cell r="H16">
            <v>100.05519791133023</v>
          </cell>
          <cell r="I16">
            <v>99.824319250070829</v>
          </cell>
          <cell r="J16">
            <v>100.06634451479957</v>
          </cell>
          <cell r="K16">
            <v>99.976754234981442</v>
          </cell>
          <cell r="L16">
            <v>100.05809833979667</v>
          </cell>
          <cell r="M16">
            <v>100.12053639290768</v>
          </cell>
          <cell r="N16">
            <v>100.50472617559254</v>
          </cell>
          <cell r="O16">
            <v>100.28043740960354</v>
          </cell>
          <cell r="Q16">
            <v>1.7731660140347003</v>
          </cell>
        </row>
        <row r="17">
          <cell r="D17">
            <v>99.842005487941876</v>
          </cell>
          <cell r="E17">
            <v>99.842005487941876</v>
          </cell>
          <cell r="F17">
            <v>99.859494327450506</v>
          </cell>
          <cell r="G17">
            <v>99.859485465252689</v>
          </cell>
          <cell r="H17">
            <v>99.859485465252689</v>
          </cell>
          <cell r="I17">
            <v>99.859496998239081</v>
          </cell>
          <cell r="J17">
            <v>99.859257352262404</v>
          </cell>
          <cell r="K17">
            <v>99.859245819276026</v>
          </cell>
          <cell r="L17">
            <v>100.28987770552001</v>
          </cell>
          <cell r="M17">
            <v>100.28987770552001</v>
          </cell>
          <cell r="N17">
            <v>100.28988409267141</v>
          </cell>
          <cell r="O17">
            <v>100.28988409267141</v>
          </cell>
          <cell r="Q17">
            <v>6.0039310269170727</v>
          </cell>
        </row>
        <row r="18">
          <cell r="D18">
            <v>98.656481208112837</v>
          </cell>
          <cell r="E18">
            <v>99.419889070828688</v>
          </cell>
          <cell r="F18">
            <v>99.061885385972232</v>
          </cell>
          <cell r="G18">
            <v>99.497238471404856</v>
          </cell>
          <cell r="H18">
            <v>99.780131172720289</v>
          </cell>
          <cell r="I18">
            <v>100.06300661501245</v>
          </cell>
          <cell r="J18">
            <v>100.09327663196984</v>
          </cell>
          <cell r="K18">
            <v>100.35407471330208</v>
          </cell>
          <cell r="L18">
            <v>99.896041181635539</v>
          </cell>
          <cell r="M18">
            <v>100.12829625732167</v>
          </cell>
          <cell r="N18">
            <v>101.29258719353705</v>
          </cell>
          <cell r="O18">
            <v>101.75709209818254</v>
          </cell>
          <cell r="Q18">
            <v>3.2282112598035013</v>
          </cell>
        </row>
        <row r="19">
          <cell r="D19">
            <v>97.819812559473419</v>
          </cell>
          <cell r="E19">
            <v>97.771306431876624</v>
          </cell>
          <cell r="F19">
            <v>97.822097074547969</v>
          </cell>
          <cell r="G19">
            <v>98.676258230209314</v>
          </cell>
          <cell r="H19">
            <v>99.392760795798154</v>
          </cell>
          <cell r="I19">
            <v>99.874232710446023</v>
          </cell>
          <cell r="J19">
            <v>100.38934148324309</v>
          </cell>
          <cell r="K19">
            <v>100.5219019222319</v>
          </cell>
          <cell r="L19">
            <v>101.26840438905613</v>
          </cell>
          <cell r="M19">
            <v>101.69623378525658</v>
          </cell>
          <cell r="N19">
            <v>102.27491944623118</v>
          </cell>
          <cell r="O19">
            <v>102.49273117162954</v>
          </cell>
          <cell r="Q19">
            <v>5.1960727776299223</v>
          </cell>
        </row>
        <row r="20">
          <cell r="D20">
            <v>99.094325452202909</v>
          </cell>
          <cell r="E20">
            <v>98.816407128757618</v>
          </cell>
          <cell r="F20">
            <v>98.789209648252566</v>
          </cell>
          <cell r="G20">
            <v>98.836627872880612</v>
          </cell>
          <cell r="H20">
            <v>98.909215330124496</v>
          </cell>
          <cell r="I20">
            <v>99.142252695800948</v>
          </cell>
          <cell r="J20">
            <v>99.609318949255155</v>
          </cell>
          <cell r="K20">
            <v>99.910192777317249</v>
          </cell>
          <cell r="L20">
            <v>101.30091280414321</v>
          </cell>
          <cell r="M20">
            <v>101.82727795102598</v>
          </cell>
          <cell r="N20">
            <v>101.93319892177631</v>
          </cell>
          <cell r="O20">
            <v>101.83106046846272</v>
          </cell>
          <cell r="Q20">
            <v>3.7491572759710436</v>
          </cell>
        </row>
        <row r="24">
          <cell r="D24">
            <v>98.540682469193925</v>
          </cell>
          <cell r="E24">
            <v>96.864580543043843</v>
          </cell>
          <cell r="F24">
            <v>98.019763785404606</v>
          </cell>
          <cell r="G24">
            <v>97.53072511215754</v>
          </cell>
          <cell r="H24">
            <v>97.670584101905163</v>
          </cell>
          <cell r="I24">
            <v>98.8075378624211</v>
          </cell>
          <cell r="J24">
            <v>100.14750388975537</v>
          </cell>
          <cell r="K24">
            <v>99.78380061848425</v>
          </cell>
          <cell r="L24">
            <v>102.36246035960026</v>
          </cell>
          <cell r="M24">
            <v>104.04123396168509</v>
          </cell>
          <cell r="N24">
            <v>103.56550318281946</v>
          </cell>
          <cell r="O24">
            <v>102.66562411352923</v>
          </cell>
          <cell r="Q24">
            <v>5.7769164175983434</v>
          </cell>
        </row>
        <row r="25">
          <cell r="D25">
            <v>92.670018259980282</v>
          </cell>
          <cell r="E25">
            <v>92.587195136934653</v>
          </cell>
          <cell r="F25">
            <v>92.481098667085035</v>
          </cell>
          <cell r="G25">
            <v>92.477460021231579</v>
          </cell>
          <cell r="H25">
            <v>92.249831730830735</v>
          </cell>
          <cell r="I25">
            <v>92.481098667085035</v>
          </cell>
          <cell r="J25">
            <v>106.03593550394703</v>
          </cell>
          <cell r="K25">
            <v>107.81909689616256</v>
          </cell>
          <cell r="L25">
            <v>107.79202204728145</v>
          </cell>
          <cell r="M25">
            <v>107.79202204728145</v>
          </cell>
          <cell r="N25">
            <v>107.79432303297625</v>
          </cell>
          <cell r="O25">
            <v>107.81989798920389</v>
          </cell>
          <cell r="Q25">
            <v>18.084456954132548</v>
          </cell>
        </row>
        <row r="26">
          <cell r="D26">
            <v>97.548426720136774</v>
          </cell>
          <cell r="E26">
            <v>98.414798251299018</v>
          </cell>
          <cell r="F26">
            <v>96.412902307381174</v>
          </cell>
          <cell r="G26">
            <v>97.449185618061051</v>
          </cell>
          <cell r="H26">
            <v>98.35413097003152</v>
          </cell>
          <cell r="I26">
            <v>99.993716129274674</v>
          </cell>
          <cell r="J26">
            <v>99.616983621258115</v>
          </cell>
          <cell r="K26">
            <v>101.60622503319657</v>
          </cell>
          <cell r="L26">
            <v>100.99393580578639</v>
          </cell>
          <cell r="M26">
            <v>101.76059456514361</v>
          </cell>
          <cell r="N26">
            <v>104.26155408858605</v>
          </cell>
          <cell r="O26">
            <v>103.58754688984513</v>
          </cell>
          <cell r="Q26">
            <v>7.4919528254010714</v>
          </cell>
        </row>
        <row r="27">
          <cell r="D27">
            <v>99.931554467210688</v>
          </cell>
          <cell r="E27">
            <v>99.891985540820173</v>
          </cell>
          <cell r="F27">
            <v>100.04871008603091</v>
          </cell>
          <cell r="G27">
            <v>100.0380829609669</v>
          </cell>
          <cell r="H27">
            <v>100.18207217194666</v>
          </cell>
          <cell r="I27">
            <v>100.60182559855274</v>
          </cell>
          <cell r="J27">
            <v>99.465058817868723</v>
          </cell>
          <cell r="K27">
            <v>99.351346050656133</v>
          </cell>
          <cell r="L27">
            <v>99.759606442611059</v>
          </cell>
          <cell r="M27">
            <v>100.0080468863941</v>
          </cell>
          <cell r="N27">
            <v>100.30852043621918</v>
          </cell>
          <cell r="O27">
            <v>100.4131905407225</v>
          </cell>
          <cell r="Q27">
            <v>3.2031707793556308</v>
          </cell>
        </row>
        <row r="28">
          <cell r="D28">
            <v>99.199357141422041</v>
          </cell>
          <cell r="E28">
            <v>99.069360068109958</v>
          </cell>
          <cell r="F28">
            <v>98.578249143357354</v>
          </cell>
          <cell r="G28">
            <v>99.244369239061029</v>
          </cell>
          <cell r="H28">
            <v>99.775682580529946</v>
          </cell>
          <cell r="I28">
            <v>99.360666148722004</v>
          </cell>
          <cell r="J28">
            <v>99.098951740095487</v>
          </cell>
          <cell r="K28">
            <v>99.753887528001698</v>
          </cell>
          <cell r="L28">
            <v>100.63172830450158</v>
          </cell>
          <cell r="M28">
            <v>101.33062094921553</v>
          </cell>
          <cell r="N28">
            <v>101.70347933922217</v>
          </cell>
          <cell r="O28">
            <v>102.2536478177613</v>
          </cell>
          <cell r="Q28">
            <v>4.5154177594399556</v>
          </cell>
        </row>
        <row r="29">
          <cell r="D29">
            <v>101.09633448361728</v>
          </cell>
          <cell r="E29">
            <v>101.35270439843518</v>
          </cell>
          <cell r="F29">
            <v>100.32774892138428</v>
          </cell>
          <cell r="G29">
            <v>99.58463862857684</v>
          </cell>
          <cell r="H29">
            <v>101.10848123358896</v>
          </cell>
          <cell r="I29">
            <v>101.1344561160667</v>
          </cell>
          <cell r="J29">
            <v>98.719312071415345</v>
          </cell>
          <cell r="K29">
            <v>99.662279065069569</v>
          </cell>
          <cell r="L29">
            <v>98.719534345404838</v>
          </cell>
          <cell r="M29">
            <v>98.894174704909801</v>
          </cell>
          <cell r="N29">
            <v>99.341811133613902</v>
          </cell>
          <cell r="O29">
            <v>100.05852489791738</v>
          </cell>
          <cell r="Q29">
            <v>1.9850143161897336</v>
          </cell>
        </row>
        <row r="30">
          <cell r="D30">
            <v>97.102975800898506</v>
          </cell>
          <cell r="E30">
            <v>98.308174664842625</v>
          </cell>
          <cell r="F30">
            <v>99.042017651194826</v>
          </cell>
          <cell r="G30">
            <v>100.17586635430546</v>
          </cell>
          <cell r="H30">
            <v>100.26196853063215</v>
          </cell>
          <cell r="I30">
            <v>100.52229625699471</v>
          </cell>
          <cell r="J30">
            <v>100.36663856134101</v>
          </cell>
          <cell r="K30">
            <v>99.973200118009643</v>
          </cell>
          <cell r="L30">
            <v>100.26942277649513</v>
          </cell>
          <cell r="M30">
            <v>100.83914879581845</v>
          </cell>
          <cell r="N30">
            <v>101.59569987812313</v>
          </cell>
          <cell r="O30">
            <v>101.54259061134422</v>
          </cell>
          <cell r="Q30">
            <v>5.563272073529447</v>
          </cell>
        </row>
        <row r="31">
          <cell r="D31">
            <v>100.20436239451256</v>
          </cell>
          <cell r="E31">
            <v>100.20436239451256</v>
          </cell>
          <cell r="F31">
            <v>100.20436239451256</v>
          </cell>
          <cell r="G31">
            <v>100.20436239451256</v>
          </cell>
          <cell r="H31">
            <v>100.20436239451256</v>
          </cell>
          <cell r="I31">
            <v>100.15572524195434</v>
          </cell>
          <cell r="J31">
            <v>100.15572524195434</v>
          </cell>
          <cell r="K31">
            <v>99.716842807616743</v>
          </cell>
          <cell r="L31">
            <v>99.906789939047783</v>
          </cell>
          <cell r="M31">
            <v>99.663130994623558</v>
          </cell>
          <cell r="N31">
            <v>99.663130994623558</v>
          </cell>
          <cell r="O31">
            <v>99.716842807616743</v>
          </cell>
          <cell r="Q31">
            <v>-2.4535418313739115</v>
          </cell>
        </row>
        <row r="32">
          <cell r="D32">
            <v>99.913981988901057</v>
          </cell>
          <cell r="E32">
            <v>99.922292907635935</v>
          </cell>
          <cell r="F32">
            <v>99.181553552525997</v>
          </cell>
          <cell r="G32">
            <v>99.412010459324435</v>
          </cell>
          <cell r="H32">
            <v>99.842794775197646</v>
          </cell>
          <cell r="I32">
            <v>99.347868776673849</v>
          </cell>
          <cell r="J32">
            <v>100.12170669259227</v>
          </cell>
          <cell r="K32">
            <v>100.03940392621297</v>
          </cell>
          <cell r="L32">
            <v>100.14759176373349</v>
          </cell>
          <cell r="M32">
            <v>100.31586987537048</v>
          </cell>
          <cell r="N32">
            <v>101.05483395536638</v>
          </cell>
          <cell r="O32">
            <v>100.70009132646575</v>
          </cell>
          <cell r="Q32">
            <v>2.727376698442626</v>
          </cell>
        </row>
        <row r="33">
          <cell r="D33">
            <v>99.744760372831976</v>
          </cell>
          <cell r="E33">
            <v>99.744760372831976</v>
          </cell>
          <cell r="F33">
            <v>99.744760372831976</v>
          </cell>
          <cell r="G33">
            <v>99.744760372831976</v>
          </cell>
          <cell r="H33">
            <v>99.744760372831976</v>
          </cell>
          <cell r="I33">
            <v>99.744760372831976</v>
          </cell>
          <cell r="J33">
            <v>99.744760372831976</v>
          </cell>
          <cell r="K33">
            <v>99.744760372831976</v>
          </cell>
          <cell r="L33">
            <v>100.51047925433608</v>
          </cell>
          <cell r="M33">
            <v>100.51047925433608</v>
          </cell>
          <cell r="N33">
            <v>100.51047925433608</v>
          </cell>
          <cell r="O33">
            <v>100.51047925433608</v>
          </cell>
          <cell r="Q33">
            <v>3.3931611797425774</v>
          </cell>
        </row>
        <row r="34">
          <cell r="D34">
            <v>98.921684924747098</v>
          </cell>
          <cell r="E34">
            <v>99.764903856437385</v>
          </cell>
          <cell r="F34">
            <v>98.978040966623496</v>
          </cell>
          <cell r="G34">
            <v>99.760791335606754</v>
          </cell>
          <cell r="H34">
            <v>100.26995461231384</v>
          </cell>
          <cell r="I34">
            <v>100.61613848161753</v>
          </cell>
          <cell r="J34">
            <v>99.662038617874828</v>
          </cell>
          <cell r="K34">
            <v>100.20777870256971</v>
          </cell>
          <cell r="L34">
            <v>99.336959610447622</v>
          </cell>
          <cell r="M34">
            <v>99.681718602573952</v>
          </cell>
          <cell r="N34">
            <v>100.49783665506321</v>
          </cell>
          <cell r="O34">
            <v>102.30215363412435</v>
          </cell>
          <cell r="Q34">
            <v>1.8641343562061365</v>
          </cell>
        </row>
        <row r="35">
          <cell r="D35">
            <v>97.602959231524423</v>
          </cell>
          <cell r="E35">
            <v>97.788920243469889</v>
          </cell>
          <cell r="F35">
            <v>97.76981865883748</v>
          </cell>
          <cell r="G35">
            <v>98.557711046252678</v>
          </cell>
          <cell r="H35">
            <v>99.222240457372209</v>
          </cell>
          <cell r="I35">
            <v>99.808052313530638</v>
          </cell>
          <cell r="J35">
            <v>100.36934658922982</v>
          </cell>
          <cell r="K35">
            <v>100.94360922428105</v>
          </cell>
          <cell r="L35">
            <v>101.35427003698872</v>
          </cell>
          <cell r="M35">
            <v>101.58686802881665</v>
          </cell>
          <cell r="N35">
            <v>102.2303202861</v>
          </cell>
          <cell r="O35">
            <v>102.76588388359657</v>
          </cell>
          <cell r="Q35">
            <v>5.4114118450432329</v>
          </cell>
        </row>
        <row r="36">
          <cell r="D36">
            <v>98.40472314895004</v>
          </cell>
          <cell r="E36">
            <v>98.003684726347402</v>
          </cell>
          <cell r="F36">
            <v>98.304717420913391</v>
          </cell>
          <cell r="G36">
            <v>98.405263183643385</v>
          </cell>
          <cell r="H36">
            <v>98.682327331450395</v>
          </cell>
          <cell r="I36">
            <v>99.298644941644611</v>
          </cell>
          <cell r="J36">
            <v>100.23384125225628</v>
          </cell>
          <cell r="K36">
            <v>100.34386548161973</v>
          </cell>
          <cell r="L36">
            <v>101.40293261201336</v>
          </cell>
          <cell r="M36">
            <v>102.24071977781976</v>
          </cell>
          <cell r="N36">
            <v>102.46294558351785</v>
          </cell>
          <cell r="O36">
            <v>102.21633453982362</v>
          </cell>
          <cell r="Q36">
            <v>5.252500847620297</v>
          </cell>
        </row>
        <row r="40">
          <cell r="D40">
            <v>101.20541652077424</v>
          </cell>
          <cell r="E40">
            <v>99.182374701293185</v>
          </cell>
          <cell r="F40">
            <v>97.936534402653393</v>
          </cell>
          <cell r="G40">
            <v>98.540790748576043</v>
          </cell>
          <cell r="H40">
            <v>98.020549918765695</v>
          </cell>
          <cell r="I40">
            <v>98.420611202254904</v>
          </cell>
          <cell r="J40">
            <v>98.57190984112934</v>
          </cell>
          <cell r="K40">
            <v>98.856046852982161</v>
          </cell>
          <cell r="L40">
            <v>103.01316136365338</v>
          </cell>
          <cell r="M40">
            <v>102.19374472383853</v>
          </cell>
          <cell r="N40">
            <v>101.9381179137695</v>
          </cell>
          <cell r="O40">
            <v>102.12074181030988</v>
          </cell>
          <cell r="Q40">
            <v>-0.31546616082283663</v>
          </cell>
        </row>
        <row r="41">
          <cell r="D41">
            <v>100.00858516759256</v>
          </cell>
          <cell r="E41">
            <v>100.00858516759256</v>
          </cell>
          <cell r="F41">
            <v>100.00858516759256</v>
          </cell>
          <cell r="G41">
            <v>100.00858516759256</v>
          </cell>
          <cell r="H41">
            <v>99.974750268208922</v>
          </cell>
          <cell r="I41">
            <v>99.974750268208922</v>
          </cell>
          <cell r="J41">
            <v>99.970151595884104</v>
          </cell>
          <cell r="K41">
            <v>99.970151595884104</v>
          </cell>
          <cell r="L41">
            <v>99.970151595884104</v>
          </cell>
          <cell r="M41">
            <v>99.997222795082678</v>
          </cell>
          <cell r="N41">
            <v>99.997222795082678</v>
          </cell>
          <cell r="O41">
            <v>100.11125841539413</v>
          </cell>
          <cell r="Q41">
            <v>4.051950487122653</v>
          </cell>
        </row>
        <row r="42">
          <cell r="D42">
            <v>100.46718343204513</v>
          </cell>
          <cell r="E42">
            <v>100.14570704000286</v>
          </cell>
          <cell r="F42">
            <v>99.911424069033771</v>
          </cell>
          <cell r="G42">
            <v>99.512953157623897</v>
          </cell>
          <cell r="H42">
            <v>99.53196012629796</v>
          </cell>
          <cell r="I42">
            <v>99.467255858737616</v>
          </cell>
          <cell r="J42">
            <v>99.248910011662645</v>
          </cell>
          <cell r="K42">
            <v>98.905293907544717</v>
          </cell>
          <cell r="L42">
            <v>99.277973810125999</v>
          </cell>
          <cell r="M42">
            <v>100.00200348398735</v>
          </cell>
          <cell r="N42">
            <v>100.85461606148546</v>
          </cell>
          <cell r="O42">
            <v>102.67471904145248</v>
          </cell>
          <cell r="Q42">
            <v>1.5955108663868316</v>
          </cell>
        </row>
        <row r="43">
          <cell r="D43">
            <v>99.17282417208672</v>
          </cell>
          <cell r="E43">
            <v>100.45448219382958</v>
          </cell>
          <cell r="F43">
            <v>100.43825892886051</v>
          </cell>
          <cell r="G43">
            <v>100.32680236981624</v>
          </cell>
          <cell r="H43">
            <v>99.647231866536387</v>
          </cell>
          <cell r="I43">
            <v>100.11079800126264</v>
          </cell>
          <cell r="J43">
            <v>99.187458242139854</v>
          </cell>
          <cell r="K43">
            <v>98.72196915896015</v>
          </cell>
          <cell r="L43">
            <v>98.85358776192561</v>
          </cell>
          <cell r="M43">
            <v>100.25176743341261</v>
          </cell>
          <cell r="N43">
            <v>101.1425528982972</v>
          </cell>
          <cell r="O43">
            <v>101.69226697287262</v>
          </cell>
          <cell r="Q43">
            <v>6.8072682655476342</v>
          </cell>
        </row>
        <row r="44">
          <cell r="D44">
            <v>101.07085511400976</v>
          </cell>
          <cell r="E44">
            <v>101.49979425823999</v>
          </cell>
          <cell r="F44">
            <v>101.51270743396154</v>
          </cell>
          <cell r="G44">
            <v>101.15948555863299</v>
          </cell>
          <cell r="H44">
            <v>101.06525307366348</v>
          </cell>
          <cell r="I44">
            <v>100.75344430674411</v>
          </cell>
          <cell r="J44">
            <v>99.10340671983397</v>
          </cell>
          <cell r="K44">
            <v>98.871885115333839</v>
          </cell>
          <cell r="L44">
            <v>98.875507168636062</v>
          </cell>
          <cell r="M44">
            <v>98.813222907406967</v>
          </cell>
          <cell r="N44">
            <v>98.848556555347713</v>
          </cell>
          <cell r="O44">
            <v>98.425881788189713</v>
          </cell>
          <cell r="Q44">
            <v>4.794864266587922</v>
          </cell>
        </row>
        <row r="45">
          <cell r="D45">
            <v>99.779244038751472</v>
          </cell>
          <cell r="E45">
            <v>100.06823689723018</v>
          </cell>
          <cell r="F45">
            <v>100.06823689723018</v>
          </cell>
          <cell r="G45">
            <v>100.06823689723018</v>
          </cell>
          <cell r="H45">
            <v>100.06823689723018</v>
          </cell>
          <cell r="I45">
            <v>100.06823689723018</v>
          </cell>
          <cell r="J45">
            <v>100.06823689723018</v>
          </cell>
          <cell r="K45">
            <v>100.06823689723018</v>
          </cell>
          <cell r="L45">
            <v>99.655616945744754</v>
          </cell>
          <cell r="M45">
            <v>99.939157747395427</v>
          </cell>
          <cell r="N45">
            <v>100.07971848238567</v>
          </cell>
          <cell r="O45">
            <v>100.0686045051114</v>
          </cell>
          <cell r="Q45">
            <v>-0.26533938379009214</v>
          </cell>
        </row>
        <row r="46">
          <cell r="D46">
            <v>99.650213090212574</v>
          </cell>
          <cell r="E46">
            <v>99.585860912618614</v>
          </cell>
          <cell r="F46">
            <v>99.966151271039791</v>
          </cell>
          <cell r="G46">
            <v>100.18157727546179</v>
          </cell>
          <cell r="H46">
            <v>100.49720539102466</v>
          </cell>
          <cell r="I46">
            <v>99.665917222316651</v>
          </cell>
          <cell r="J46">
            <v>100.06970184727609</v>
          </cell>
          <cell r="K46">
            <v>99.923413844078894</v>
          </cell>
          <cell r="L46">
            <v>99.821785859739492</v>
          </cell>
          <cell r="M46">
            <v>99.826511601139529</v>
          </cell>
          <cell r="N46">
            <v>100.29695267204634</v>
          </cell>
          <cell r="O46">
            <v>100.51470901304589</v>
          </cell>
          <cell r="Q46">
            <v>1.5146021592520782</v>
          </cell>
        </row>
        <row r="47">
          <cell r="D47">
            <v>100.07007383587022</v>
          </cell>
          <cell r="E47">
            <v>100.07007383587022</v>
          </cell>
          <cell r="F47">
            <v>99.975958438329641</v>
          </cell>
          <cell r="G47">
            <v>99.975958438329641</v>
          </cell>
          <cell r="H47">
            <v>99.975958438329641</v>
          </cell>
          <cell r="I47">
            <v>99.975958438329641</v>
          </cell>
          <cell r="J47">
            <v>99.97711813993395</v>
          </cell>
          <cell r="K47">
            <v>99.97711813993395</v>
          </cell>
          <cell r="L47">
            <v>99.978275148087405</v>
          </cell>
          <cell r="M47">
            <v>99.978073369802772</v>
          </cell>
          <cell r="N47">
            <v>99.978751924649686</v>
          </cell>
          <cell r="O47">
            <v>100.06668185253321</v>
          </cell>
          <cell r="Q47">
            <v>-1.4712841404103045</v>
          </cell>
        </row>
        <row r="48">
          <cell r="D48">
            <v>99.216851374207579</v>
          </cell>
          <cell r="E48">
            <v>99.550534272507875</v>
          </cell>
          <cell r="F48">
            <v>99.75408687909713</v>
          </cell>
          <cell r="G48">
            <v>99.681365321611196</v>
          </cell>
          <cell r="H48">
            <v>100.0773065611249</v>
          </cell>
          <cell r="I48">
            <v>100.23472364802939</v>
          </cell>
          <cell r="J48">
            <v>100.15823475923654</v>
          </cell>
          <cell r="K48">
            <v>100.26788795870053</v>
          </cell>
          <cell r="L48">
            <v>100.25047866743058</v>
          </cell>
          <cell r="M48">
            <v>100.3537716174542</v>
          </cell>
          <cell r="N48">
            <v>100.21661779756658</v>
          </cell>
          <cell r="O48">
            <v>100.23814114303373</v>
          </cell>
          <cell r="Q48">
            <v>1.8902790231182962</v>
          </cell>
        </row>
        <row r="49"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  <cell r="L49">
            <v>100</v>
          </cell>
          <cell r="M49">
            <v>100</v>
          </cell>
          <cell r="N49">
            <v>100</v>
          </cell>
          <cell r="O49">
            <v>100</v>
          </cell>
          <cell r="Q49">
            <v>4.6183154595407387</v>
          </cell>
        </row>
        <row r="50">
          <cell r="D50">
            <v>99.031849701581535</v>
          </cell>
          <cell r="E50">
            <v>99.83339055891139</v>
          </cell>
          <cell r="F50">
            <v>99.910497299573962</v>
          </cell>
          <cell r="G50">
            <v>100.50984145012777</v>
          </cell>
          <cell r="H50">
            <v>100.57116710833677</v>
          </cell>
          <cell r="I50">
            <v>100.29329021739559</v>
          </cell>
          <cell r="J50">
            <v>99.355001905659506</v>
          </cell>
          <cell r="K50">
            <v>99.385512822209336</v>
          </cell>
          <cell r="L50">
            <v>99.987360716661257</v>
          </cell>
          <cell r="M50">
            <v>100.21617718631281</v>
          </cell>
          <cell r="N50">
            <v>100.22559472452544</v>
          </cell>
          <cell r="O50">
            <v>100.68031630870462</v>
          </cell>
          <cell r="Q50">
            <v>4.7923117104829771</v>
          </cell>
        </row>
        <row r="51">
          <cell r="D51">
            <v>98.144891591106386</v>
          </cell>
          <cell r="E51">
            <v>97.906691961745636</v>
          </cell>
          <cell r="F51">
            <v>98.217040173072476</v>
          </cell>
          <cell r="G51">
            <v>99.359666502564963</v>
          </cell>
          <cell r="H51">
            <v>99.353158137363806</v>
          </cell>
          <cell r="I51">
            <v>99.46756527561385</v>
          </cell>
          <cell r="J51">
            <v>99.826270095151926</v>
          </cell>
          <cell r="K51">
            <v>99.919395574384694</v>
          </cell>
          <cell r="L51">
            <v>101.28334323429794</v>
          </cell>
          <cell r="M51">
            <v>101.93204937899814</v>
          </cell>
          <cell r="N51">
            <v>102.19568035136658</v>
          </cell>
          <cell r="O51">
            <v>102.39424772433365</v>
          </cell>
          <cell r="Q51">
            <v>4.7525969093613583</v>
          </cell>
        </row>
        <row r="52">
          <cell r="D52">
            <v>100.35891167818531</v>
          </cell>
          <cell r="E52">
            <v>99.623381152504194</v>
          </cell>
          <cell r="F52">
            <v>99.126197556623836</v>
          </cell>
          <cell r="G52">
            <v>99.423073054862769</v>
          </cell>
          <cell r="H52">
            <v>99.179851227390429</v>
          </cell>
          <cell r="I52">
            <v>99.303936357302902</v>
          </cell>
          <cell r="J52">
            <v>99.190787101336824</v>
          </cell>
          <cell r="K52">
            <v>99.236531191595162</v>
          </cell>
          <cell r="L52">
            <v>101.14510372590584</v>
          </cell>
          <cell r="M52">
            <v>101.00392848772086</v>
          </cell>
          <cell r="N52">
            <v>101.07489377718248</v>
          </cell>
          <cell r="O52">
            <v>101.33340468938948</v>
          </cell>
          <cell r="Q52">
            <v>1.7170594648655282</v>
          </cell>
        </row>
        <row r="56">
          <cell r="D56">
            <v>99.440523777585938</v>
          </cell>
          <cell r="E56">
            <v>98.732100532788223</v>
          </cell>
          <cell r="F56">
            <v>98.37910170391288</v>
          </cell>
          <cell r="G56">
            <v>98.11899119193572</v>
          </cell>
          <cell r="H56">
            <v>97.33342944618812</v>
          </cell>
          <cell r="I56">
            <v>97.732856343180316</v>
          </cell>
          <cell r="J56">
            <v>97.417949540391803</v>
          </cell>
          <cell r="K56">
            <v>99.212698961331611</v>
          </cell>
          <cell r="L56">
            <v>103.00831858679391</v>
          </cell>
          <cell r="M56">
            <v>103.65238203925327</v>
          </cell>
          <cell r="N56">
            <v>103.43266907420626</v>
          </cell>
          <cell r="O56">
            <v>103.53897880243206</v>
          </cell>
          <cell r="Q56">
            <v>4.7395958891829082</v>
          </cell>
        </row>
        <row r="57">
          <cell r="D57">
            <v>94.354006636554303</v>
          </cell>
          <cell r="E57">
            <v>95.024875792660509</v>
          </cell>
          <cell r="F57">
            <v>95.434059362625533</v>
          </cell>
          <cell r="G57">
            <v>95.375324159708512</v>
          </cell>
          <cell r="H57">
            <v>95.421224919071975</v>
          </cell>
          <cell r="I57">
            <v>95.377639491160522</v>
          </cell>
          <cell r="J57">
            <v>103.70350249366999</v>
          </cell>
          <cell r="K57">
            <v>104.98040270424144</v>
          </cell>
          <cell r="L57">
            <v>105.06616109292462</v>
          </cell>
          <cell r="M57">
            <v>105.06909324265946</v>
          </cell>
          <cell r="N57">
            <v>105.10264924703122</v>
          </cell>
          <cell r="O57">
            <v>105.09106085769193</v>
          </cell>
          <cell r="Q57">
            <v>16.142712018532947</v>
          </cell>
        </row>
        <row r="58">
          <cell r="D58">
            <v>98.464019371453432</v>
          </cell>
          <cell r="E58">
            <v>98.741119116939188</v>
          </cell>
          <cell r="F58">
            <v>97.828658396336223</v>
          </cell>
          <cell r="G58">
            <v>99.554000066976741</v>
          </cell>
          <cell r="H58">
            <v>100.87481558213821</v>
          </cell>
          <cell r="I58">
            <v>101.4055186635926</v>
          </cell>
          <cell r="J58">
            <v>100.63558991779068</v>
          </cell>
          <cell r="K58">
            <v>100.00714744750719</v>
          </cell>
          <cell r="L58">
            <v>99.765027079817528</v>
          </cell>
          <cell r="M58">
            <v>99.990815175534777</v>
          </cell>
          <cell r="N58">
            <v>101.45933871121579</v>
          </cell>
          <cell r="O58">
            <v>101.27395047069768</v>
          </cell>
          <cell r="Q58">
            <v>1.8077526614428194</v>
          </cell>
        </row>
        <row r="59">
          <cell r="D59">
            <v>99.438024415167774</v>
          </cell>
          <cell r="E59">
            <v>99.884329592275378</v>
          </cell>
          <cell r="F59">
            <v>100.17644519341819</v>
          </cell>
          <cell r="G59">
            <v>100.08093683466259</v>
          </cell>
          <cell r="H59">
            <v>99.683672986874654</v>
          </cell>
          <cell r="I59">
            <v>99.927494829562875</v>
          </cell>
          <cell r="J59">
            <v>99.609164635177393</v>
          </cell>
          <cell r="K59">
            <v>99.247200891024363</v>
          </cell>
          <cell r="L59">
            <v>99.656341436051576</v>
          </cell>
          <cell r="M59">
            <v>100.37206730542503</v>
          </cell>
          <cell r="N59">
            <v>100.90782534283701</v>
          </cell>
          <cell r="O59">
            <v>101.0164965375227</v>
          </cell>
          <cell r="Q59">
            <v>5.5367578357167844</v>
          </cell>
        </row>
        <row r="60">
          <cell r="D60">
            <v>101.00161359806117</v>
          </cell>
          <cell r="E60">
            <v>100.31227557734007</v>
          </cell>
          <cell r="F60">
            <v>99.918300965565081</v>
          </cell>
          <cell r="G60">
            <v>99.978415796459174</v>
          </cell>
          <cell r="H60">
            <v>100.25402517019657</v>
          </cell>
          <cell r="I60">
            <v>100.33635660448665</v>
          </cell>
          <cell r="J60">
            <v>99.958855084350532</v>
          </cell>
          <cell r="K60">
            <v>99.300144098984589</v>
          </cell>
          <cell r="L60">
            <v>100.0208276797152</v>
          </cell>
          <cell r="M60">
            <v>99.459114222612428</v>
          </cell>
          <cell r="N60">
            <v>99.548852256136499</v>
          </cell>
          <cell r="O60">
            <v>99.911218946092106</v>
          </cell>
          <cell r="Q60">
            <v>-1.3861998697868927</v>
          </cell>
        </row>
        <row r="61">
          <cell r="D61">
            <v>99.394649915816316</v>
          </cell>
          <cell r="E61">
            <v>99.095194496167238</v>
          </cell>
          <cell r="F61">
            <v>99.459722867022691</v>
          </cell>
          <cell r="G61">
            <v>99.158317854874056</v>
          </cell>
          <cell r="H61">
            <v>99.693369953810915</v>
          </cell>
          <cell r="I61">
            <v>100.87520403160225</v>
          </cell>
          <cell r="J61">
            <v>100.13668986778251</v>
          </cell>
          <cell r="K61">
            <v>99.522751663013509</v>
          </cell>
          <cell r="L61">
            <v>100.3949496411601</v>
          </cell>
          <cell r="M61">
            <v>100.44095120631513</v>
          </cell>
          <cell r="N61">
            <v>100.26870845317197</v>
          </cell>
          <cell r="O61">
            <v>101.55949004926315</v>
          </cell>
          <cell r="Q61">
            <v>1.4010230749667869</v>
          </cell>
        </row>
        <row r="62">
          <cell r="D62">
            <v>99.530356065156511</v>
          </cell>
          <cell r="E62">
            <v>99.391815108849968</v>
          </cell>
          <cell r="F62">
            <v>100.05174782440218</v>
          </cell>
          <cell r="G62">
            <v>100.45886184992098</v>
          </cell>
          <cell r="H62">
            <v>100.95885863027041</v>
          </cell>
          <cell r="I62">
            <v>99.503684087999289</v>
          </cell>
          <cell r="J62">
            <v>100.23975904645434</v>
          </cell>
          <cell r="K62">
            <v>100.00427959040904</v>
          </cell>
          <cell r="L62">
            <v>99.453307988458917</v>
          </cell>
          <cell r="M62">
            <v>99.459456686756525</v>
          </cell>
          <cell r="N62">
            <v>100.33005610344341</v>
          </cell>
          <cell r="O62">
            <v>100.61781701787849</v>
          </cell>
          <cell r="Q62">
            <v>2.3435631348972947</v>
          </cell>
        </row>
        <row r="63">
          <cell r="D63">
            <v>100.17402625596816</v>
          </cell>
          <cell r="E63">
            <v>99.970196922114653</v>
          </cell>
          <cell r="F63">
            <v>99.640786489852999</v>
          </cell>
          <cell r="G63">
            <v>100.06420266810383</v>
          </cell>
          <cell r="H63">
            <v>100.29817975992282</v>
          </cell>
          <cell r="I63">
            <v>99.972087959155814</v>
          </cell>
          <cell r="J63">
            <v>99.906330022533027</v>
          </cell>
          <cell r="K63">
            <v>99.858051703682563</v>
          </cell>
          <cell r="L63">
            <v>99.954776295693762</v>
          </cell>
          <cell r="M63">
            <v>99.972915530027421</v>
          </cell>
          <cell r="N63">
            <v>99.976489440619389</v>
          </cell>
          <cell r="O63">
            <v>100.21195695232555</v>
          </cell>
          <cell r="Q63">
            <v>-2.1819854967180419</v>
          </cell>
        </row>
        <row r="64">
          <cell r="D64">
            <v>100.00092982964085</v>
          </cell>
          <cell r="E64">
            <v>100.12073447957943</v>
          </cell>
          <cell r="F64">
            <v>100.11979165690242</v>
          </cell>
          <cell r="G64">
            <v>100.23532786241735</v>
          </cell>
          <cell r="H64">
            <v>100.37325462322985</v>
          </cell>
          <cell r="I64">
            <v>100.14846556100156</v>
          </cell>
          <cell r="J64">
            <v>100.11273735867651</v>
          </cell>
          <cell r="K64">
            <v>100.02113263934628</v>
          </cell>
          <cell r="L64">
            <v>99.701948585677428</v>
          </cell>
          <cell r="M64">
            <v>99.747459421267621</v>
          </cell>
          <cell r="N64">
            <v>99.936487225513631</v>
          </cell>
          <cell r="O64">
            <v>99.481730756746856</v>
          </cell>
          <cell r="Q64">
            <v>0.74590522622179378</v>
          </cell>
        </row>
        <row r="65">
          <cell r="D65">
            <v>99.802498021855058</v>
          </cell>
          <cell r="E65">
            <v>99.802498021855058</v>
          </cell>
          <cell r="F65">
            <v>99.864031710409506</v>
          </cell>
          <cell r="G65">
            <v>99.864017312237209</v>
          </cell>
          <cell r="H65">
            <v>99.864017312237209</v>
          </cell>
          <cell r="I65">
            <v>99.864042411667015</v>
          </cell>
          <cell r="J65">
            <v>99.864042411667015</v>
          </cell>
          <cell r="K65">
            <v>99.864017312237209</v>
          </cell>
          <cell r="L65">
            <v>100.30270010687163</v>
          </cell>
          <cell r="M65">
            <v>100.30270010687163</v>
          </cell>
          <cell r="N65">
            <v>100.30271763604571</v>
          </cell>
          <cell r="O65">
            <v>100.30271763604571</v>
          </cell>
          <cell r="Q65">
            <v>8.1798365905825676</v>
          </cell>
        </row>
        <row r="66">
          <cell r="D66">
            <v>98.575458301459605</v>
          </cell>
          <cell r="E66">
            <v>99.209485135647199</v>
          </cell>
          <cell r="F66">
            <v>98.777603701603439</v>
          </cell>
          <cell r="G66">
            <v>99.196629485002163</v>
          </cell>
          <cell r="H66">
            <v>99.157778774694222</v>
          </cell>
          <cell r="I66">
            <v>99.187047254976676</v>
          </cell>
          <cell r="J66">
            <v>99.23605932314841</v>
          </cell>
          <cell r="K66">
            <v>100.24095535367044</v>
          </cell>
          <cell r="L66">
            <v>100.45755420370519</v>
          </cell>
          <cell r="M66">
            <v>100.71214620372781</v>
          </cell>
          <cell r="N66">
            <v>102.40908825480915</v>
          </cell>
          <cell r="O66">
            <v>102.84019400755582</v>
          </cell>
          <cell r="Q66">
            <v>3.3051407034927678</v>
          </cell>
        </row>
        <row r="67">
          <cell r="D67">
            <v>97.76638274973169</v>
          </cell>
          <cell r="E67">
            <v>97.653951175487151</v>
          </cell>
          <cell r="F67">
            <v>97.794583456459762</v>
          </cell>
          <cell r="G67">
            <v>98.075505082911718</v>
          </cell>
          <cell r="H67">
            <v>99.48501694706971</v>
          </cell>
          <cell r="I67">
            <v>100.72740571768115</v>
          </cell>
          <cell r="J67">
            <v>101.23330689824593</v>
          </cell>
          <cell r="K67">
            <v>100.55474281055463</v>
          </cell>
          <cell r="L67">
            <v>101.1521348297757</v>
          </cell>
          <cell r="M67">
            <v>101.42969047746493</v>
          </cell>
          <cell r="N67">
            <v>102.14410981353227</v>
          </cell>
          <cell r="O67">
            <v>101.98317004108544</v>
          </cell>
          <cell r="Q67">
            <v>3.4012027659387201</v>
          </cell>
        </row>
        <row r="68">
          <cell r="D68">
            <v>99.123281072813583</v>
          </cell>
          <cell r="E68">
            <v>98.86773483668658</v>
          </cell>
          <cell r="F68">
            <v>98.767541798161247</v>
          </cell>
          <cell r="G68">
            <v>98.79525598195255</v>
          </cell>
          <cell r="H68">
            <v>98.633599688627399</v>
          </cell>
          <cell r="I68">
            <v>98.824115216821525</v>
          </cell>
          <cell r="J68">
            <v>99.148797530177944</v>
          </cell>
          <cell r="K68">
            <v>99.839612649765442</v>
          </cell>
          <cell r="L68">
            <v>101.59049067325736</v>
          </cell>
          <cell r="M68">
            <v>101.95836385299903</v>
          </cell>
          <cell r="N68">
            <v>102.15120054149531</v>
          </cell>
          <cell r="O68">
            <v>102.30000615724204</v>
          </cell>
          <cell r="Q68">
            <v>4.2364018955088909</v>
          </cell>
        </row>
      </sheetData>
      <sheetData sheetId="6">
        <row r="8">
          <cell r="D8">
            <v>101.6548212575871</v>
          </cell>
          <cell r="E8">
            <v>102.69096581540521</v>
          </cell>
          <cell r="F8">
            <v>101.99155978879183</v>
          </cell>
          <cell r="G8">
            <v>101.67771185401385</v>
          </cell>
          <cell r="H8">
            <v>100.68704668367293</v>
          </cell>
          <cell r="I8">
            <v>100.88427235713242</v>
          </cell>
          <cell r="J8">
            <v>101.75956851650433</v>
          </cell>
          <cell r="K8">
            <v>102.08982742791372</v>
          </cell>
          <cell r="L8">
            <v>103.02647448896103</v>
          </cell>
          <cell r="M8">
            <v>103.20793941297143</v>
          </cell>
          <cell r="N8">
            <v>104.40117236225842</v>
          </cell>
          <cell r="O8">
            <v>104.78021502128009</v>
          </cell>
          <cell r="Q8">
            <v>2.4042979155410364</v>
          </cell>
        </row>
        <row r="9">
          <cell r="D9">
            <v>104.99632008411169</v>
          </cell>
          <cell r="E9">
            <v>105.28218832807373</v>
          </cell>
          <cell r="F9">
            <v>106.06133672216103</v>
          </cell>
          <cell r="G9">
            <v>105.98138313386299</v>
          </cell>
          <cell r="H9">
            <v>106.08198546932866</v>
          </cell>
          <cell r="I9">
            <v>106.13439694159869</v>
          </cell>
          <cell r="J9">
            <v>106.27202474139337</v>
          </cell>
          <cell r="K9">
            <v>106.33197313928157</v>
          </cell>
          <cell r="L9">
            <v>106.6232073637062</v>
          </cell>
          <cell r="M9">
            <v>106.70232501152724</v>
          </cell>
          <cell r="N9">
            <v>106.6339562897426</v>
          </cell>
          <cell r="O9">
            <v>107.48780237634831</v>
          </cell>
          <cell r="Q9">
            <v>6.2157416334279958</v>
          </cell>
        </row>
        <row r="10">
          <cell r="D10">
            <v>102.52689806699597</v>
          </cell>
          <cell r="E10">
            <v>102.32867721277012</v>
          </cell>
          <cell r="F10">
            <v>103.00954507473422</v>
          </cell>
          <cell r="G10">
            <v>104.23040177712599</v>
          </cell>
          <cell r="H10">
            <v>104.6851700865158</v>
          </cell>
          <cell r="I10">
            <v>105.8414269748926</v>
          </cell>
          <cell r="J10">
            <v>105.6696114370144</v>
          </cell>
          <cell r="K10">
            <v>105.17301696311279</v>
          </cell>
          <cell r="L10">
            <v>104.75142684187367</v>
          </cell>
          <cell r="M10">
            <v>105.18743603471808</v>
          </cell>
          <cell r="N10">
            <v>105.2932604622775</v>
          </cell>
          <cell r="O10">
            <v>106.46204195224935</v>
          </cell>
          <cell r="Q10">
            <v>4.5965760736900165</v>
          </cell>
        </row>
        <row r="11">
          <cell r="D11">
            <v>101.81125270325194</v>
          </cell>
          <cell r="E11">
            <v>101.66446052899369</v>
          </cell>
          <cell r="F11">
            <v>101.93479837333254</v>
          </cell>
          <cell r="G11">
            <v>101.79943937794994</v>
          </cell>
          <cell r="H11">
            <v>102.64688064398436</v>
          </cell>
          <cell r="I11">
            <v>102.46802962698723</v>
          </cell>
          <cell r="J11">
            <v>102.32030844293668</v>
          </cell>
          <cell r="K11">
            <v>102.36936284457717</v>
          </cell>
          <cell r="L11">
            <v>103.76500518617615</v>
          </cell>
          <cell r="M11">
            <v>104.6401583872495</v>
          </cell>
          <cell r="N11">
            <v>104.90156878191527</v>
          </cell>
          <cell r="O11">
            <v>105.02025964922338</v>
          </cell>
          <cell r="Q11">
            <v>2.9451270455481477</v>
          </cell>
        </row>
        <row r="12">
          <cell r="D12">
            <v>100.88490315178549</v>
          </cell>
          <cell r="E12">
            <v>101.20461906899355</v>
          </cell>
          <cell r="F12">
            <v>101.19320909200397</v>
          </cell>
          <cell r="G12">
            <v>100.97203935825851</v>
          </cell>
          <cell r="H12">
            <v>100.07537080062296</v>
          </cell>
          <cell r="I12">
            <v>99.469299744197514</v>
          </cell>
          <cell r="J12">
            <v>99.637142025829931</v>
          </cell>
          <cell r="K12">
            <v>99.539542140400584</v>
          </cell>
          <cell r="L12">
            <v>98.801410434526986</v>
          </cell>
          <cell r="M12">
            <v>99.25027740673579</v>
          </cell>
          <cell r="N12">
            <v>99.396847635301782</v>
          </cell>
          <cell r="O12">
            <v>99.238332328842404</v>
          </cell>
          <cell r="Q12">
            <v>-2.8083901041711101E-2</v>
          </cell>
        </row>
        <row r="13">
          <cell r="D13">
            <v>101.04633593231732</v>
          </cell>
          <cell r="E13">
            <v>100.79816175236188</v>
          </cell>
          <cell r="F13">
            <v>101.86133882228222</v>
          </cell>
          <cell r="G13">
            <v>101.25620108299516</v>
          </cell>
          <cell r="H13">
            <v>100.47248861879213</v>
          </cell>
          <cell r="I13">
            <v>100.31630736365953</v>
          </cell>
          <cell r="J13">
            <v>101.23793442628065</v>
          </cell>
          <cell r="K13">
            <v>101.47684779541588</v>
          </cell>
          <cell r="L13">
            <v>101.27871665910263</v>
          </cell>
          <cell r="M13">
            <v>101.62930324413566</v>
          </cell>
          <cell r="N13">
            <v>101.95165859572751</v>
          </cell>
          <cell r="O13">
            <v>102.63172705750961</v>
          </cell>
          <cell r="Q13">
            <v>1.329751779215016</v>
          </cell>
        </row>
        <row r="14">
          <cell r="D14">
            <v>103.78169431482661</v>
          </cell>
          <cell r="E14">
            <v>103.97885282646537</v>
          </cell>
          <cell r="F14">
            <v>104.16783625792291</v>
          </cell>
          <cell r="G14">
            <v>104.43591899856457</v>
          </cell>
          <cell r="H14">
            <v>105.30075121554236</v>
          </cell>
          <cell r="I14">
            <v>105.19039469285971</v>
          </cell>
          <cell r="J14">
            <v>104.61827281092143</v>
          </cell>
          <cell r="K14">
            <v>104.80706994370925</v>
          </cell>
          <cell r="L14">
            <v>105.51264439766418</v>
          </cell>
          <cell r="M14">
            <v>105.51640111189845</v>
          </cell>
          <cell r="N14">
            <v>104.97488179100635</v>
          </cell>
          <cell r="O14">
            <v>105.04362824271389</v>
          </cell>
          <cell r="Q14">
            <v>4.7773622170079335</v>
          </cell>
        </row>
        <row r="15">
          <cell r="D15">
            <v>99.965070230823684</v>
          </cell>
          <cell r="E15">
            <v>99.810329984875366</v>
          </cell>
          <cell r="F15">
            <v>100.19613799659273</v>
          </cell>
          <cell r="G15">
            <v>100.28490529883521</v>
          </cell>
          <cell r="H15">
            <v>100.12343335248006</v>
          </cell>
          <cell r="I15">
            <v>100.48743518780192</v>
          </cell>
          <cell r="J15">
            <v>100.56408782318739</v>
          </cell>
          <cell r="K15">
            <v>100.57122800144437</v>
          </cell>
          <cell r="L15">
            <v>100.5454525212384</v>
          </cell>
          <cell r="M15">
            <v>100.58719494980134</v>
          </cell>
          <cell r="N15">
            <v>100.61701468209237</v>
          </cell>
          <cell r="O15">
            <v>100.8733409457638</v>
          </cell>
          <cell r="Q15">
            <v>0.38546924791140214</v>
          </cell>
        </row>
        <row r="16">
          <cell r="D16">
            <v>100.48041897867195</v>
          </cell>
          <cell r="E16">
            <v>100.55011123452252</v>
          </cell>
          <cell r="F16">
            <v>101.60173637521056</v>
          </cell>
          <cell r="G16">
            <v>101.63320039873243</v>
          </cell>
          <cell r="H16">
            <v>101.75464905966638</v>
          </cell>
          <cell r="I16">
            <v>101.92876701011626</v>
          </cell>
          <cell r="J16">
            <v>101.50545959759637</v>
          </cell>
          <cell r="K16">
            <v>101.02282336601175</v>
          </cell>
          <cell r="L16">
            <v>100.90524280967425</v>
          </cell>
          <cell r="M16">
            <v>101.06383965250271</v>
          </cell>
          <cell r="N16">
            <v>101.00739700160281</v>
          </cell>
          <cell r="O16">
            <v>101.00900473434007</v>
          </cell>
          <cell r="Q16">
            <v>1.2052208515540315</v>
          </cell>
        </row>
        <row r="17">
          <cell r="D17">
            <v>100.40266419069053</v>
          </cell>
          <cell r="E17">
            <v>100.49305681531095</v>
          </cell>
          <cell r="F17">
            <v>100.48150732249202</v>
          </cell>
          <cell r="G17">
            <v>100.47476663141204</v>
          </cell>
          <cell r="H17">
            <v>100.47476663141204</v>
          </cell>
          <cell r="I17">
            <v>102.10778587228944</v>
          </cell>
          <cell r="J17">
            <v>102.10635660705394</v>
          </cell>
          <cell r="K17">
            <v>102.10635660705394</v>
          </cell>
          <cell r="L17">
            <v>103.56914916278846</v>
          </cell>
          <cell r="M17">
            <v>103.56914916278846</v>
          </cell>
          <cell r="N17">
            <v>103.56914916278846</v>
          </cell>
          <cell r="O17">
            <v>105.79222986472199</v>
          </cell>
          <cell r="Q17">
            <v>2.0955781692335336</v>
          </cell>
        </row>
        <row r="18">
          <cell r="D18">
            <v>102.76931599302158</v>
          </cell>
          <cell r="E18">
            <v>103.42708369191413</v>
          </cell>
          <cell r="F18">
            <v>103.44628111444538</v>
          </cell>
          <cell r="G18">
            <v>104.74969063150702</v>
          </cell>
          <cell r="H18">
            <v>105.22385410300856</v>
          </cell>
          <cell r="I18">
            <v>105.96451602454843</v>
          </cell>
          <cell r="J18">
            <v>107.96188754703968</v>
          </cell>
          <cell r="K18">
            <v>106.82674047464531</v>
          </cell>
          <cell r="L18">
            <v>107.55027129348046</v>
          </cell>
          <cell r="M18">
            <v>107.39852793840524</v>
          </cell>
          <cell r="N18">
            <v>107.4413851548441</v>
          </cell>
          <cell r="O18">
            <v>107.8767214116732</v>
          </cell>
          <cell r="Q18">
            <v>5.8863562815444084</v>
          </cell>
        </row>
        <row r="19">
          <cell r="D19">
            <v>102.16686489008393</v>
          </cell>
          <cell r="E19">
            <v>101.67845962240547</v>
          </cell>
          <cell r="F19">
            <v>102.05900105556989</v>
          </cell>
          <cell r="G19">
            <v>102.57523851203827</v>
          </cell>
          <cell r="H19">
            <v>103.12136564516381</v>
          </cell>
          <cell r="I19">
            <v>102.57055773994486</v>
          </cell>
          <cell r="J19">
            <v>102.72192951877489</v>
          </cell>
          <cell r="K19">
            <v>104.40695827367661</v>
          </cell>
          <cell r="L19">
            <v>106.94637454634278</v>
          </cell>
          <cell r="M19">
            <v>106.01627848223262</v>
          </cell>
          <cell r="N19">
            <v>106.42743544687488</v>
          </cell>
          <cell r="O19">
            <v>107.13989225397242</v>
          </cell>
          <cell r="Q19">
            <v>3.9858629989233805</v>
          </cell>
        </row>
        <row r="20">
          <cell r="D20">
            <v>101.94874162718571</v>
          </cell>
          <cell r="E20">
            <v>102.3926448932238</v>
          </cell>
          <cell r="F20">
            <v>102.33877089025667</v>
          </cell>
          <cell r="G20">
            <v>102.30798364489837</v>
          </cell>
          <cell r="H20">
            <v>102.04511502531096</v>
          </cell>
          <cell r="I20">
            <v>102.18798498535742</v>
          </cell>
          <cell r="J20">
            <v>102.57249435236292</v>
          </cell>
          <cell r="K20">
            <v>102.75197919043788</v>
          </cell>
          <cell r="L20">
            <v>103.47993408760794</v>
          </cell>
          <cell r="M20">
            <v>103.67309364914396</v>
          </cell>
          <cell r="N20">
            <v>104.19723322731335</v>
          </cell>
          <cell r="O20">
            <v>104.63094744641327</v>
          </cell>
          <cell r="Q20">
            <v>2.8772435849593592</v>
          </cell>
        </row>
        <row r="24">
          <cell r="D24">
            <v>101.66989579227858</v>
          </cell>
          <cell r="E24">
            <v>102.01453287215629</v>
          </cell>
          <cell r="F24">
            <v>102.4943904215902</v>
          </cell>
          <cell r="G24">
            <v>102.33897303908351</v>
          </cell>
          <cell r="H24">
            <v>101.63706153803388</v>
          </cell>
          <cell r="I24">
            <v>101.54999236745356</v>
          </cell>
          <cell r="J24">
            <v>103.53520510047474</v>
          </cell>
          <cell r="K24">
            <v>104.11388483388552</v>
          </cell>
          <cell r="L24">
            <v>103.91392287818043</v>
          </cell>
          <cell r="M24">
            <v>104.31173871739087</v>
          </cell>
          <cell r="N24">
            <v>105.36014584238006</v>
          </cell>
          <cell r="O24">
            <v>105.06145060530008</v>
          </cell>
          <cell r="Q24">
            <v>3.1667661673506586</v>
          </cell>
        </row>
        <row r="25">
          <cell r="D25">
            <v>108.43499252448528</v>
          </cell>
          <cell r="E25">
            <v>108.58183238983088</v>
          </cell>
          <cell r="F25">
            <v>109.70887064973955</v>
          </cell>
          <cell r="G25">
            <v>109.38454552930743</v>
          </cell>
          <cell r="H25">
            <v>109.54614720514633</v>
          </cell>
          <cell r="I25">
            <v>109.63773638617761</v>
          </cell>
          <cell r="J25">
            <v>109.99416616520652</v>
          </cell>
          <cell r="K25">
            <v>110.17330799216016</v>
          </cell>
          <cell r="L25">
            <v>111.15623731683772</v>
          </cell>
          <cell r="M25">
            <v>111.11386578489751</v>
          </cell>
          <cell r="N25">
            <v>111.15600829418642</v>
          </cell>
          <cell r="O25">
            <v>112.19583114390618</v>
          </cell>
          <cell r="Q25">
            <v>10.090295115156806</v>
          </cell>
        </row>
        <row r="26">
          <cell r="D26">
            <v>104.38744009282124</v>
          </cell>
          <cell r="E26">
            <v>104.42460920987189</v>
          </cell>
          <cell r="F26">
            <v>105.93882435852078</v>
          </cell>
          <cell r="G26">
            <v>108.74777161480966</v>
          </cell>
          <cell r="H26">
            <v>109.50270640214117</v>
          </cell>
          <cell r="I26">
            <v>111.11951713418935</v>
          </cell>
          <cell r="J26">
            <v>110.01601266609643</v>
          </cell>
          <cell r="K26">
            <v>108.99570219015108</v>
          </cell>
          <cell r="L26">
            <v>109.3234535897688</v>
          </cell>
          <cell r="M26">
            <v>110.01747728469398</v>
          </cell>
          <cell r="N26">
            <v>110.65548027021215</v>
          </cell>
          <cell r="O26">
            <v>112.10192517905782</v>
          </cell>
          <cell r="Q26">
            <v>8.7692433326945292</v>
          </cell>
        </row>
        <row r="27">
          <cell r="D27">
            <v>100.85771365521121</v>
          </cell>
          <cell r="E27">
            <v>101.09768892791898</v>
          </cell>
          <cell r="F27">
            <v>101.36859940824093</v>
          </cell>
          <cell r="G27">
            <v>101.48495016162207</v>
          </cell>
          <cell r="H27">
            <v>102.48691265796535</v>
          </cell>
          <cell r="I27">
            <v>101.60599404402413</v>
          </cell>
          <cell r="J27">
            <v>101.42844803419102</v>
          </cell>
          <cell r="K27">
            <v>101.97035036548881</v>
          </cell>
          <cell r="L27">
            <v>101.98907377601</v>
          </cell>
          <cell r="M27">
            <v>102.6697260125883</v>
          </cell>
          <cell r="N27">
            <v>102.66956035374486</v>
          </cell>
          <cell r="O27">
            <v>103.28690602358594</v>
          </cell>
          <cell r="Q27">
            <v>1.9096602850493127</v>
          </cell>
        </row>
        <row r="28">
          <cell r="D28">
            <v>103.04059214827633</v>
          </cell>
          <cell r="E28">
            <v>103.92859338257122</v>
          </cell>
          <cell r="F28">
            <v>106.07941245077345</v>
          </cell>
          <cell r="G28">
            <v>104.95704337030865</v>
          </cell>
          <cell r="H28">
            <v>104.23660634243207</v>
          </cell>
          <cell r="I28">
            <v>104.30986580787587</v>
          </cell>
          <cell r="J28">
            <v>103.32816728189255</v>
          </cell>
          <cell r="K28">
            <v>105.21069457117603</v>
          </cell>
          <cell r="L28">
            <v>103.85341618921501</v>
          </cell>
          <cell r="M28">
            <v>104.95942280105825</v>
          </cell>
          <cell r="N28">
            <v>104.85147156744874</v>
          </cell>
          <cell r="O28">
            <v>104.29731735482673</v>
          </cell>
          <cell r="Q28">
            <v>4.4210502723212528</v>
          </cell>
        </row>
        <row r="29">
          <cell r="D29">
            <v>99.846864281906392</v>
          </cell>
          <cell r="E29">
            <v>99.091508115430358</v>
          </cell>
          <cell r="F29">
            <v>102.31739085271224</v>
          </cell>
          <cell r="G29">
            <v>100.80765459482225</v>
          </cell>
          <cell r="H29">
            <v>99.539028591413157</v>
          </cell>
          <cell r="I29">
            <v>98.856131672619455</v>
          </cell>
          <cell r="J29">
            <v>98.368630335626023</v>
          </cell>
          <cell r="K29">
            <v>98.553338446010642</v>
          </cell>
          <cell r="L29">
            <v>98.066234523130547</v>
          </cell>
          <cell r="M29">
            <v>97.943020037117662</v>
          </cell>
          <cell r="N29">
            <v>98.140528221559791</v>
          </cell>
          <cell r="O29">
            <v>97.817652090929613</v>
          </cell>
          <cell r="Q29">
            <v>-0.88766818639349765</v>
          </cell>
        </row>
        <row r="30">
          <cell r="D30">
            <v>106.46503717512211</v>
          </cell>
          <cell r="E30">
            <v>106.48306831793124</v>
          </cell>
          <cell r="F30">
            <v>107.18417406764982</v>
          </cell>
          <cell r="G30">
            <v>107.33993285932891</v>
          </cell>
          <cell r="H30">
            <v>109.16427211882947</v>
          </cell>
          <cell r="I30">
            <v>109.25858893488237</v>
          </cell>
          <cell r="J30">
            <v>108.74957288489139</v>
          </cell>
          <cell r="K30">
            <v>108.97065226063485</v>
          </cell>
          <cell r="L30">
            <v>109.93825271033961</v>
          </cell>
          <cell r="M30">
            <v>109.7153010989031</v>
          </cell>
          <cell r="N30">
            <v>108.46554658416073</v>
          </cell>
          <cell r="O30">
            <v>108.74184500830189</v>
          </cell>
          <cell r="Q30">
            <v>8.3730203350813213</v>
          </cell>
        </row>
        <row r="31">
          <cell r="D31">
            <v>99.579839053501317</v>
          </cell>
          <cell r="E31">
            <v>99.579839053501317</v>
          </cell>
          <cell r="F31">
            <v>100.00051475425957</v>
          </cell>
          <cell r="G31">
            <v>99.579839053501317</v>
          </cell>
          <cell r="H31">
            <v>99.926941999308497</v>
          </cell>
          <cell r="I31">
            <v>100.07299355492951</v>
          </cell>
          <cell r="J31">
            <v>100.05163978134472</v>
          </cell>
          <cell r="K31">
            <v>99.986342414727162</v>
          </cell>
          <cell r="L31">
            <v>99.716842807616743</v>
          </cell>
          <cell r="M31">
            <v>99.781950438771503</v>
          </cell>
          <cell r="N31">
            <v>99.847103907568311</v>
          </cell>
          <cell r="O31">
            <v>99.992197546327759</v>
          </cell>
          <cell r="Q31">
            <v>-0.15699630288685285</v>
          </cell>
        </row>
        <row r="32">
          <cell r="D32">
            <v>101.5476122976583</v>
          </cell>
          <cell r="E32">
            <v>101.64576105231077</v>
          </cell>
          <cell r="F32">
            <v>104.39085862140568</v>
          </cell>
          <cell r="G32">
            <v>103.79635276267931</v>
          </cell>
          <cell r="H32">
            <v>104.21711308658537</v>
          </cell>
          <cell r="I32">
            <v>104.86579370014455</v>
          </cell>
          <cell r="J32">
            <v>103.59357051685988</v>
          </cell>
          <cell r="K32">
            <v>102.58001843371045</v>
          </cell>
          <cell r="L32">
            <v>103.15566831859132</v>
          </cell>
          <cell r="M32">
            <v>103.36328490927887</v>
          </cell>
          <cell r="N32">
            <v>102.97309355487342</v>
          </cell>
          <cell r="O32">
            <v>103.27787784774804</v>
          </cell>
          <cell r="Q32">
            <v>3.2839170918204701</v>
          </cell>
        </row>
        <row r="33">
          <cell r="D33">
            <v>100.51047925433608</v>
          </cell>
          <cell r="E33">
            <v>100.51047925433608</v>
          </cell>
          <cell r="F33">
            <v>100.51047925433608</v>
          </cell>
          <cell r="G33">
            <v>100.46730060661037</v>
          </cell>
          <cell r="H33">
            <v>100.46730060661037</v>
          </cell>
          <cell r="I33">
            <v>104.23449268310529</v>
          </cell>
          <cell r="J33">
            <v>104.23230294374223</v>
          </cell>
          <cell r="K33">
            <v>104.23230294374223</v>
          </cell>
          <cell r="L33">
            <v>104.23230294374223</v>
          </cell>
          <cell r="M33">
            <v>104.23230294374223</v>
          </cell>
          <cell r="N33">
            <v>104.23230294374223</v>
          </cell>
          <cell r="O33">
            <v>104.23230294374223</v>
          </cell>
          <cell r="Q33">
            <v>2.674529110148967</v>
          </cell>
        </row>
        <row r="34">
          <cell r="D34">
            <v>102.60309314365752</v>
          </cell>
          <cell r="E34">
            <v>103.14130535698899</v>
          </cell>
          <cell r="F34">
            <v>102.93701237548427</v>
          </cell>
          <cell r="G34">
            <v>103.75088601212782</v>
          </cell>
          <cell r="H34">
            <v>102.33520451174283</v>
          </cell>
          <cell r="I34">
            <v>103.02164402798248</v>
          </cell>
          <cell r="J34">
            <v>105.22906215052438</v>
          </cell>
          <cell r="K34">
            <v>103.56342013299833</v>
          </cell>
          <cell r="L34">
            <v>104.26524221795965</v>
          </cell>
          <cell r="M34">
            <v>103.25317242666843</v>
          </cell>
          <cell r="N34">
            <v>102.16705572154855</v>
          </cell>
          <cell r="O34">
            <v>101.3358185822276</v>
          </cell>
          <cell r="Q34">
            <v>3.1335763883259489</v>
          </cell>
        </row>
        <row r="35">
          <cell r="D35">
            <v>103.50695931483072</v>
          </cell>
          <cell r="E35">
            <v>102.35378522326593</v>
          </cell>
          <cell r="F35">
            <v>103.17737301575734</v>
          </cell>
          <cell r="G35">
            <v>103.16463842048041</v>
          </cell>
          <cell r="H35">
            <v>103.04615762209671</v>
          </cell>
          <cell r="I35">
            <v>102.25951562229662</v>
          </cell>
          <cell r="J35">
            <v>102.06212555327201</v>
          </cell>
          <cell r="K35">
            <v>102.58481002385994</v>
          </cell>
          <cell r="L35">
            <v>104.34126517539423</v>
          </cell>
          <cell r="M35">
            <v>103.91658635057337</v>
          </cell>
          <cell r="N35">
            <v>104.00507283169071</v>
          </cell>
          <cell r="O35">
            <v>104.65762572911817</v>
          </cell>
          <cell r="Q35">
            <v>3.25632624021965</v>
          </cell>
        </row>
        <row r="36">
          <cell r="D36">
            <v>102.68883292482732</v>
          </cell>
          <cell r="E36">
            <v>102.82505002784248</v>
          </cell>
          <cell r="F36">
            <v>103.66675994575755</v>
          </cell>
          <cell r="G36">
            <v>103.65720013106524</v>
          </cell>
          <cell r="H36">
            <v>103.68016991338568</v>
          </cell>
          <cell r="I36">
            <v>103.76020370144707</v>
          </cell>
          <cell r="J36">
            <v>104.30008885552932</v>
          </cell>
          <cell r="K36">
            <v>104.606834078487</v>
          </cell>
          <cell r="L36">
            <v>104.76578001338976</v>
          </cell>
          <cell r="M36">
            <v>105.01574713856171</v>
          </cell>
          <cell r="N36">
            <v>105.26092261242728</v>
          </cell>
          <cell r="O36">
            <v>105.38108546121852</v>
          </cell>
          <cell r="Q36">
            <v>4.1340562336615818</v>
          </cell>
        </row>
        <row r="40">
          <cell r="D40">
            <v>101.99710886063295</v>
          </cell>
          <cell r="E40">
            <v>104.55778875106564</v>
          </cell>
          <cell r="F40">
            <v>103.07504919308219</v>
          </cell>
          <cell r="G40">
            <v>101.72194103244442</v>
          </cell>
          <cell r="H40">
            <v>99.014221117419794</v>
          </cell>
          <cell r="I40">
            <v>98.584367946865427</v>
          </cell>
          <cell r="J40">
            <v>98.865512880992</v>
          </cell>
          <cell r="K40">
            <v>99.020296845353599</v>
          </cell>
          <cell r="L40">
            <v>100.9760677868636</v>
          </cell>
          <cell r="M40">
            <v>100.94648575769308</v>
          </cell>
          <cell r="N40">
            <v>101.75286321295368</v>
          </cell>
          <cell r="O40">
            <v>102.45183445955506</v>
          </cell>
          <cell r="Q40">
            <v>1.080294820410117</v>
          </cell>
        </row>
        <row r="41">
          <cell r="D41">
            <v>100.37766703459606</v>
          </cell>
          <cell r="E41">
            <v>100.35920065044365</v>
          </cell>
          <cell r="F41">
            <v>100.40713153061537</v>
          </cell>
          <cell r="G41">
            <v>100.37969642339277</v>
          </cell>
          <cell r="H41">
            <v>100.37967833718567</v>
          </cell>
          <cell r="I41">
            <v>100.41346853239905</v>
          </cell>
          <cell r="J41">
            <v>100.41346853239905</v>
          </cell>
          <cell r="K41">
            <v>100.41346853239905</v>
          </cell>
          <cell r="L41">
            <v>100.42964635758361</v>
          </cell>
          <cell r="M41">
            <v>100.42964635758361</v>
          </cell>
          <cell r="N41">
            <v>100.42964635758361</v>
          </cell>
          <cell r="O41">
            <v>100.42964635758361</v>
          </cell>
          <cell r="Q41">
            <v>0.40519708364709572</v>
          </cell>
        </row>
        <row r="42">
          <cell r="D42">
            <v>102.5924419128291</v>
          </cell>
          <cell r="E42">
            <v>101.56621194342341</v>
          </cell>
          <cell r="F42">
            <v>100.17733078436719</v>
          </cell>
          <cell r="G42">
            <v>100.64993729860525</v>
          </cell>
          <cell r="H42">
            <v>99.836118530528381</v>
          </cell>
          <cell r="I42">
            <v>99.416983286288655</v>
          </cell>
          <cell r="J42">
            <v>98.520810867664451</v>
          </cell>
          <cell r="K42">
            <v>97.568357018544688</v>
          </cell>
          <cell r="L42">
            <v>96.229165707179391</v>
          </cell>
          <cell r="M42">
            <v>96.019777603831656</v>
          </cell>
          <cell r="N42">
            <v>95.554833156865726</v>
          </cell>
          <cell r="O42">
            <v>94.49659599550013</v>
          </cell>
          <cell r="Q42">
            <v>-1.4476196578643226</v>
          </cell>
        </row>
        <row r="43">
          <cell r="D43">
            <v>102.71248264723548</v>
          </cell>
          <cell r="E43">
            <v>102.30092123287859</v>
          </cell>
          <cell r="F43">
            <v>103.23195277565976</v>
          </cell>
          <cell r="G43">
            <v>102.75612383148517</v>
          </cell>
          <cell r="H43">
            <v>103.10142353199699</v>
          </cell>
          <cell r="I43">
            <v>103.17402861763013</v>
          </cell>
          <cell r="J43">
            <v>103.20833459182717</v>
          </cell>
          <cell r="K43">
            <v>102.79994312438281</v>
          </cell>
          <cell r="L43">
            <v>103.14414540073123</v>
          </cell>
          <cell r="M43">
            <v>104.34003750432039</v>
          </cell>
          <cell r="N43">
            <v>104.97758952696785</v>
          </cell>
          <cell r="O43">
            <v>104.17033974012926</v>
          </cell>
          <cell r="Q43">
            <v>3.3264435437704094</v>
          </cell>
        </row>
        <row r="44">
          <cell r="D44">
            <v>98.430931100211566</v>
          </cell>
          <cell r="E44">
            <v>97.469304184998009</v>
          </cell>
          <cell r="F44">
            <v>95.932746745828666</v>
          </cell>
          <cell r="G44">
            <v>95.239299680031493</v>
          </cell>
          <cell r="H44">
            <v>93.679280499891306</v>
          </cell>
          <cell r="I44">
            <v>92.994387981526714</v>
          </cell>
          <cell r="J44">
            <v>93.289143668211295</v>
          </cell>
          <cell r="K44">
            <v>91.717728713403702</v>
          </cell>
          <cell r="L44">
            <v>91.775001834068661</v>
          </cell>
          <cell r="M44">
            <v>91.645313740845452</v>
          </cell>
          <cell r="N44">
            <v>91.518696319696005</v>
          </cell>
          <cell r="O44">
            <v>91.962075510471493</v>
          </cell>
          <cell r="Q44">
            <v>-6.1955075017346388</v>
          </cell>
        </row>
        <row r="45">
          <cell r="D45">
            <v>100.93404391413478</v>
          </cell>
          <cell r="E45">
            <v>100.52509299068961</v>
          </cell>
          <cell r="F45">
            <v>99.978849585437189</v>
          </cell>
          <cell r="G45">
            <v>99.962894900314566</v>
          </cell>
          <cell r="H45">
            <v>99.506277890612111</v>
          </cell>
          <cell r="I45">
            <v>99.889098437948661</v>
          </cell>
          <cell r="J45">
            <v>102.16350919203134</v>
          </cell>
          <cell r="K45">
            <v>102.21982797214572</v>
          </cell>
          <cell r="L45">
            <v>101.8501988550359</v>
          </cell>
          <cell r="M45">
            <v>102.29286162675248</v>
          </cell>
          <cell r="N45">
            <v>102.15275687625616</v>
          </cell>
          <cell r="O45">
            <v>103.08203500313229</v>
          </cell>
          <cell r="Q45">
            <v>1.2131206037075799</v>
          </cell>
        </row>
        <row r="46">
          <cell r="D46">
            <v>101.28839142830091</v>
          </cell>
          <cell r="E46">
            <v>101.29566672983167</v>
          </cell>
          <cell r="F46">
            <v>100.64640212161444</v>
          </cell>
          <cell r="G46">
            <v>100.57365966762494</v>
          </cell>
          <cell r="H46">
            <v>100.90791496640401</v>
          </cell>
          <cell r="I46">
            <v>100.84402249660418</v>
          </cell>
          <cell r="J46">
            <v>100.25572429429609</v>
          </cell>
          <cell r="K46">
            <v>100.25698827272079</v>
          </cell>
          <cell r="L46">
            <v>100.31792188512773</v>
          </cell>
          <cell r="M46">
            <v>100.33590596044905</v>
          </cell>
          <cell r="N46">
            <v>100.2293142709204</v>
          </cell>
          <cell r="O46">
            <v>100.22955993885272</v>
          </cell>
          <cell r="Q46">
            <v>0.59845600272888078</v>
          </cell>
        </row>
        <row r="47">
          <cell r="D47">
            <v>100.06347867867298</v>
          </cell>
          <cell r="E47">
            <v>99.901162645883318</v>
          </cell>
          <cell r="F47">
            <v>100.17698683300394</v>
          </cell>
          <cell r="G47">
            <v>100.69794683495223</v>
          </cell>
          <cell r="H47">
            <v>100.24309410261867</v>
          </cell>
          <cell r="I47">
            <v>100.65185995948504</v>
          </cell>
          <cell r="J47">
            <v>100.77416221158836</v>
          </cell>
          <cell r="K47">
            <v>100.77416221158836</v>
          </cell>
          <cell r="L47">
            <v>101.01295504952475</v>
          </cell>
          <cell r="M47">
            <v>100.93564426313829</v>
          </cell>
          <cell r="N47">
            <v>100.77724385418301</v>
          </cell>
          <cell r="O47">
            <v>101.44592801090508</v>
          </cell>
          <cell r="Q47">
            <v>0.6212187212953495</v>
          </cell>
        </row>
        <row r="48">
          <cell r="D48">
            <v>99.513106921845093</v>
          </cell>
          <cell r="E48">
            <v>99.218484811500417</v>
          </cell>
          <cell r="F48">
            <v>99.218591446125501</v>
          </cell>
          <cell r="G48">
            <v>100.10900627284292</v>
          </cell>
          <cell r="H48">
            <v>100.07948093495445</v>
          </cell>
          <cell r="I48">
            <v>99.727648325564218</v>
          </cell>
          <cell r="J48">
            <v>100.26203007524732</v>
          </cell>
          <cell r="K48">
            <v>100.27614522044375</v>
          </cell>
          <cell r="L48">
            <v>98.767610115934659</v>
          </cell>
          <cell r="M48">
            <v>98.754065468787687</v>
          </cell>
          <cell r="N48">
            <v>98.6217636870783</v>
          </cell>
          <cell r="O48">
            <v>97.923851852462349</v>
          </cell>
          <cell r="Q48">
            <v>-0.62735123893446598</v>
          </cell>
        </row>
        <row r="49"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  <cell r="L49">
            <v>100.69797077877116</v>
          </cell>
          <cell r="M49">
            <v>100.69797077877116</v>
          </cell>
          <cell r="N49">
            <v>100.69797077877116</v>
          </cell>
          <cell r="O49">
            <v>103.25069705490084</v>
          </cell>
          <cell r="Q49">
            <v>0.4453841159345302</v>
          </cell>
        </row>
        <row r="50">
          <cell r="D50">
            <v>103.1508985343356</v>
          </cell>
          <cell r="E50">
            <v>103.1508985343356</v>
          </cell>
          <cell r="F50">
            <v>103.44407992380557</v>
          </cell>
          <cell r="G50">
            <v>103.6364800323893</v>
          </cell>
          <cell r="H50">
            <v>103.64018842881634</v>
          </cell>
          <cell r="I50">
            <v>104.56673607587288</v>
          </cell>
          <cell r="J50">
            <v>104.56696968819499</v>
          </cell>
          <cell r="K50">
            <v>104.56696968819499</v>
          </cell>
          <cell r="L50">
            <v>105.84090623745541</v>
          </cell>
          <cell r="M50">
            <v>105.83285248728646</v>
          </cell>
          <cell r="N50">
            <v>105.83285248728646</v>
          </cell>
          <cell r="O50">
            <v>102.59832991746399</v>
          </cell>
          <cell r="Q50">
            <v>4.2356801696198119</v>
          </cell>
        </row>
        <row r="51">
          <cell r="D51">
            <v>101.27190144038336</v>
          </cell>
          <cell r="E51">
            <v>100.56621774562106</v>
          </cell>
          <cell r="F51">
            <v>99.711418882677066</v>
          </cell>
          <cell r="G51">
            <v>100.10755827993788</v>
          </cell>
          <cell r="H51">
            <v>101.30984070679152</v>
          </cell>
          <cell r="I51">
            <v>100.65119394752766</v>
          </cell>
          <cell r="J51">
            <v>100.44637331915676</v>
          </cell>
          <cell r="K51">
            <v>102.47278591441348</v>
          </cell>
          <cell r="L51">
            <v>105.70734380246967</v>
          </cell>
          <cell r="M51">
            <v>104.85180934336614</v>
          </cell>
          <cell r="N51">
            <v>105.13094064280773</v>
          </cell>
          <cell r="O51">
            <v>107.1145531331351</v>
          </cell>
          <cell r="Q51">
            <v>2.4451614298572935</v>
          </cell>
        </row>
        <row r="52">
          <cell r="D52">
            <v>101.42589145622222</v>
          </cell>
          <cell r="E52">
            <v>102.30196682817675</v>
          </cell>
          <cell r="F52">
            <v>101.44328329555333</v>
          </cell>
          <cell r="G52">
            <v>100.87326991675518</v>
          </cell>
          <cell r="H52">
            <v>99.637506852481437</v>
          </cell>
          <cell r="I52">
            <v>99.370537703966761</v>
          </cell>
          <cell r="J52">
            <v>99.490748922916268</v>
          </cell>
          <cell r="K52">
            <v>99.471063932844558</v>
          </cell>
          <cell r="L52">
            <v>100.43508725957567</v>
          </cell>
          <cell r="M52">
            <v>100.46315183529843</v>
          </cell>
          <cell r="N52">
            <v>100.82090968329783</v>
          </cell>
          <cell r="O52">
            <v>101.14749553581066</v>
          </cell>
          <cell r="Q52">
            <v>0.5734094352415724</v>
          </cell>
        </row>
        <row r="56">
          <cell r="D56">
            <v>102.88167859061298</v>
          </cell>
          <cell r="E56">
            <v>102.8566437878744</v>
          </cell>
          <cell r="F56">
            <v>101.84208932194478</v>
          </cell>
          <cell r="G56">
            <v>101.6091905315314</v>
          </cell>
          <cell r="H56">
            <v>100.3332074077782</v>
          </cell>
          <cell r="I56">
            <v>102.1320839156548</v>
          </cell>
          <cell r="J56">
            <v>102.42166430840808</v>
          </cell>
          <cell r="K56">
            <v>102.39140147054249</v>
          </cell>
          <cell r="L56">
            <v>103.30694100410788</v>
          </cell>
          <cell r="M56">
            <v>102.95087204319883</v>
          </cell>
          <cell r="N56">
            <v>104.36557650267549</v>
          </cell>
          <cell r="O56">
            <v>105.47624035441974</v>
          </cell>
          <cell r="Q56">
            <v>2.7139657698957791</v>
          </cell>
        </row>
        <row r="57">
          <cell r="D57">
            <v>105.48658726238821</v>
          </cell>
          <cell r="E57">
            <v>105.99404100795738</v>
          </cell>
          <cell r="F57">
            <v>107.21031881964936</v>
          </cell>
          <cell r="G57">
            <v>107.39026080965758</v>
          </cell>
          <cell r="H57">
            <v>107.54817538472025</v>
          </cell>
          <cell r="I57">
            <v>107.35584731476945</v>
          </cell>
          <cell r="J57">
            <v>107.51500472872819</v>
          </cell>
          <cell r="K57">
            <v>107.64106179662062</v>
          </cell>
          <cell r="L57">
            <v>107.80466706739092</v>
          </cell>
          <cell r="M57">
            <v>108.13865645949852</v>
          </cell>
          <cell r="N57">
            <v>107.86899985912885</v>
          </cell>
          <cell r="O57">
            <v>109.19972340704477</v>
          </cell>
          <cell r="Q57">
            <v>7.4294453264628544</v>
          </cell>
        </row>
        <row r="58">
          <cell r="D58">
            <v>101.1944707309157</v>
          </cell>
          <cell r="E58">
            <v>101.11463792071402</v>
          </cell>
          <cell r="F58">
            <v>101.99797628231546</v>
          </cell>
          <cell r="G58">
            <v>102.71501682060602</v>
          </cell>
          <cell r="H58">
            <v>103.38201758718196</v>
          </cell>
          <cell r="I58">
            <v>105.61123008948977</v>
          </cell>
          <cell r="J58">
            <v>106.73978970107051</v>
          </cell>
          <cell r="K58">
            <v>107.21364915158796</v>
          </cell>
          <cell r="L58">
            <v>107.5506049498224</v>
          </cell>
          <cell r="M58">
            <v>108.34406945772905</v>
          </cell>
          <cell r="N58">
            <v>108.06171459777394</v>
          </cell>
          <cell r="O58">
            <v>109.66406989371681</v>
          </cell>
          <cell r="Q58">
            <v>5.2991039319102811</v>
          </cell>
        </row>
        <row r="59">
          <cell r="D59">
            <v>102.7327547733733</v>
          </cell>
          <cell r="E59">
            <v>101.98922607587873</v>
          </cell>
          <cell r="F59">
            <v>102.2481389990496</v>
          </cell>
          <cell r="G59">
            <v>102.3532365548425</v>
          </cell>
          <cell r="H59">
            <v>102.63255450712482</v>
          </cell>
          <cell r="I59">
            <v>103.12713248567212</v>
          </cell>
          <cell r="J59">
            <v>103.0046290745355</v>
          </cell>
          <cell r="K59">
            <v>102.9314207855475</v>
          </cell>
          <cell r="L59">
            <v>104.71773377568292</v>
          </cell>
          <cell r="M59">
            <v>105.33182070178808</v>
          </cell>
          <cell r="N59">
            <v>105.68833550020763</v>
          </cell>
          <cell r="O59">
            <v>105.90059519084748</v>
          </cell>
          <cell r="Q59">
            <v>3.5547982020459017</v>
          </cell>
        </row>
        <row r="60">
          <cell r="D60">
            <v>100.41120296059917</v>
          </cell>
          <cell r="E60">
            <v>101.77116558848316</v>
          </cell>
          <cell r="F60">
            <v>100.6834223631419</v>
          </cell>
          <cell r="G60">
            <v>101.9438074299365</v>
          </cell>
          <cell r="H60">
            <v>100.9101882020406</v>
          </cell>
          <cell r="I60">
            <v>101.20868421715515</v>
          </cell>
          <cell r="J60">
            <v>101.40519333943776</v>
          </cell>
          <cell r="K60">
            <v>100.88541903289089</v>
          </cell>
          <cell r="L60">
            <v>100.41949514524055</v>
          </cell>
          <cell r="M60">
            <v>101.24569055612463</v>
          </cell>
          <cell r="N60">
            <v>101.41166676370526</v>
          </cell>
          <cell r="O60">
            <v>102.0750120733265</v>
          </cell>
          <cell r="Q60">
            <v>1.1975789726734973</v>
          </cell>
        </row>
        <row r="61">
          <cell r="D61">
            <v>101.58645401130504</v>
          </cell>
          <cell r="E61">
            <v>101.83796250123085</v>
          </cell>
          <cell r="F61">
            <v>103.17365047309028</v>
          </cell>
          <cell r="G61">
            <v>103.19468517838357</v>
          </cell>
          <cell r="H61">
            <v>102.3781066954927</v>
          </cell>
          <cell r="I61">
            <v>102.49590070978749</v>
          </cell>
          <cell r="J61">
            <v>102.95165494843107</v>
          </cell>
          <cell r="K61">
            <v>103.39005403158663</v>
          </cell>
          <cell r="L61">
            <v>103.76576648681907</v>
          </cell>
          <cell r="M61">
            <v>104.49172345542054</v>
          </cell>
          <cell r="N61">
            <v>105.18027512351647</v>
          </cell>
          <cell r="O61">
            <v>107.45460763532328</v>
          </cell>
          <cell r="Q61">
            <v>3.4917367708656002</v>
          </cell>
        </row>
        <row r="62">
          <cell r="D62">
            <v>103.81969427198764</v>
          </cell>
          <cell r="E62">
            <v>104.22171202323356</v>
          </cell>
          <cell r="F62">
            <v>104.60319528906062</v>
          </cell>
          <cell r="G62">
            <v>105.08526132873868</v>
          </cell>
          <cell r="H62">
            <v>105.70690314478588</v>
          </cell>
          <cell r="I62">
            <v>105.30068386598928</v>
          </cell>
          <cell r="J62">
            <v>104.58262040477757</v>
          </cell>
          <cell r="K62">
            <v>104.7956582857839</v>
          </cell>
          <cell r="L62">
            <v>105.55756698238285</v>
          </cell>
          <cell r="M62">
            <v>105.69280659779423</v>
          </cell>
          <cell r="N62">
            <v>105.48401683705927</v>
          </cell>
          <cell r="O62">
            <v>105.41094550556092</v>
          </cell>
          <cell r="Q62">
            <v>5.0217553780961879</v>
          </cell>
        </row>
        <row r="63">
          <cell r="D63">
            <v>100.17640996001408</v>
          </cell>
          <cell r="E63">
            <v>99.76251704706641</v>
          </cell>
          <cell r="F63">
            <v>100.15081971832086</v>
          </cell>
          <cell r="G63">
            <v>100.41610723870751</v>
          </cell>
          <cell r="H63">
            <v>99.882199271205678</v>
          </cell>
          <cell r="I63">
            <v>100.36183550738026</v>
          </cell>
          <cell r="J63">
            <v>100.58383615280555</v>
          </cell>
          <cell r="K63">
            <v>100.66213559216823</v>
          </cell>
          <cell r="L63">
            <v>100.66887540080852</v>
          </cell>
          <cell r="M63">
            <v>100.81289747688481</v>
          </cell>
          <cell r="N63">
            <v>100.99546906254952</v>
          </cell>
          <cell r="O63">
            <v>101.03938266327785</v>
          </cell>
          <cell r="Q63">
            <v>0.45937375759909571</v>
          </cell>
        </row>
        <row r="64">
          <cell r="D64">
            <v>100.25667005116404</v>
          </cell>
          <cell r="E64">
            <v>100.93471117800061</v>
          </cell>
          <cell r="F64">
            <v>100.01968037764813</v>
          </cell>
          <cell r="G64">
            <v>100.26471903334412</v>
          </cell>
          <cell r="H64">
            <v>100.15813968502574</v>
          </cell>
          <cell r="I64">
            <v>99.667602910979255</v>
          </cell>
          <cell r="J64">
            <v>99.072807372284473</v>
          </cell>
          <cell r="K64">
            <v>99.349767678204259</v>
          </cell>
          <cell r="L64">
            <v>99.381553197859716</v>
          </cell>
          <cell r="M64">
            <v>99.558130995409627</v>
          </cell>
          <cell r="N64">
            <v>100.42626513647885</v>
          </cell>
          <cell r="O64">
            <v>100.32689248711986</v>
          </cell>
          <cell r="Q64">
            <v>-4.8588324706770436E-2</v>
          </cell>
        </row>
        <row r="65">
          <cell r="D65">
            <v>100.53609931375446</v>
          </cell>
          <cell r="E65">
            <v>100.73526767688742</v>
          </cell>
          <cell r="F65">
            <v>100.71009406179556</v>
          </cell>
          <cell r="G65">
            <v>100.73526767688742</v>
          </cell>
          <cell r="H65">
            <v>100.73526767688742</v>
          </cell>
          <cell r="I65">
            <v>102.05178978001422</v>
          </cell>
          <cell r="J65">
            <v>102.05214040313814</v>
          </cell>
          <cell r="K65">
            <v>102.05214040313814</v>
          </cell>
          <cell r="L65">
            <v>105.58325200301944</v>
          </cell>
          <cell r="M65">
            <v>105.58325200301944</v>
          </cell>
          <cell r="N65">
            <v>105.58325200301944</v>
          </cell>
          <cell r="O65">
            <v>107.94015312490141</v>
          </cell>
          <cell r="Q65">
            <v>2.8581646772051954</v>
          </cell>
        </row>
        <row r="66">
          <cell r="D66">
            <v>103.70419668449296</v>
          </cell>
          <cell r="E66">
            <v>104.80490200671325</v>
          </cell>
          <cell r="F66">
            <v>106.68623175914949</v>
          </cell>
          <cell r="G66">
            <v>108.69880433246972</v>
          </cell>
          <cell r="H66">
            <v>109.43634373668937</v>
          </cell>
          <cell r="I66">
            <v>109.74889078182375</v>
          </cell>
          <cell r="J66">
            <v>109.23040321904803</v>
          </cell>
          <cell r="K66">
            <v>109.48756442057844</v>
          </cell>
          <cell r="L66">
            <v>108.57897002253061</v>
          </cell>
          <cell r="M66">
            <v>110.6495439511645</v>
          </cell>
          <cell r="N66">
            <v>111.77598696538142</v>
          </cell>
          <cell r="O66">
            <v>112.51301716993628</v>
          </cell>
          <cell r="Q66">
            <v>8.7762379208314911</v>
          </cell>
        </row>
        <row r="67">
          <cell r="D67">
            <v>101.82838192500587</v>
          </cell>
          <cell r="E67">
            <v>102.60890457435237</v>
          </cell>
          <cell r="F67">
            <v>103.4719041765552</v>
          </cell>
          <cell r="G67">
            <v>104.50442823302289</v>
          </cell>
          <cell r="H67">
            <v>104.19034547795347</v>
          </cell>
          <cell r="I67">
            <v>105.05353644345706</v>
          </cell>
          <cell r="J67">
            <v>105.22550265622139</v>
          </cell>
          <cell r="K67">
            <v>108.3238591156929</v>
          </cell>
          <cell r="L67">
            <v>111.82002147046134</v>
          </cell>
          <cell r="M67">
            <v>110.01612441829269</v>
          </cell>
          <cell r="N67">
            <v>110.47834903210037</v>
          </cell>
          <cell r="O67">
            <v>110.86432684777461</v>
          </cell>
          <cell r="Q67">
            <v>6.5321403642408313</v>
          </cell>
        </row>
        <row r="68">
          <cell r="D68">
            <v>102.58275133989277</v>
          </cell>
          <cell r="E68">
            <v>102.6961581690958</v>
          </cell>
          <cell r="F68">
            <v>102.51082419667534</v>
          </cell>
          <cell r="G68">
            <v>102.68089592457827</v>
          </cell>
          <cell r="H68">
            <v>102.15269868432094</v>
          </cell>
          <cell r="I68">
            <v>103.16155098826739</v>
          </cell>
          <cell r="J68">
            <v>103.29555134331308</v>
          </cell>
          <cell r="K68">
            <v>103.4651189608616</v>
          </cell>
          <cell r="L68">
            <v>104.37865372153856</v>
          </cell>
          <cell r="M68">
            <v>104.42374371737817</v>
          </cell>
          <cell r="N68">
            <v>105.14414697887246</v>
          </cell>
          <cell r="O68">
            <v>106.04253663401825</v>
          </cell>
          <cell r="Q68">
            <v>3.5445525549010455</v>
          </cell>
        </row>
      </sheetData>
      <sheetData sheetId="7">
        <row r="8">
          <cell r="D8">
            <v>105.23859300677043</v>
          </cell>
          <cell r="E8">
            <v>105.12778547530513</v>
          </cell>
          <cell r="F8">
            <v>105.05517453418037</v>
          </cell>
          <cell r="G8">
            <v>104.22145227929686</v>
          </cell>
          <cell r="H8">
            <v>103.66522650933597</v>
          </cell>
          <cell r="I8">
            <v>101.40438935270912</v>
          </cell>
          <cell r="J8">
            <v>102.56743137272058</v>
          </cell>
          <cell r="K8">
            <v>104.54438204451939</v>
          </cell>
          <cell r="L8">
            <v>107.62540298864693</v>
          </cell>
          <cell r="M8">
            <v>106.36028813987491</v>
          </cell>
          <cell r="N8">
            <v>104.78064543946537</v>
          </cell>
          <cell r="O8">
            <v>104.34053316849133</v>
          </cell>
          <cell r="Q8">
            <v>2.1222847295541101</v>
          </cell>
        </row>
        <row r="9">
          <cell r="D9">
            <v>109.20301311197252</v>
          </cell>
          <cell r="E9">
            <v>111.1396363299981</v>
          </cell>
          <cell r="F9">
            <v>111.04659540900923</v>
          </cell>
          <cell r="G9">
            <v>111.07123662173474</v>
          </cell>
          <cell r="H9">
            <v>111.83160820427283</v>
          </cell>
          <cell r="I9">
            <v>111.48880308769247</v>
          </cell>
          <cell r="J9">
            <v>111.40186499370279</v>
          </cell>
          <cell r="K9">
            <v>118.49534348542757</v>
          </cell>
          <cell r="L9">
            <v>119.44911308436468</v>
          </cell>
          <cell r="M9">
            <v>119.44843165032526</v>
          </cell>
          <cell r="N9">
            <v>119.52842594766668</v>
          </cell>
          <cell r="O9">
            <v>120.20812183010159</v>
          </cell>
          <cell r="Q9">
            <v>7.8239575275086395</v>
          </cell>
        </row>
        <row r="10">
          <cell r="D10">
            <v>106.25742188131392</v>
          </cell>
          <cell r="E10">
            <v>105.56103346078086</v>
          </cell>
          <cell r="F10">
            <v>106.46589677531583</v>
          </cell>
          <cell r="G10">
            <v>106.50113591692111</v>
          </cell>
          <cell r="H10">
            <v>106.20159174901745</v>
          </cell>
          <cell r="I10">
            <v>105.16785463139496</v>
          </cell>
          <cell r="J10">
            <v>104.54793838999271</v>
          </cell>
          <cell r="K10">
            <v>105.9947923951752</v>
          </cell>
          <cell r="L10">
            <v>105.73860507452672</v>
          </cell>
          <cell r="M10">
            <v>106.13828108003301</v>
          </cell>
          <cell r="N10">
            <v>106.33008652189797</v>
          </cell>
          <cell r="O10">
            <v>106.56275224095653</v>
          </cell>
          <cell r="Q10">
            <v>1.2993157333018672</v>
          </cell>
        </row>
        <row r="11">
          <cell r="D11">
            <v>105.84938015568167</v>
          </cell>
          <cell r="E11">
            <v>105.89388461117036</v>
          </cell>
          <cell r="F11">
            <v>106.44387887974239</v>
          </cell>
          <cell r="G11">
            <v>106.90663705260167</v>
          </cell>
          <cell r="H11">
            <v>106.96468412071853</v>
          </cell>
          <cell r="I11">
            <v>107.29060282231509</v>
          </cell>
          <cell r="J11">
            <v>107.11478773624657</v>
          </cell>
          <cell r="K11">
            <v>107.45904956515884</v>
          </cell>
          <cell r="L11">
            <v>108.31657062556015</v>
          </cell>
          <cell r="M11">
            <v>106.56329290918008</v>
          </cell>
          <cell r="N11">
            <v>106.7037946520899</v>
          </cell>
          <cell r="O11">
            <v>108.16847598960719</v>
          </cell>
          <cell r="Q11">
            <v>3.912562932039009</v>
          </cell>
        </row>
        <row r="12">
          <cell r="D12">
            <v>99.745140421225258</v>
          </cell>
          <cell r="E12">
            <v>100.27798011501342</v>
          </cell>
          <cell r="F12">
            <v>100.31486212795204</v>
          </cell>
          <cell r="G12">
            <v>99.994170590328508</v>
          </cell>
          <cell r="H12">
            <v>100.44051971377661</v>
          </cell>
          <cell r="I12">
            <v>100.32788485531297</v>
          </cell>
          <cell r="J12">
            <v>100.58900910164724</v>
          </cell>
          <cell r="K12">
            <v>102.24647073940251</v>
          </cell>
          <cell r="L12">
            <v>102.10244636648055</v>
          </cell>
          <cell r="M12">
            <v>102.60265240293489</v>
          </cell>
          <cell r="N12">
            <v>103.26943286746209</v>
          </cell>
          <cell r="O12">
            <v>103.25819261835304</v>
          </cell>
          <cell r="Q12">
            <v>1.2925103817023569</v>
          </cell>
        </row>
        <row r="13">
          <cell r="D13">
            <v>102.6076223372982</v>
          </cell>
          <cell r="E13">
            <v>102.57109604911136</v>
          </cell>
          <cell r="F13">
            <v>103.23416014143837</v>
          </cell>
          <cell r="G13">
            <v>103.18526382480384</v>
          </cell>
          <cell r="H13">
            <v>102.84799895851171</v>
          </cell>
          <cell r="I13">
            <v>105.09755869956881</v>
          </cell>
          <cell r="J13">
            <v>105.25652801678535</v>
          </cell>
          <cell r="K13">
            <v>105.08952124628905</v>
          </cell>
          <cell r="L13">
            <v>105.50918711218951</v>
          </cell>
          <cell r="M13">
            <v>105.73770670024815</v>
          </cell>
          <cell r="N13">
            <v>105.73402908672958</v>
          </cell>
          <cell r="O13">
            <v>106.28497523774948</v>
          </cell>
          <cell r="Q13">
            <v>3.0592056632746676</v>
          </cell>
        </row>
        <row r="14">
          <cell r="D14">
            <v>105.53325752339204</v>
          </cell>
          <cell r="E14">
            <v>106.18143694312074</v>
          </cell>
          <cell r="F14">
            <v>106.8574991463403</v>
          </cell>
          <cell r="G14">
            <v>107.32030857123098</v>
          </cell>
          <cell r="H14">
            <v>107.36017223581811</v>
          </cell>
          <cell r="I14">
            <v>106.97071551396581</v>
          </cell>
          <cell r="J14">
            <v>106.44238535838468</v>
          </cell>
          <cell r="K14">
            <v>107.6584291636506</v>
          </cell>
          <cell r="L14">
            <v>108.26316588758294</v>
          </cell>
          <cell r="M14">
            <v>107.92494052586612</v>
          </cell>
          <cell r="N14">
            <v>107.34907007411394</v>
          </cell>
          <cell r="O14">
            <v>107.13936292726537</v>
          </cell>
          <cell r="Q14">
            <v>2.2008886812563162</v>
          </cell>
        </row>
        <row r="15">
          <cell r="D15">
            <v>100.88564689553922</v>
          </cell>
          <cell r="E15">
            <v>100.8252249749489</v>
          </cell>
          <cell r="F15">
            <v>100.7854740628371</v>
          </cell>
          <cell r="G15">
            <v>100.89569307940853</v>
          </cell>
          <cell r="H15">
            <v>100.96992628670061</v>
          </cell>
          <cell r="I15">
            <v>100.39999249025786</v>
          </cell>
          <cell r="J15">
            <v>100.39999249025786</v>
          </cell>
          <cell r="K15">
            <v>100.41091681814036</v>
          </cell>
          <cell r="L15">
            <v>100.53859116573089</v>
          </cell>
          <cell r="M15">
            <v>100.52774368169668</v>
          </cell>
          <cell r="N15">
            <v>100.52364752943562</v>
          </cell>
          <cell r="O15">
            <v>100.53807369931538</v>
          </cell>
          <cell r="Q15">
            <v>0.25529028440507773</v>
          </cell>
        </row>
        <row r="16">
          <cell r="D16">
            <v>101.72425496098768</v>
          </cell>
          <cell r="E16">
            <v>101.49369783756221</v>
          </cell>
          <cell r="F16">
            <v>101.90022390136902</v>
          </cell>
          <cell r="G16">
            <v>102.21478479801374</v>
          </cell>
          <cell r="H16">
            <v>102.01937000645923</v>
          </cell>
          <cell r="I16">
            <v>102.10543137981473</v>
          </cell>
          <cell r="J16">
            <v>102.47315651635165</v>
          </cell>
          <cell r="K16">
            <v>102.95723051823683</v>
          </cell>
          <cell r="L16">
            <v>102.8759289222667</v>
          </cell>
          <cell r="M16">
            <v>103.22361658577175</v>
          </cell>
          <cell r="N16">
            <v>103.42899837951477</v>
          </cell>
          <cell r="O16">
            <v>103.14410332981021</v>
          </cell>
          <cell r="Q16">
            <v>1.2431956565145867</v>
          </cell>
        </row>
        <row r="17">
          <cell r="D17">
            <v>105.79222986472199</v>
          </cell>
          <cell r="E17">
            <v>105.79222986472199</v>
          </cell>
          <cell r="F17">
            <v>108.08163536423956</v>
          </cell>
          <cell r="G17">
            <v>108.08163536423956</v>
          </cell>
          <cell r="H17">
            <v>108.08163536423956</v>
          </cell>
          <cell r="I17">
            <v>108.02334539613017</v>
          </cell>
          <cell r="J17">
            <v>108.02334539613017</v>
          </cell>
          <cell r="K17">
            <v>108.02334539613017</v>
          </cell>
          <cell r="L17">
            <v>108.05159712764448</v>
          </cell>
          <cell r="M17">
            <v>108.05159712764448</v>
          </cell>
          <cell r="N17">
            <v>108.05159712764448</v>
          </cell>
          <cell r="O17">
            <v>108.05159712764448</v>
          </cell>
          <cell r="Q17">
            <v>5.4653732064133322</v>
          </cell>
        </row>
        <row r="18">
          <cell r="D18">
            <v>109.38955618827669</v>
          </cell>
          <cell r="E18">
            <v>109.73916694665799</v>
          </cell>
          <cell r="F18">
            <v>109.80758383610022</v>
          </cell>
          <cell r="G18">
            <v>109.58454563902937</v>
          </cell>
          <cell r="H18">
            <v>109.8131301543475</v>
          </cell>
          <cell r="I18">
            <v>109.9201794481082</v>
          </cell>
          <cell r="J18">
            <v>110.34793357453934</v>
          </cell>
          <cell r="K18">
            <v>109.71803080852175</v>
          </cell>
          <cell r="L18">
            <v>110.03436361783537</v>
          </cell>
          <cell r="M18">
            <v>109.99493180922269</v>
          </cell>
          <cell r="N18">
            <v>111.06882946113717</v>
          </cell>
          <cell r="O18">
            <v>110.77369898741053</v>
          </cell>
          <cell r="Q18">
            <v>3.9000677103989432</v>
          </cell>
        </row>
        <row r="19">
          <cell r="D19">
            <v>107.52320751832494</v>
          </cell>
          <cell r="E19">
            <v>107.8810691952402</v>
          </cell>
          <cell r="F19">
            <v>108.09709258635502</v>
          </cell>
          <cell r="G19">
            <v>108.41102230558185</v>
          </cell>
          <cell r="H19">
            <v>107.94739421533258</v>
          </cell>
          <cell r="I19">
            <v>109.24400645240181</v>
          </cell>
          <cell r="J19">
            <v>109.21947595934631</v>
          </cell>
          <cell r="K19">
            <v>109.91665546157807</v>
          </cell>
          <cell r="L19">
            <v>110.08586564735313</v>
          </cell>
          <cell r="M19">
            <v>110.57850342669973</v>
          </cell>
          <cell r="N19">
            <v>111.16392556028583</v>
          </cell>
          <cell r="O19">
            <v>110.93193245082736</v>
          </cell>
          <cell r="Q19">
            <v>5.0623704167123407</v>
          </cell>
        </row>
        <row r="20">
          <cell r="D20">
            <v>105.14613424100385</v>
          </cell>
          <cell r="E20">
            <v>105.27264780303811</v>
          </cell>
          <cell r="F20">
            <v>105.53393832465332</v>
          </cell>
          <cell r="G20">
            <v>105.28180656915555</v>
          </cell>
          <cell r="H20">
            <v>105.06943858208805</v>
          </cell>
          <cell r="I20">
            <v>104.16692862641695</v>
          </cell>
          <cell r="J20">
            <v>104.59353155012961</v>
          </cell>
          <cell r="K20">
            <v>106.17541357905243</v>
          </cell>
          <cell r="L20">
            <v>107.68231799248609</v>
          </cell>
          <cell r="M20">
            <v>107.03528200187429</v>
          </cell>
          <cell r="N20">
            <v>106.44497339924045</v>
          </cell>
          <cell r="O20">
            <v>106.43309600916703</v>
          </cell>
          <cell r="Q20">
            <v>2.7790876828249935</v>
          </cell>
        </row>
        <row r="24">
          <cell r="D24">
            <v>106.84487834620414</v>
          </cell>
          <cell r="E24">
            <v>107.03361719924419</v>
          </cell>
          <cell r="F24">
            <v>107.05545482260568</v>
          </cell>
          <cell r="G24">
            <v>105.65447033328999</v>
          </cell>
          <cell r="H24">
            <v>105.48922567299358</v>
          </cell>
          <cell r="I24">
            <v>103.47305989124693</v>
          </cell>
          <cell r="J24">
            <v>103.92546746440635</v>
          </cell>
          <cell r="K24">
            <v>105.42678508318701</v>
          </cell>
          <cell r="L24">
            <v>109.35927169418797</v>
          </cell>
          <cell r="M24">
            <v>107.56590964153445</v>
          </cell>
          <cell r="N24">
            <v>107.16862524760856</v>
          </cell>
          <cell r="O24">
            <v>105.77474001298575</v>
          </cell>
          <cell r="Q24">
            <v>2.9701353746064001</v>
          </cell>
        </row>
        <row r="25">
          <cell r="D25">
            <v>113.94338398808711</v>
          </cell>
          <cell r="E25">
            <v>117.64031621505949</v>
          </cell>
          <cell r="F25">
            <v>117.60761768425554</v>
          </cell>
          <cell r="G25">
            <v>117.7096866210989</v>
          </cell>
          <cell r="H25">
            <v>120.060554623076</v>
          </cell>
          <cell r="I25">
            <v>119.46890931679262</v>
          </cell>
          <cell r="J25">
            <v>119.28455436254578</v>
          </cell>
          <cell r="K25">
            <v>126.70228719417381</v>
          </cell>
          <cell r="L25">
            <v>128.8597783437653</v>
          </cell>
          <cell r="M25">
            <v>128.95168760256402</v>
          </cell>
          <cell r="N25">
            <v>129.67604402074562</v>
          </cell>
          <cell r="O25">
            <v>131.17387433089465</v>
          </cell>
          <cell r="Q25">
            <v>11.353949104859737</v>
          </cell>
        </row>
        <row r="26">
          <cell r="D26">
            <v>111.65958836623945</v>
          </cell>
          <cell r="E26">
            <v>110.52739055218194</v>
          </cell>
          <cell r="F26">
            <v>110.28864327063191</v>
          </cell>
          <cell r="G26">
            <v>110.58561490618276</v>
          </cell>
          <cell r="H26">
            <v>110.62620694496198</v>
          </cell>
          <cell r="I26">
            <v>108.91648195609613</v>
          </cell>
          <cell r="J26">
            <v>108.63212944935572</v>
          </cell>
          <cell r="K26">
            <v>112.85089033511305</v>
          </cell>
          <cell r="L26">
            <v>111.35330905988698</v>
          </cell>
          <cell r="M26">
            <v>111.83657921071621</v>
          </cell>
          <cell r="N26">
            <v>111.88708350362208</v>
          </cell>
          <cell r="O26">
            <v>111.94276477472351</v>
          </cell>
          <cell r="Q26">
            <v>1.9824662395776897</v>
          </cell>
        </row>
        <row r="27">
          <cell r="D27">
            <v>103.58459070198512</v>
          </cell>
          <cell r="E27">
            <v>103.54002581083326</v>
          </cell>
          <cell r="F27">
            <v>103.80169365268529</v>
          </cell>
          <cell r="G27">
            <v>103.80487685919614</v>
          </cell>
          <cell r="H27">
            <v>103.69481552716512</v>
          </cell>
          <cell r="I27">
            <v>104.08526055772322</v>
          </cell>
          <cell r="J27">
            <v>103.74023942216247</v>
          </cell>
          <cell r="K27">
            <v>104.39273094948722</v>
          </cell>
          <cell r="L27">
            <v>104.97263838390521</v>
          </cell>
          <cell r="M27">
            <v>104.99085273268403</v>
          </cell>
          <cell r="N27">
            <v>105.1046579210314</v>
          </cell>
          <cell r="O27">
            <v>107.19877801860881</v>
          </cell>
          <cell r="Q27">
            <v>2.4527636399546537</v>
          </cell>
        </row>
        <row r="28">
          <cell r="D28">
            <v>104.55693811434816</v>
          </cell>
          <cell r="E28">
            <v>105.50846645490873</v>
          </cell>
          <cell r="F28">
            <v>105.1341322617757</v>
          </cell>
          <cell r="G28">
            <v>104.88039047737843</v>
          </cell>
          <cell r="H28">
            <v>106.37812955625293</v>
          </cell>
          <cell r="I28">
            <v>105.91598885805215</v>
          </cell>
          <cell r="J28">
            <v>105.48558296935025</v>
          </cell>
          <cell r="K28">
            <v>108.27184821580624</v>
          </cell>
          <cell r="L28">
            <v>108.26767327170576</v>
          </cell>
          <cell r="M28">
            <v>109.18482357398676</v>
          </cell>
          <cell r="N28">
            <v>109.63104449494628</v>
          </cell>
          <cell r="O28">
            <v>109.77280553430643</v>
          </cell>
          <cell r="Q28">
            <v>2.388983546013506</v>
          </cell>
        </row>
        <row r="29">
          <cell r="D29">
            <v>98.149843199635001</v>
          </cell>
          <cell r="E29">
            <v>98.149843199635001</v>
          </cell>
          <cell r="F29">
            <v>98.39336411558439</v>
          </cell>
          <cell r="G29">
            <v>98.238237214626437</v>
          </cell>
          <cell r="H29">
            <v>96.878708365334816</v>
          </cell>
          <cell r="I29">
            <v>101.22096725021524</v>
          </cell>
          <cell r="J29">
            <v>102.0759120519715</v>
          </cell>
          <cell r="K29">
            <v>102.00830360602515</v>
          </cell>
          <cell r="L29">
            <v>101.6197470408129</v>
          </cell>
          <cell r="M29">
            <v>102.23797807189237</v>
          </cell>
          <cell r="N29">
            <v>102.23797807189237</v>
          </cell>
          <cell r="O29">
            <v>102.49238046792802</v>
          </cell>
          <cell r="Q29">
            <v>1.2069874513086347</v>
          </cell>
        </row>
        <row r="30">
          <cell r="D30">
            <v>109.81242345847859</v>
          </cell>
          <cell r="E30">
            <v>110.42214185093576</v>
          </cell>
          <cell r="F30">
            <v>110.60304708725729</v>
          </cell>
          <cell r="G30">
            <v>112.52283934350102</v>
          </cell>
          <cell r="H30">
            <v>112.77737619738306</v>
          </cell>
          <cell r="I30">
            <v>111.79673283611444</v>
          </cell>
          <cell r="J30">
            <v>112.34412373578112</v>
          </cell>
          <cell r="K30">
            <v>113.91381442748722</v>
          </cell>
          <cell r="L30">
            <v>114.30534889643683</v>
          </cell>
          <cell r="M30">
            <v>114.14902796332211</v>
          </cell>
          <cell r="N30">
            <v>113.44825224790765</v>
          </cell>
          <cell r="O30">
            <v>113.32482409355482</v>
          </cell>
          <cell r="Q30">
            <v>3.7635218899388718</v>
          </cell>
        </row>
        <row r="31">
          <cell r="D31">
            <v>99.991473390693415</v>
          </cell>
          <cell r="E31">
            <v>99.991473390693415</v>
          </cell>
          <cell r="F31">
            <v>99.846379751933966</v>
          </cell>
          <cell r="G31">
            <v>100.01146146217251</v>
          </cell>
          <cell r="H31">
            <v>100.09472763454642</v>
          </cell>
          <cell r="I31">
            <v>100.11438217541279</v>
          </cell>
          <cell r="J31">
            <v>100.11438217541279</v>
          </cell>
          <cell r="K31">
            <v>100.20521536698134</v>
          </cell>
          <cell r="L31">
            <v>100.32945334876719</v>
          </cell>
          <cell r="M31">
            <v>100.20521536698128</v>
          </cell>
          <cell r="N31">
            <v>100.20521536698128</v>
          </cell>
          <cell r="O31">
            <v>100.20521536698134</v>
          </cell>
          <cell r="Q31">
            <v>0.26696499452137346</v>
          </cell>
        </row>
        <row r="32">
          <cell r="D32">
            <v>104.02028048658215</v>
          </cell>
          <cell r="E32">
            <v>103.85339895709683</v>
          </cell>
          <cell r="F32">
            <v>105.32612435823401</v>
          </cell>
          <cell r="G32">
            <v>105.93647106851869</v>
          </cell>
          <cell r="H32">
            <v>105.81074479344409</v>
          </cell>
          <cell r="I32">
            <v>105.83866862805877</v>
          </cell>
          <cell r="J32">
            <v>106.01711724974867</v>
          </cell>
          <cell r="K32">
            <v>107.06141287336834</v>
          </cell>
          <cell r="L32">
            <v>106.79077247970316</v>
          </cell>
          <cell r="M32">
            <v>107.33496882749748</v>
          </cell>
          <cell r="N32">
            <v>107.85583223508229</v>
          </cell>
          <cell r="O32">
            <v>107.1464844397042</v>
          </cell>
          <cell r="Q32">
            <v>2.7097854987864025</v>
          </cell>
        </row>
        <row r="33">
          <cell r="D33">
            <v>104.23230294374223</v>
          </cell>
          <cell r="E33">
            <v>104.23230294374223</v>
          </cell>
          <cell r="F33">
            <v>106.46447147186888</v>
          </cell>
          <cell r="G33">
            <v>106.46447147186888</v>
          </cell>
          <cell r="H33">
            <v>106.46447147186888</v>
          </cell>
          <cell r="I33">
            <v>106.46447147186888</v>
          </cell>
          <cell r="J33">
            <v>106.46447147186888</v>
          </cell>
          <cell r="K33">
            <v>106.4644714718689</v>
          </cell>
          <cell r="L33">
            <v>106.51013039579226</v>
          </cell>
          <cell r="M33">
            <v>106.51013039579223</v>
          </cell>
          <cell r="N33">
            <v>106.51013039579223</v>
          </cell>
          <cell r="O33">
            <v>106.51013039579226</v>
          </cell>
          <cell r="Q33">
            <v>3.3437055370602451</v>
          </cell>
        </row>
        <row r="34">
          <cell r="D34">
            <v>103.29457804365944</v>
          </cell>
          <cell r="E34">
            <v>103.8714308333137</v>
          </cell>
          <cell r="F34">
            <v>103.48038528584325</v>
          </cell>
          <cell r="G34">
            <v>102.45525165468005</v>
          </cell>
          <cell r="H34">
            <v>102.8868706241573</v>
          </cell>
          <cell r="I34">
            <v>105.87874344913914</v>
          </cell>
          <cell r="J34">
            <v>106.63880831397772</v>
          </cell>
          <cell r="K34">
            <v>105.84939097241018</v>
          </cell>
          <cell r="L34">
            <v>107.67902431743902</v>
          </cell>
          <cell r="M34">
            <v>107.67902431743904</v>
          </cell>
          <cell r="N34">
            <v>108.70951573735015</v>
          </cell>
          <cell r="O34">
            <v>108.5175634275066</v>
          </cell>
          <cell r="Q34">
            <v>2.3705236891475607</v>
          </cell>
        </row>
        <row r="35">
          <cell r="D35">
            <v>105.21248503203999</v>
          </cell>
          <cell r="E35">
            <v>105.14972229775059</v>
          </cell>
          <cell r="F35">
            <v>106.59981996915853</v>
          </cell>
          <cell r="G35">
            <v>106.62360682872105</v>
          </cell>
          <cell r="H35">
            <v>105.95233684939684</v>
          </cell>
          <cell r="I35">
            <v>107.10788054382938</v>
          </cell>
          <cell r="J35">
            <v>106.84863419490765</v>
          </cell>
          <cell r="K35">
            <v>107.8960655681576</v>
          </cell>
          <cell r="L35">
            <v>107.02924223527957</v>
          </cell>
          <cell r="M35">
            <v>107.96499877096376</v>
          </cell>
          <cell r="N35">
            <v>109.16147500497117</v>
          </cell>
          <cell r="O35">
            <v>108.6763866572075</v>
          </cell>
          <cell r="Q35">
            <v>3.643581359905923</v>
          </cell>
        </row>
        <row r="36">
          <cell r="D36">
            <v>106.41389443362939</v>
          </cell>
          <cell r="E36">
            <v>106.72551570571572</v>
          </cell>
          <cell r="F36">
            <v>106.95690150787968</v>
          </cell>
          <cell r="G36">
            <v>106.67418109053784</v>
          </cell>
          <cell r="H36">
            <v>106.74825673067805</v>
          </cell>
          <cell r="I36">
            <v>106.07289007060153</v>
          </cell>
          <cell r="J36">
            <v>106.26543596803769</v>
          </cell>
          <cell r="K36">
            <v>107.94242855263559</v>
          </cell>
          <cell r="L36">
            <v>109.52397003497913</v>
          </cell>
          <cell r="M36">
            <v>109.01272379711919</v>
          </cell>
          <cell r="N36">
            <v>108.97191802955899</v>
          </cell>
          <cell r="O36">
            <v>108.70173413241665</v>
          </cell>
          <cell r="Q36">
            <v>3.2331061767148412</v>
          </cell>
        </row>
        <row r="40">
          <cell r="D40">
            <v>102.84275233679507</v>
          </cell>
          <cell r="E40">
            <v>103.2968083186521</v>
          </cell>
          <cell r="F40">
            <v>103.3118193928688</v>
          </cell>
          <cell r="G40">
            <v>103.11208620990112</v>
          </cell>
          <cell r="H40">
            <v>101.18297967458481</v>
          </cell>
          <cell r="I40">
            <v>99.069293549353361</v>
          </cell>
          <cell r="J40">
            <v>99.190162416146208</v>
          </cell>
          <cell r="K40">
            <v>99.910308036339401</v>
          </cell>
          <cell r="L40">
            <v>102.82180450395211</v>
          </cell>
          <cell r="M40">
            <v>101.3874190485527</v>
          </cell>
          <cell r="N40">
            <v>100.53008087301885</v>
          </cell>
          <cell r="O40">
            <v>103.35855163283846</v>
          </cell>
          <cell r="Q40">
            <v>0.58126464053553661</v>
          </cell>
        </row>
        <row r="41">
          <cell r="D41">
            <v>100.42964635758361</v>
          </cell>
          <cell r="E41">
            <v>100.42964635758361</v>
          </cell>
          <cell r="F41">
            <v>100.42964635758361</v>
          </cell>
          <cell r="G41">
            <v>100.37637818242365</v>
          </cell>
          <cell r="H41">
            <v>100.37637818242365</v>
          </cell>
          <cell r="I41">
            <v>100.37637818242365</v>
          </cell>
          <cell r="J41">
            <v>100.37637818242365</v>
          </cell>
          <cell r="K41">
            <v>100.37637818242359</v>
          </cell>
          <cell r="L41">
            <v>100.37637818242359</v>
          </cell>
          <cell r="M41">
            <v>100.37637818242365</v>
          </cell>
          <cell r="N41">
            <v>100.37637818242365</v>
          </cell>
          <cell r="O41">
            <v>100.37637818242359</v>
          </cell>
          <cell r="Q41">
            <v>-1.5439297848828915E-2</v>
          </cell>
        </row>
        <row r="42">
          <cell r="D42">
            <v>94.063237825463787</v>
          </cell>
          <cell r="E42">
            <v>93.700824487283953</v>
          </cell>
          <cell r="F42">
            <v>94.080809740658808</v>
          </cell>
          <cell r="G42">
            <v>94.574352656416281</v>
          </cell>
          <cell r="H42">
            <v>93.879689170307515</v>
          </cell>
          <cell r="I42">
            <v>92.720121734494811</v>
          </cell>
          <cell r="J42">
            <v>92.464765733812385</v>
          </cell>
          <cell r="K42">
            <v>90.999247755214597</v>
          </cell>
          <cell r="L42">
            <v>90.90015806959579</v>
          </cell>
          <cell r="M42">
            <v>90.987951323440896</v>
          </cell>
          <cell r="N42">
            <v>91.278524017068733</v>
          </cell>
          <cell r="O42">
            <v>91.633426695983104</v>
          </cell>
          <cell r="Q42">
            <v>-6.0327863761554568</v>
          </cell>
        </row>
        <row r="43">
          <cell r="D43">
            <v>105.11978421014483</v>
          </cell>
          <cell r="E43">
            <v>105.22010559763049</v>
          </cell>
          <cell r="F43">
            <v>105.87678320344284</v>
          </cell>
          <cell r="G43">
            <v>107.07664997262553</v>
          </cell>
          <cell r="H43">
            <v>107.343967795547</v>
          </cell>
          <cell r="I43">
            <v>108.18182030369395</v>
          </cell>
          <cell r="J43">
            <v>107.64694846343043</v>
          </cell>
          <cell r="K43">
            <v>107.70749307669796</v>
          </cell>
          <cell r="L43">
            <v>108.8297356200956</v>
          </cell>
          <cell r="M43">
            <v>104.46710673522956</v>
          </cell>
          <cell r="N43">
            <v>104.42292473798265</v>
          </cell>
          <cell r="O43">
            <v>104.99756225110417</v>
          </cell>
          <cell r="Q43">
            <v>2.9819374865316632</v>
          </cell>
        </row>
        <row r="44">
          <cell r="D44">
            <v>92.152843417023448</v>
          </cell>
          <cell r="E44">
            <v>92.154139480788103</v>
          </cell>
          <cell r="F44">
            <v>91.562026345256001</v>
          </cell>
          <cell r="G44">
            <v>90.659916006844014</v>
          </cell>
          <cell r="H44">
            <v>90.089010738252171</v>
          </cell>
          <cell r="I44">
            <v>89.753440536743668</v>
          </cell>
          <cell r="J44">
            <v>90.872020913214101</v>
          </cell>
          <cell r="K44">
            <v>91.734438353419378</v>
          </cell>
          <cell r="L44">
            <v>91.047510275282704</v>
          </cell>
          <cell r="M44">
            <v>91.110952811230931</v>
          </cell>
          <cell r="N44">
            <v>91.770425409837841</v>
          </cell>
          <cell r="O44">
            <v>91.724075654480231</v>
          </cell>
          <cell r="Q44">
            <v>-2.7560078423558707</v>
          </cell>
        </row>
        <row r="45">
          <cell r="D45">
            <v>102.80184608124429</v>
          </cell>
          <cell r="E45">
            <v>101.84292884117717</v>
          </cell>
          <cell r="F45">
            <v>102.57345955638665</v>
          </cell>
          <cell r="G45">
            <v>102.44213669782347</v>
          </cell>
          <cell r="H45">
            <v>102.02378059525992</v>
          </cell>
          <cell r="I45">
            <v>101.92398776858788</v>
          </cell>
          <cell r="J45">
            <v>100.9934592363046</v>
          </cell>
          <cell r="K45">
            <v>100.99345923630459</v>
          </cell>
          <cell r="L45">
            <v>100.17302606873447</v>
          </cell>
          <cell r="M45">
            <v>100.32113022683623</v>
          </cell>
          <cell r="N45">
            <v>99.788307366553312</v>
          </cell>
          <cell r="O45">
            <v>100.51244671945247</v>
          </cell>
          <cell r="Q45">
            <v>0.15087974260350734</v>
          </cell>
        </row>
        <row r="46">
          <cell r="D46">
            <v>100.34832906555332</v>
          </cell>
          <cell r="E46">
            <v>100.74928500168109</v>
          </cell>
          <cell r="F46">
            <v>101.77649847440985</v>
          </cell>
          <cell r="G46">
            <v>101.99710920505383</v>
          </cell>
          <cell r="H46">
            <v>101.93406319981442</v>
          </cell>
          <cell r="I46">
            <v>101.2876074824388</v>
          </cell>
          <cell r="J46">
            <v>101.26151151953401</v>
          </cell>
          <cell r="K46">
            <v>101.79208661431406</v>
          </cell>
          <cell r="L46">
            <v>101.93416227452764</v>
          </cell>
          <cell r="M46">
            <v>102.0680759789027</v>
          </cell>
          <cell r="N46">
            <v>101.81145393660643</v>
          </cell>
          <cell r="O46">
            <v>101.51453475309438</v>
          </cell>
          <cell r="Q46">
            <v>0.9355052023924344</v>
          </cell>
        </row>
        <row r="47">
          <cell r="D47">
            <v>101.44485973479212</v>
          </cell>
          <cell r="E47">
            <v>101.44485973479212</v>
          </cell>
          <cell r="F47">
            <v>101.44965729275448</v>
          </cell>
          <cell r="G47">
            <v>101.44965729275448</v>
          </cell>
          <cell r="H47">
            <v>101.44965729275448</v>
          </cell>
          <cell r="I47">
            <v>101.04610670834643</v>
          </cell>
          <cell r="J47">
            <v>101.04610670834643</v>
          </cell>
          <cell r="K47">
            <v>101.04610670834646</v>
          </cell>
          <cell r="L47">
            <v>101.04442058361869</v>
          </cell>
          <cell r="M47">
            <v>101.04442058361866</v>
          </cell>
          <cell r="N47">
            <v>101.04442058361866</v>
          </cell>
          <cell r="O47">
            <v>101.04442058361869</v>
          </cell>
          <cell r="Q47">
            <v>0.58801954183932992</v>
          </cell>
        </row>
        <row r="48">
          <cell r="D48">
            <v>98.020182516684656</v>
          </cell>
          <cell r="E48">
            <v>97.626637804199191</v>
          </cell>
          <cell r="F48">
            <v>96.862462294689323</v>
          </cell>
          <cell r="G48">
            <v>96.880262724778675</v>
          </cell>
          <cell r="H48">
            <v>96.933326468134339</v>
          </cell>
          <cell r="I48">
            <v>96.721333566543862</v>
          </cell>
          <cell r="J48">
            <v>96.868160853962209</v>
          </cell>
          <cell r="K48">
            <v>96.873853337756231</v>
          </cell>
          <cell r="L48">
            <v>96.65122959151077</v>
          </cell>
          <cell r="M48">
            <v>96.830497673738648</v>
          </cell>
          <cell r="N48">
            <v>96.926240106160819</v>
          </cell>
          <cell r="O48">
            <v>96.918018263098432</v>
          </cell>
          <cell r="Q48">
            <v>-2.378218108395032</v>
          </cell>
        </row>
        <row r="49">
          <cell r="D49">
            <v>103.25069705490084</v>
          </cell>
          <cell r="E49">
            <v>103.25069705490084</v>
          </cell>
          <cell r="F49">
            <v>107.55937657412326</v>
          </cell>
          <cell r="G49">
            <v>107.55937657412326</v>
          </cell>
          <cell r="H49">
            <v>107.55937657412326</v>
          </cell>
          <cell r="I49">
            <v>107.55937657412326</v>
          </cell>
          <cell r="J49">
            <v>107.55937657412326</v>
          </cell>
          <cell r="K49">
            <v>107.55937657412332</v>
          </cell>
          <cell r="L49">
            <v>107.55937657412332</v>
          </cell>
          <cell r="M49">
            <v>107.55937657412326</v>
          </cell>
          <cell r="N49">
            <v>107.55937657412326</v>
          </cell>
          <cell r="O49">
            <v>107.55937657412332</v>
          </cell>
          <cell r="Q49">
            <v>6.367519285508294</v>
          </cell>
        </row>
        <row r="50">
          <cell r="D50">
            <v>102.59832991746399</v>
          </cell>
          <cell r="E50">
            <v>102.60109205068008</v>
          </cell>
          <cell r="F50">
            <v>103.26505476077064</v>
          </cell>
          <cell r="G50">
            <v>103.26190431507183</v>
          </cell>
          <cell r="H50">
            <v>103.26190431507183</v>
          </cell>
          <cell r="I50">
            <v>103.24005254984611</v>
          </cell>
          <cell r="J50">
            <v>103.24005254984611</v>
          </cell>
          <cell r="K50">
            <v>103.24005254984613</v>
          </cell>
          <cell r="L50">
            <v>103.18077206905707</v>
          </cell>
          <cell r="M50">
            <v>103.18077206905704</v>
          </cell>
          <cell r="N50">
            <v>103.18077206905704</v>
          </cell>
          <cell r="O50">
            <v>102.40480658504846</v>
          </cell>
          <cell r="Q50">
            <v>-1.1330570149267203</v>
          </cell>
        </row>
        <row r="51">
          <cell r="D51">
            <v>107.13974489393725</v>
          </cell>
          <cell r="E51">
            <v>107.54587963729166</v>
          </cell>
          <cell r="F51">
            <v>108.27277755990005</v>
          </cell>
          <cell r="G51">
            <v>107.91236360895181</v>
          </cell>
          <cell r="H51">
            <v>107.72126125588014</v>
          </cell>
          <cell r="I51">
            <v>108.40862937532813</v>
          </cell>
          <cell r="J51">
            <v>108.69447947351655</v>
          </cell>
          <cell r="K51">
            <v>109.02897916059069</v>
          </cell>
          <cell r="L51">
            <v>109.48557621061452</v>
          </cell>
          <cell r="M51">
            <v>110.10568619765807</v>
          </cell>
          <cell r="N51">
            <v>110.15723144648229</v>
          </cell>
          <cell r="O51">
            <v>110.28452320161301</v>
          </cell>
          <cell r="Q51">
            <v>6.1345987299354903</v>
          </cell>
        </row>
        <row r="52">
          <cell r="D52">
            <v>101.3912017152123</v>
          </cell>
          <cell r="E52">
            <v>101.5854539652768</v>
          </cell>
          <cell r="F52">
            <v>101.89801948502515</v>
          </cell>
          <cell r="G52">
            <v>101.87253729889292</v>
          </cell>
          <cell r="H52">
            <v>100.95015773178432</v>
          </cell>
          <cell r="I52">
            <v>99.967890775634672</v>
          </cell>
          <cell r="J52">
            <v>100.03276236267153</v>
          </cell>
          <cell r="K52">
            <v>100.38265931957119</v>
          </cell>
          <cell r="L52">
            <v>101.68863123797701</v>
          </cell>
          <cell r="M52">
            <v>100.76935087241428</v>
          </cell>
          <cell r="N52">
            <v>100.42897993029216</v>
          </cell>
          <cell r="O52">
            <v>101.70566110341908</v>
          </cell>
          <cell r="Q52">
            <v>0.47994731806673485</v>
          </cell>
        </row>
        <row r="56">
          <cell r="D56">
            <v>104.78150488513393</v>
          </cell>
          <cell r="E56">
            <v>104.6116508260272</v>
          </cell>
          <cell r="F56">
            <v>104.22427008459812</v>
          </cell>
          <cell r="G56">
            <v>104.19096433535383</v>
          </cell>
          <cell r="H56">
            <v>104.68481055965211</v>
          </cell>
          <cell r="I56">
            <v>101.48090174880974</v>
          </cell>
          <cell r="J56">
            <v>102.82236031878026</v>
          </cell>
          <cell r="K56">
            <v>105.82888260354075</v>
          </cell>
          <cell r="L56">
            <v>110.07532715327378</v>
          </cell>
          <cell r="M56">
            <v>108.90229589637019</v>
          </cell>
          <cell r="N56">
            <v>105.90150774546163</v>
          </cell>
          <cell r="O56">
            <v>105.46372439216479</v>
          </cell>
          <cell r="Q56">
            <v>2.4664457816218288</v>
          </cell>
        </row>
        <row r="57">
          <cell r="D57">
            <v>112.13137849688474</v>
          </cell>
          <cell r="E57">
            <v>113.36662923732085</v>
          </cell>
          <cell r="F57">
            <v>113.15627211356254</v>
          </cell>
          <cell r="G57">
            <v>113.16980445573992</v>
          </cell>
          <cell r="H57">
            <v>113.34011138247953</v>
          </cell>
          <cell r="I57">
            <v>113.09549584057895</v>
          </cell>
          <cell r="J57">
            <v>113.04884431498076</v>
          </cell>
          <cell r="K57">
            <v>126.66518013356017</v>
          </cell>
          <cell r="L57">
            <v>127.52795425138189</v>
          </cell>
          <cell r="M57">
            <v>127.42235173418645</v>
          </cell>
          <cell r="N57">
            <v>126.80634372618906</v>
          </cell>
          <cell r="O57">
            <v>126.73363212094866</v>
          </cell>
          <cell r="Q57">
            <v>10.651227376332997</v>
          </cell>
        </row>
        <row r="58">
          <cell r="D58">
            <v>110.1876140638493</v>
          </cell>
          <cell r="E58">
            <v>109.27582183724799</v>
          </cell>
          <cell r="F58">
            <v>111.84992194367652</v>
          </cell>
          <cell r="G58">
            <v>111.63478546107524</v>
          </cell>
          <cell r="H58">
            <v>111.02666559042294</v>
          </cell>
          <cell r="I58">
            <v>112.34757808446594</v>
          </cell>
          <cell r="J58">
            <v>110.99159771983184</v>
          </cell>
          <cell r="K58">
            <v>111.98350502490132</v>
          </cell>
          <cell r="L58">
            <v>113.26150101748179</v>
          </cell>
          <cell r="M58">
            <v>114.04866518291213</v>
          </cell>
          <cell r="N58">
            <v>113.98575389098632</v>
          </cell>
          <cell r="O58">
            <v>114.14464756572337</v>
          </cell>
          <cell r="Q58">
            <v>6.4220877457264152</v>
          </cell>
        </row>
        <row r="59">
          <cell r="D59">
            <v>107.43745559152062</v>
          </cell>
          <cell r="E59">
            <v>107.53882366696799</v>
          </cell>
          <cell r="F59">
            <v>108.05624153129527</v>
          </cell>
          <cell r="G59">
            <v>108.66393881440771</v>
          </cell>
          <cell r="H59">
            <v>108.72059068024222</v>
          </cell>
          <cell r="I59">
            <v>108.19054688935154</v>
          </cell>
          <cell r="J59">
            <v>108.48928376370091</v>
          </cell>
          <cell r="K59">
            <v>108.80917560466987</v>
          </cell>
          <cell r="L59">
            <v>109.14045809732831</v>
          </cell>
          <cell r="M59">
            <v>106.02756717416909</v>
          </cell>
          <cell r="N59">
            <v>106.19095509787773</v>
          </cell>
          <cell r="O59">
            <v>107.66883555758244</v>
          </cell>
          <cell r="Q59">
            <v>4.2068140855697322</v>
          </cell>
        </row>
        <row r="60">
          <cell r="D60">
            <v>103.59862795774008</v>
          </cell>
          <cell r="E60">
            <v>104.19171013184651</v>
          </cell>
          <cell r="F60">
            <v>105.4614593779869</v>
          </cell>
          <cell r="G60">
            <v>104.83488396827101</v>
          </cell>
          <cell r="H60">
            <v>105.01353136001789</v>
          </cell>
          <cell r="I60">
            <v>105.06456257612133</v>
          </cell>
          <cell r="J60">
            <v>105.09901999392766</v>
          </cell>
          <cell r="K60">
            <v>106.02818286810538</v>
          </cell>
          <cell r="L60">
            <v>106.18690145605748</v>
          </cell>
          <cell r="M60">
            <v>106.80926033667569</v>
          </cell>
          <cell r="N60">
            <v>108.09275517712376</v>
          </cell>
          <cell r="O60">
            <v>108.12811111297506</v>
          </cell>
          <cell r="Q60">
            <v>4.4581154340482385</v>
          </cell>
        </row>
        <row r="61">
          <cell r="D61">
            <v>107.33107951126885</v>
          </cell>
          <cell r="E61">
            <v>107.88803790526595</v>
          </cell>
          <cell r="F61">
            <v>109.18459551861321</v>
          </cell>
          <cell r="G61">
            <v>109.32004751711396</v>
          </cell>
          <cell r="H61">
            <v>109.63806057888195</v>
          </cell>
          <cell r="I61">
            <v>110.40853826730098</v>
          </cell>
          <cell r="J61">
            <v>110.84359258108317</v>
          </cell>
          <cell r="K61">
            <v>110.3924656455133</v>
          </cell>
          <cell r="L61">
            <v>113.29878619437785</v>
          </cell>
          <cell r="M61">
            <v>113.33434964441324</v>
          </cell>
          <cell r="N61">
            <v>113.7496864026914</v>
          </cell>
          <cell r="O61">
            <v>115.02710346277928</v>
          </cell>
          <cell r="Q61">
            <v>7.1274210499604465</v>
          </cell>
        </row>
        <row r="62">
          <cell r="D62">
            <v>105.66203794266387</v>
          </cell>
          <cell r="E62">
            <v>106.47084466655384</v>
          </cell>
          <cell r="F62">
            <v>107.44946656933233</v>
          </cell>
          <cell r="G62">
            <v>107.92330694442437</v>
          </cell>
          <cell r="H62">
            <v>107.85340848426182</v>
          </cell>
          <cell r="I62">
            <v>108.25725366681523</v>
          </cell>
          <cell r="J62">
            <v>107.72005300247449</v>
          </cell>
          <cell r="K62">
            <v>109.07274327906914</v>
          </cell>
          <cell r="L62">
            <v>110.49533750928313</v>
          </cell>
          <cell r="M62">
            <v>109.21614141696209</v>
          </cell>
          <cell r="N62">
            <v>108.46952937588628</v>
          </cell>
          <cell r="O62">
            <v>108.39808637052845</v>
          </cell>
          <cell r="Q62">
            <v>2.9142489381427765</v>
          </cell>
        </row>
        <row r="63">
          <cell r="D63">
            <v>101.09287301934695</v>
          </cell>
          <cell r="E63">
            <v>100.88973399940468</v>
          </cell>
          <cell r="F63">
            <v>100.89907162932408</v>
          </cell>
          <cell r="G63">
            <v>101.13373578946701</v>
          </cell>
          <cell r="H63">
            <v>101.31177032095763</v>
          </cell>
          <cell r="I63">
            <v>99.660086385601829</v>
          </cell>
          <cell r="J63">
            <v>99.660086385601829</v>
          </cell>
          <cell r="K63">
            <v>99.619229424918629</v>
          </cell>
          <cell r="L63">
            <v>99.859564451903566</v>
          </cell>
          <cell r="M63">
            <v>99.939783061613326</v>
          </cell>
          <cell r="N63">
            <v>99.914976551433298</v>
          </cell>
          <cell r="O63">
            <v>99.954689069245347</v>
          </cell>
          <cell r="Q63">
            <v>-0.13080619420144046</v>
          </cell>
        </row>
        <row r="64">
          <cell r="D64">
            <v>101.17553647433111</v>
          </cell>
          <cell r="E64">
            <v>100.87842239188713</v>
          </cell>
          <cell r="F64">
            <v>101.19196405308554</v>
          </cell>
          <cell r="G64">
            <v>101.4019757408749</v>
          </cell>
          <cell r="H64">
            <v>101.09044754288531</v>
          </cell>
          <cell r="I64">
            <v>104.73820014950181</v>
          </cell>
          <cell r="J64">
            <v>105.38346834626232</v>
          </cell>
          <cell r="K64">
            <v>105.52060819807726</v>
          </cell>
          <cell r="L64">
            <v>106.3744355908413</v>
          </cell>
          <cell r="M64">
            <v>106.32454748947772</v>
          </cell>
          <cell r="N64">
            <v>106.13948354705565</v>
          </cell>
          <cell r="O64">
            <v>106.22079258623531</v>
          </cell>
          <cell r="Q64">
            <v>3.9204833977864553</v>
          </cell>
        </row>
        <row r="65">
          <cell r="D65">
            <v>107.94015312490141</v>
          </cell>
          <cell r="E65">
            <v>107.94015312490141</v>
          </cell>
          <cell r="F65">
            <v>109.02968949916517</v>
          </cell>
          <cell r="G65">
            <v>109.02968949916517</v>
          </cell>
          <cell r="H65">
            <v>109.02968949916517</v>
          </cell>
          <cell r="I65">
            <v>108.91033788729179</v>
          </cell>
          <cell r="J65">
            <v>108.91033788729179</v>
          </cell>
          <cell r="K65">
            <v>108.91033788729176</v>
          </cell>
          <cell r="L65">
            <v>108.91033788729176</v>
          </cell>
          <cell r="M65">
            <v>108.91033788729179</v>
          </cell>
          <cell r="N65">
            <v>108.91033788729179</v>
          </cell>
          <cell r="O65">
            <v>108.91033788729176</v>
          </cell>
          <cell r="Q65">
            <v>5.7558033154061974</v>
          </cell>
        </row>
        <row r="66">
          <cell r="D66">
            <v>114.58731694341409</v>
          </cell>
          <cell r="E66">
            <v>114.26264112807668</v>
          </cell>
          <cell r="F66">
            <v>115.16918642180006</v>
          </cell>
          <cell r="G66">
            <v>114.8277391678495</v>
          </cell>
          <cell r="H66">
            <v>115.03771046030965</v>
          </cell>
          <cell r="I66">
            <v>114.76344490479673</v>
          </cell>
          <cell r="J66">
            <v>115.31962464075062</v>
          </cell>
          <cell r="K66">
            <v>114.36598699829806</v>
          </cell>
          <cell r="L66">
            <v>114.85691092690153</v>
          </cell>
          <cell r="M66">
            <v>114.15790820843226</v>
          </cell>
          <cell r="N66">
            <v>115.94409979853239</v>
          </cell>
          <cell r="O66">
            <v>115.91739231187113</v>
          </cell>
          <cell r="Q66">
            <v>5.661094453584937</v>
          </cell>
        </row>
        <row r="67">
          <cell r="D67">
            <v>110.88960196438383</v>
          </cell>
          <cell r="E67">
            <v>111.92325102733415</v>
          </cell>
          <cell r="F67">
            <v>111.45052078259852</v>
          </cell>
          <cell r="G67">
            <v>112.77105499687346</v>
          </cell>
          <cell r="H67">
            <v>112.20812200008073</v>
          </cell>
          <cell r="I67">
            <v>115.11453157224395</v>
          </cell>
          <cell r="J67">
            <v>115.28868825340095</v>
          </cell>
          <cell r="K67">
            <v>115.80615283032451</v>
          </cell>
          <cell r="L67">
            <v>117.63307336219218</v>
          </cell>
          <cell r="M67">
            <v>117.3452246881056</v>
          </cell>
          <cell r="N67">
            <v>116.74180417522207</v>
          </cell>
          <cell r="O67">
            <v>116.29078770724421</v>
          </cell>
          <cell r="Q67">
            <v>7.4372804820559821</v>
          </cell>
        </row>
        <row r="68">
          <cell r="D68">
            <v>106.28789596354004</v>
          </cell>
          <cell r="E68">
            <v>106.40035608622433</v>
          </cell>
          <cell r="F68">
            <v>106.66413973873478</v>
          </cell>
          <cell r="G68">
            <v>106.78715979083512</v>
          </cell>
          <cell r="H68">
            <v>106.98182579883034</v>
          </cell>
          <cell r="I68">
            <v>105.81935468417475</v>
          </cell>
          <cell r="J68">
            <v>106.37339389093285</v>
          </cell>
          <cell r="K68">
            <v>108.74753271626739</v>
          </cell>
          <cell r="L68">
            <v>111.13929549358149</v>
          </cell>
          <cell r="M68">
            <v>110.20055921708634</v>
          </cell>
          <cell r="N68">
            <v>108.89849557199368</v>
          </cell>
          <cell r="O68">
            <v>108.9198901193926</v>
          </cell>
          <cell r="Q68">
            <v>4.0791835625464188</v>
          </cell>
        </row>
      </sheetData>
      <sheetData sheetId="8">
        <row r="8">
          <cell r="D8">
            <v>107.42581096762362</v>
          </cell>
          <cell r="E8">
            <v>105.64735572533456</v>
          </cell>
          <cell r="F8">
            <v>104.00997522045068</v>
          </cell>
          <cell r="G8">
            <v>104.29636930209544</v>
          </cell>
          <cell r="H8">
            <v>104.04263739310404</v>
          </cell>
          <cell r="I8">
            <v>103.51468538735435</v>
          </cell>
          <cell r="J8">
            <v>104.49484807593446</v>
          </cell>
          <cell r="K8">
            <v>105.09840593716751</v>
          </cell>
          <cell r="L8">
            <v>105.53461892483189</v>
          </cell>
          <cell r="M8">
            <v>107.80346237002985</v>
          </cell>
          <cell r="N8">
            <v>105.3126784185265</v>
          </cell>
          <cell r="O8">
            <v>107.82786594501822</v>
          </cell>
          <cell r="Q8">
            <v>0.80302478084131224</v>
          </cell>
        </row>
        <row r="9">
          <cell r="D9">
            <v>120.25685524397569</v>
          </cell>
          <cell r="E9">
            <v>120.8427979318287</v>
          </cell>
          <cell r="F9">
            <v>121.03241447400379</v>
          </cell>
          <cell r="G9">
            <v>121.01059496255465</v>
          </cell>
          <cell r="H9">
            <v>129.43815496776699</v>
          </cell>
          <cell r="I9">
            <v>131.73757515601068</v>
          </cell>
          <cell r="J9">
            <v>132.04403530254942</v>
          </cell>
          <cell r="K9">
            <v>132.36939536847433</v>
          </cell>
          <cell r="L9">
            <v>133.07942069468885</v>
          </cell>
          <cell r="M9">
            <v>134.02935926902384</v>
          </cell>
          <cell r="N9">
            <v>134.08290724915651</v>
          </cell>
          <cell r="O9">
            <v>134.32299629745137</v>
          </cell>
          <cell r="Q9">
            <v>12.365044415181387</v>
          </cell>
        </row>
        <row r="10">
          <cell r="D10">
            <v>106.07389289903335</v>
          </cell>
          <cell r="E10">
            <v>105.95589131764532</v>
          </cell>
          <cell r="F10">
            <v>104.45186947980584</v>
          </cell>
          <cell r="G10">
            <v>104.78977076416709</v>
          </cell>
          <cell r="H10">
            <v>105.16312255697402</v>
          </cell>
          <cell r="I10">
            <v>105.33250682914917</v>
          </cell>
          <cell r="J10">
            <v>105.04571761052374</v>
          </cell>
          <cell r="K10">
            <v>105.51930224875454</v>
          </cell>
          <cell r="L10">
            <v>104.40716538393391</v>
          </cell>
          <cell r="M10">
            <v>104.76712499730549</v>
          </cell>
          <cell r="N10">
            <v>105.66435116793869</v>
          </cell>
          <cell r="O10">
            <v>105.94672340341997</v>
          </cell>
          <cell r="Q10">
            <v>-0.65671770456529543</v>
          </cell>
        </row>
        <row r="11">
          <cell r="D11">
            <v>108.48175646382178</v>
          </cell>
          <cell r="E11">
            <v>110.23638329938534</v>
          </cell>
          <cell r="F11">
            <v>111.07602319296342</v>
          </cell>
          <cell r="G11">
            <v>110.4547000162209</v>
          </cell>
          <cell r="H11">
            <v>109.10812463299622</v>
          </cell>
          <cell r="I11">
            <v>110.47157660607245</v>
          </cell>
          <cell r="J11">
            <v>109.64419663694576</v>
          </cell>
          <cell r="K11">
            <v>110.48024756037879</v>
          </cell>
          <cell r="L11">
            <v>112.87799093793875</v>
          </cell>
          <cell r="M11">
            <v>112.83871170675724</v>
          </cell>
          <cell r="N11">
            <v>112.95594030873968</v>
          </cell>
          <cell r="O11">
            <v>114.33922150476369</v>
          </cell>
          <cell r="Q11">
            <v>3.8397438794710865</v>
          </cell>
        </row>
        <row r="12">
          <cell r="D12">
            <v>102.57095759735923</v>
          </cell>
          <cell r="E12">
            <v>103.15747726036511</v>
          </cell>
          <cell r="F12">
            <v>102.89196911829022</v>
          </cell>
          <cell r="G12">
            <v>103.27129790858355</v>
          </cell>
          <cell r="H12">
            <v>103.50937675229225</v>
          </cell>
          <cell r="I12">
            <v>103.59306470698347</v>
          </cell>
          <cell r="J12">
            <v>103.59033652317268</v>
          </cell>
          <cell r="K12">
            <v>102.97386567244651</v>
          </cell>
          <cell r="L12">
            <v>103.5662656128699</v>
          </cell>
          <cell r="M12">
            <v>102.47421314041851</v>
          </cell>
          <cell r="N12">
            <v>102.13196980541235</v>
          </cell>
          <cell r="O12">
            <v>102.23227207687411</v>
          </cell>
          <cell r="Q12">
            <v>1.7112276834968583</v>
          </cell>
        </row>
        <row r="13">
          <cell r="D13">
            <v>105.25976630780208</v>
          </cell>
          <cell r="E13">
            <v>105.06248033506041</v>
          </cell>
          <cell r="F13">
            <v>105.1658289466035</v>
          </cell>
          <cell r="G13">
            <v>105.12513064661267</v>
          </cell>
          <cell r="H13">
            <v>105.91379389721646</v>
          </cell>
          <cell r="I13">
            <v>106.5185582348503</v>
          </cell>
          <cell r="J13">
            <v>106.56551135887348</v>
          </cell>
          <cell r="K13">
            <v>106.60148537706539</v>
          </cell>
          <cell r="L13">
            <v>106.23854246195205</v>
          </cell>
          <cell r="M13">
            <v>107.27386937028879</v>
          </cell>
          <cell r="N13">
            <v>107.45224951246583</v>
          </cell>
          <cell r="O13">
            <v>107.318595637624</v>
          </cell>
          <cell r="Q13">
            <v>1.7029141367861769</v>
          </cell>
        </row>
        <row r="14">
          <cell r="D14">
            <v>106.68444688994666</v>
          </cell>
          <cell r="E14">
            <v>107.40566099671783</v>
          </cell>
          <cell r="F14">
            <v>107.45223229275318</v>
          </cell>
          <cell r="G14">
            <v>106.32164538551613</v>
          </cell>
          <cell r="H14">
            <v>105.18297950750313</v>
          </cell>
          <cell r="I14">
            <v>105.84724826498281</v>
          </cell>
          <cell r="J14">
            <v>105.72617740440734</v>
          </cell>
          <cell r="K14">
            <v>106.20680545753135</v>
          </cell>
          <cell r="L14">
            <v>106.91443256954246</v>
          </cell>
          <cell r="M14">
            <v>105.915619876167</v>
          </cell>
          <cell r="N14">
            <v>105.74910513551589</v>
          </cell>
          <cell r="O14">
            <v>106.04501335523925</v>
          </cell>
          <cell r="Q14">
            <v>-0.74314172816301038</v>
          </cell>
        </row>
        <row r="15">
          <cell r="D15">
            <v>100.40866291911122</v>
          </cell>
          <cell r="E15">
            <v>100.3044551903667</v>
          </cell>
          <cell r="F15">
            <v>100.38306219938192</v>
          </cell>
          <cell r="G15">
            <v>100.29651444794973</v>
          </cell>
          <cell r="H15">
            <v>100.30520317213278</v>
          </cell>
          <cell r="I15">
            <v>100.38565381534241</v>
          </cell>
          <cell r="J15">
            <v>100.40322585926597</v>
          </cell>
          <cell r="K15">
            <v>100.3913158072521</v>
          </cell>
          <cell r="L15">
            <v>100.3851447768439</v>
          </cell>
          <cell r="M15">
            <v>100.38668245771204</v>
          </cell>
          <cell r="N15">
            <v>100.40734226166502</v>
          </cell>
          <cell r="O15">
            <v>100.43456552556239</v>
          </cell>
          <cell r="Q15">
            <v>-0.26571932505011375</v>
          </cell>
        </row>
        <row r="16">
          <cell r="D16">
            <v>102.76212722648202</v>
          </cell>
          <cell r="E16">
            <v>102.36177306932071</v>
          </cell>
          <cell r="F16">
            <v>102.36934922609143</v>
          </cell>
          <cell r="G16">
            <v>102.09620134807209</v>
          </cell>
          <cell r="H16">
            <v>101.73852974269305</v>
          </cell>
          <cell r="I16">
            <v>101.60626112532201</v>
          </cell>
          <cell r="J16">
            <v>101.79609776726522</v>
          </cell>
          <cell r="K16">
            <v>101.82733462667764</v>
          </cell>
          <cell r="L16">
            <v>101.707327960122</v>
          </cell>
          <cell r="M16">
            <v>101.65279336571065</v>
          </cell>
          <cell r="N16">
            <v>101.59498069406693</v>
          </cell>
          <cell r="O16">
            <v>101.23341674160152</v>
          </cell>
          <cell r="Q16">
            <v>-0.5542307674907363</v>
          </cell>
        </row>
        <row r="17">
          <cell r="D17">
            <v>108.05159712764448</v>
          </cell>
          <cell r="E17">
            <v>108.05159712764448</v>
          </cell>
          <cell r="F17">
            <v>112.98648942027303</v>
          </cell>
          <cell r="G17">
            <v>112.98648942027303</v>
          </cell>
          <cell r="H17">
            <v>112.98648942027302</v>
          </cell>
          <cell r="I17">
            <v>117.28806011788936</v>
          </cell>
          <cell r="J17">
            <v>117.28806011788936</v>
          </cell>
          <cell r="K17">
            <v>117.28806011788936</v>
          </cell>
          <cell r="L17">
            <v>118.03295252395435</v>
          </cell>
          <cell r="M17">
            <v>118.03295252395435</v>
          </cell>
          <cell r="N17">
            <v>118.03295252395435</v>
          </cell>
          <cell r="O17">
            <v>120.85365268387019</v>
          </cell>
          <cell r="Q17">
            <v>6.9478492599410941</v>
          </cell>
        </row>
        <row r="18">
          <cell r="D18">
            <v>112.81191916165415</v>
          </cell>
          <cell r="E18">
            <v>112.14862639534014</v>
          </cell>
          <cell r="F18">
            <v>112.73408668937896</v>
          </cell>
          <cell r="G18">
            <v>113.447461959451</v>
          </cell>
          <cell r="H18">
            <v>113.4381567821286</v>
          </cell>
          <cell r="I18">
            <v>114.88943888569064</v>
          </cell>
          <cell r="J18">
            <v>113.57186432852218</v>
          </cell>
          <cell r="K18">
            <v>114.2946077857265</v>
          </cell>
          <cell r="L18">
            <v>115.00130799987672</v>
          </cell>
          <cell r="M18">
            <v>114.95550982558341</v>
          </cell>
          <cell r="N18">
            <v>114.56026684508923</v>
          </cell>
          <cell r="O18">
            <v>116.735078202322</v>
          </cell>
          <cell r="Q18">
            <v>3.66585892091706</v>
          </cell>
        </row>
        <row r="19">
          <cell r="D19">
            <v>110.59901479638684</v>
          </cell>
          <cell r="E19">
            <v>110.16263744234629</v>
          </cell>
          <cell r="F19">
            <v>109.88951982006489</v>
          </cell>
          <cell r="G19">
            <v>107.99797615389853</v>
          </cell>
          <cell r="H19">
            <v>106.82845634242837</v>
          </cell>
          <cell r="I19">
            <v>108.55141552494804</v>
          </cell>
          <cell r="J19">
            <v>107.94807137804899</v>
          </cell>
          <cell r="K19">
            <v>107.62343610881048</v>
          </cell>
          <cell r="L19">
            <v>106.98619741054759</v>
          </cell>
          <cell r="M19">
            <v>106.49847500937892</v>
          </cell>
          <cell r="N19">
            <v>105.30698790541233</v>
          </cell>
          <cell r="O19">
            <v>105.16837606276965</v>
          </cell>
          <cell r="Q19">
            <v>-1.3302505582412749</v>
          </cell>
        </row>
        <row r="20">
          <cell r="D20">
            <v>107.63118923378208</v>
          </cell>
          <cell r="E20">
            <v>107.12153417188179</v>
          </cell>
          <cell r="F20">
            <v>106.58506617092299</v>
          </cell>
          <cell r="G20">
            <v>106.48501920001691</v>
          </cell>
          <cell r="H20">
            <v>106.59131409103051</v>
          </cell>
          <cell r="I20">
            <v>106.9825165482347</v>
          </cell>
          <cell r="J20">
            <v>107.24911903341025</v>
          </cell>
          <cell r="K20">
            <v>107.64743281354642</v>
          </cell>
          <cell r="L20">
            <v>108.13714310550151</v>
          </cell>
          <cell r="M20">
            <v>109.02353095320379</v>
          </cell>
          <cell r="N20">
            <v>107.94238029808164</v>
          </cell>
          <cell r="O20">
            <v>109.31905414868829</v>
          </cell>
          <cell r="Q20">
            <v>1.724399336269073</v>
          </cell>
        </row>
        <row r="24">
          <cell r="D24">
            <v>107.28427788644733</v>
          </cell>
          <cell r="E24">
            <v>104.52676276174287</v>
          </cell>
          <cell r="F24">
            <v>102.46846712619566</v>
          </cell>
          <cell r="G24">
            <v>102.14669025829643</v>
          </cell>
          <cell r="H24">
            <v>103.74254797708363</v>
          </cell>
          <cell r="I24">
            <v>103.46993632086874</v>
          </cell>
          <cell r="J24">
            <v>104.09194705533108</v>
          </cell>
          <cell r="K24">
            <v>106.10049138028842</v>
          </cell>
          <cell r="L24">
            <v>106.68657913222545</v>
          </cell>
          <cell r="M24">
            <v>108.45041147878729</v>
          </cell>
          <cell r="N24">
            <v>106.83198620067293</v>
          </cell>
          <cell r="O24">
            <v>110.00353396031986</v>
          </cell>
          <cell r="Q24">
            <v>-0.70348872979825217</v>
          </cell>
        </row>
        <row r="25">
          <cell r="D25">
            <v>131.05071797972769</v>
          </cell>
          <cell r="E25">
            <v>131.05071797972775</v>
          </cell>
          <cell r="F25">
            <v>131.388099425148</v>
          </cell>
          <cell r="G25">
            <v>131.34170507545144</v>
          </cell>
          <cell r="H25">
            <v>136.29010274417735</v>
          </cell>
          <cell r="I25">
            <v>141.8218576898804</v>
          </cell>
          <cell r="J25">
            <v>142.58015645864523</v>
          </cell>
          <cell r="K25">
            <v>142.98928973764268</v>
          </cell>
          <cell r="L25">
            <v>145.50579983819767</v>
          </cell>
          <cell r="M25">
            <v>148.1936181587599</v>
          </cell>
          <cell r="N25">
            <v>148.27696673868704</v>
          </cell>
          <cell r="O25">
            <v>149.08676434307142</v>
          </cell>
          <cell r="Q25">
            <v>14.173076034170663</v>
          </cell>
        </row>
        <row r="26">
          <cell r="D26">
            <v>111.10170251529459</v>
          </cell>
          <cell r="E26">
            <v>111.63102400262034</v>
          </cell>
          <cell r="F26">
            <v>109.78050039759675</v>
          </cell>
          <cell r="G26">
            <v>110.10137876436076</v>
          </cell>
          <cell r="H26">
            <v>110.29298222366214</v>
          </cell>
          <cell r="I26">
            <v>110.66917596160323</v>
          </cell>
          <cell r="J26">
            <v>111.67823125756671</v>
          </cell>
          <cell r="K26">
            <v>112.13804806404369</v>
          </cell>
          <cell r="L26">
            <v>109.37513022127331</v>
          </cell>
          <cell r="M26">
            <v>110.12696229054707</v>
          </cell>
          <cell r="N26">
            <v>111.67450902171451</v>
          </cell>
          <cell r="O26">
            <v>110.15220082554931</v>
          </cell>
          <cell r="Q26">
            <v>-0.17916195715473293</v>
          </cell>
        </row>
        <row r="27">
          <cell r="D27">
            <v>107.3345550281324</v>
          </cell>
          <cell r="E27">
            <v>110.00447071911312</v>
          </cell>
          <cell r="F27">
            <v>110.07235765430933</v>
          </cell>
          <cell r="G27">
            <v>109.952582141398</v>
          </cell>
          <cell r="H27">
            <v>108.97840796971934</v>
          </cell>
          <cell r="I27">
            <v>111.1916533772479</v>
          </cell>
          <cell r="J27">
            <v>110.91796423092859</v>
          </cell>
          <cell r="K27">
            <v>111.0297547096458</v>
          </cell>
          <cell r="L27">
            <v>111.5880802294818</v>
          </cell>
          <cell r="M27">
            <v>110.7606227988875</v>
          </cell>
          <cell r="N27">
            <v>110.93629355115741</v>
          </cell>
          <cell r="O27">
            <v>112.06435772844088</v>
          </cell>
          <cell r="Q27">
            <v>5.7402265911768495</v>
          </cell>
        </row>
        <row r="28">
          <cell r="D28">
            <v>109.61994505425345</v>
          </cell>
          <cell r="E28">
            <v>111.30535607643719</v>
          </cell>
          <cell r="F28">
            <v>110.45778709048861</v>
          </cell>
          <cell r="G28">
            <v>111.47753534780833</v>
          </cell>
          <cell r="H28">
            <v>111.80237607224606</v>
          </cell>
          <cell r="I28">
            <v>111.96467099147021</v>
          </cell>
          <cell r="J28">
            <v>111.50710335141456</v>
          </cell>
          <cell r="K28">
            <v>110.25798716834234</v>
          </cell>
          <cell r="L28">
            <v>111.74299512542323</v>
          </cell>
          <cell r="M28">
            <v>110.10409419421002</v>
          </cell>
          <cell r="N28">
            <v>109.0924627717271</v>
          </cell>
          <cell r="O28">
            <v>109.95678531626348</v>
          </cell>
          <cell r="Q28">
            <v>3.6088631488917713</v>
          </cell>
        </row>
        <row r="29">
          <cell r="D29">
            <v>101.94332729177003</v>
          </cell>
          <cell r="E29">
            <v>101.75487377479443</v>
          </cell>
          <cell r="F29">
            <v>101.81959018570073</v>
          </cell>
          <cell r="G29">
            <v>102.04928428917229</v>
          </cell>
          <cell r="H29">
            <v>101.70430876406127</v>
          </cell>
          <cell r="I29">
            <v>101.99650151623594</v>
          </cell>
          <cell r="J29">
            <v>102.83563739908146</v>
          </cell>
          <cell r="K29">
            <v>103.21282104655094</v>
          </cell>
          <cell r="L29">
            <v>103.5330100375801</v>
          </cell>
          <cell r="M29">
            <v>104.09962871561089</v>
          </cell>
          <cell r="N29">
            <v>104.69424694888689</v>
          </cell>
          <cell r="O29">
            <v>104.10548264945245</v>
          </cell>
          <cell r="Q29">
            <v>2.4960844500046875</v>
          </cell>
        </row>
        <row r="30">
          <cell r="D30">
            <v>112.78932520499396</v>
          </cell>
          <cell r="E30">
            <v>113.95995164098103</v>
          </cell>
          <cell r="F30">
            <v>113.71604287204048</v>
          </cell>
          <cell r="G30">
            <v>113.28675708759943</v>
          </cell>
          <cell r="H30">
            <v>111.69552911168432</v>
          </cell>
          <cell r="I30">
            <v>112.62979187144866</v>
          </cell>
          <cell r="J30">
            <v>112.68953559448859</v>
          </cell>
          <cell r="K30">
            <v>112.94888646014603</v>
          </cell>
          <cell r="L30">
            <v>113.52176647614696</v>
          </cell>
          <cell r="M30">
            <v>112.06446165989581</v>
          </cell>
          <cell r="N30">
            <v>111.66107771707198</v>
          </cell>
          <cell r="O30">
            <v>112.19195727256857</v>
          </cell>
          <cell r="Q30">
            <v>0.2767952871148367</v>
          </cell>
        </row>
        <row r="31">
          <cell r="D31">
            <v>100.11844013625932</v>
          </cell>
          <cell r="E31">
            <v>99.926217843674152</v>
          </cell>
          <cell r="F31">
            <v>100.1184401362593</v>
          </cell>
          <cell r="G31">
            <v>99.926217843674152</v>
          </cell>
          <cell r="H31">
            <v>99.926217843674209</v>
          </cell>
          <cell r="I31">
            <v>100.11844013625932</v>
          </cell>
          <cell r="J31">
            <v>100.1184401362593</v>
          </cell>
          <cell r="K31">
            <v>100.1184401362593</v>
          </cell>
          <cell r="L31">
            <v>100.1184401362593</v>
          </cell>
          <cell r="M31">
            <v>100.1184401362593</v>
          </cell>
          <cell r="N31">
            <v>100.1184401362593</v>
          </cell>
          <cell r="O31">
            <v>100.22639993210777</v>
          </cell>
          <cell r="Q31">
            <v>-3.0135340561102453E-2</v>
          </cell>
        </row>
        <row r="32">
          <cell r="D32">
            <v>106.59183864786907</v>
          </cell>
          <cell r="E32">
            <v>105.81059484065808</v>
          </cell>
          <cell r="F32">
            <v>105.6170374223303</v>
          </cell>
          <cell r="G32">
            <v>105.59014115643893</v>
          </cell>
          <cell r="H32">
            <v>105.35453839052444</v>
          </cell>
          <cell r="I32">
            <v>105.43152489446186</v>
          </cell>
          <cell r="J32">
            <v>106.2780408987021</v>
          </cell>
          <cell r="K32">
            <v>106.90731098483158</v>
          </cell>
          <cell r="L32">
            <v>106.15383114743437</v>
          </cell>
          <cell r="M32">
            <v>106.36108811872622</v>
          </cell>
          <cell r="N32">
            <v>106.47233864853912</v>
          </cell>
          <cell r="O32">
            <v>105.99207427430798</v>
          </cell>
          <cell r="Q32">
            <v>-3.3929268874857144E-2</v>
          </cell>
        </row>
        <row r="33">
          <cell r="D33">
            <v>106.51013039579226</v>
          </cell>
          <cell r="E33">
            <v>106.51013039579223</v>
          </cell>
          <cell r="F33">
            <v>111.96377009001424</v>
          </cell>
          <cell r="G33">
            <v>111.96377009001424</v>
          </cell>
          <cell r="H33">
            <v>111.96377009001425</v>
          </cell>
          <cell r="I33">
            <v>117.60823218453113</v>
          </cell>
          <cell r="J33">
            <v>117.60823218453112</v>
          </cell>
          <cell r="K33">
            <v>117.60823218453112</v>
          </cell>
          <cell r="L33">
            <v>117.60823218453112</v>
          </cell>
          <cell r="M33">
            <v>117.60823218453112</v>
          </cell>
          <cell r="N33">
            <v>117.60823218453112</v>
          </cell>
          <cell r="O33">
            <v>119.26694944376776</v>
          </cell>
          <cell r="Q33">
            <v>7.8957506024549531</v>
          </cell>
        </row>
        <row r="34">
          <cell r="D34">
            <v>111.03711370681482</v>
          </cell>
          <cell r="E34">
            <v>109.06117028993789</v>
          </cell>
          <cell r="F34">
            <v>109.35243242427461</v>
          </cell>
          <cell r="G34">
            <v>109.75860760422927</v>
          </cell>
          <cell r="H34">
            <v>108.00184847578404</v>
          </cell>
          <cell r="I34">
            <v>111.65824540803506</v>
          </cell>
          <cell r="J34">
            <v>107.58258369739157</v>
          </cell>
          <cell r="K34">
            <v>109.51898487572595</v>
          </cell>
          <cell r="L34">
            <v>108.71825239797494</v>
          </cell>
          <cell r="M34">
            <v>105.40277304803888</v>
          </cell>
          <cell r="N34">
            <v>103.50967321173513</v>
          </cell>
          <cell r="O34">
            <v>108.51559668744498</v>
          </cell>
          <cell r="Q34">
            <v>2.7765070605566393</v>
          </cell>
        </row>
        <row r="35">
          <cell r="D35">
            <v>108.6289301104231</v>
          </cell>
          <cell r="E35">
            <v>108.78985866888239</v>
          </cell>
          <cell r="F35">
            <v>108.94500181746582</v>
          </cell>
          <cell r="G35">
            <v>106.79503879006391</v>
          </cell>
          <cell r="H35">
            <v>106.11820893604303</v>
          </cell>
          <cell r="I35">
            <v>108.31411587153795</v>
          </cell>
          <cell r="J35">
            <v>108.06535832512324</v>
          </cell>
          <cell r="K35">
            <v>107.93332255604156</v>
          </cell>
          <cell r="L35">
            <v>106.99947093552609</v>
          </cell>
          <cell r="M35">
            <v>106.61169206365302</v>
          </cell>
          <cell r="N35">
            <v>105.95977108777682</v>
          </cell>
          <cell r="O35">
            <v>106.47672986077978</v>
          </cell>
          <cell r="Q35">
            <v>0.42164379005993169</v>
          </cell>
        </row>
        <row r="36">
          <cell r="D36">
            <v>109.1718177944784</v>
          </cell>
          <cell r="E36">
            <v>108.61618443700472</v>
          </cell>
          <cell r="F36">
            <v>107.87488167124422</v>
          </cell>
          <cell r="G36">
            <v>107.64312719393934</v>
          </cell>
          <cell r="H36">
            <v>108.10108611256064</v>
          </cell>
          <cell r="I36">
            <v>109.09253540592999</v>
          </cell>
          <cell r="J36">
            <v>109.31646533093962</v>
          </cell>
          <cell r="K36">
            <v>110.17588193162922</v>
          </cell>
          <cell r="L36">
            <v>110.47381358561275</v>
          </cell>
          <cell r="M36">
            <v>110.87124605972618</v>
          </cell>
          <cell r="N36">
            <v>110.21421619231764</v>
          </cell>
          <cell r="O36">
            <v>111.76940981798826</v>
          </cell>
          <cell r="Q36">
            <v>1.8070261617467054</v>
          </cell>
        </row>
        <row r="40">
          <cell r="D40">
            <v>105.14139564202544</v>
          </cell>
          <cell r="E40">
            <v>104.57729060192936</v>
          </cell>
          <cell r="F40">
            <v>103.93049803767404</v>
          </cell>
          <cell r="G40">
            <v>102.90391139754036</v>
          </cell>
          <cell r="H40">
            <v>99.39812255612722</v>
          </cell>
          <cell r="I40">
            <v>98.381054461501947</v>
          </cell>
          <cell r="J40">
            <v>100.56574657734649</v>
          </cell>
          <cell r="K40">
            <v>100.57624258928789</v>
          </cell>
          <cell r="L40">
            <v>100.73504367139221</v>
          </cell>
          <cell r="M40">
            <v>103.15091095513932</v>
          </cell>
          <cell r="N40">
            <v>100.63540695994902</v>
          </cell>
          <cell r="O40">
            <v>102.94954006068804</v>
          </cell>
          <cell r="Q40">
            <v>0.24025112490915035</v>
          </cell>
        </row>
        <row r="41">
          <cell r="D41">
            <v>100.37637818242359</v>
          </cell>
          <cell r="E41">
            <v>100.37637818242365</v>
          </cell>
          <cell r="F41">
            <v>100.37637818242365</v>
          </cell>
          <cell r="G41">
            <v>100.37637818242365</v>
          </cell>
          <cell r="H41">
            <v>104.81267674488559</v>
          </cell>
          <cell r="I41">
            <v>104.81267674488559</v>
          </cell>
          <cell r="J41">
            <v>104.81267674488562</v>
          </cell>
          <cell r="K41">
            <v>104.8126724612456</v>
          </cell>
          <cell r="L41">
            <v>104.81267246124555</v>
          </cell>
          <cell r="M41">
            <v>104.78727439266183</v>
          </cell>
          <cell r="N41">
            <v>104.75815701568963</v>
          </cell>
          <cell r="O41">
            <v>104.77395308265126</v>
          </cell>
          <cell r="Q41">
            <v>2.9229369262732376</v>
          </cell>
        </row>
        <row r="42">
          <cell r="D42">
            <v>92.475712353826992</v>
          </cell>
          <cell r="E42">
            <v>92.158379737342031</v>
          </cell>
          <cell r="F42">
            <v>90.65826950582337</v>
          </cell>
          <cell r="G42">
            <v>90.688317008084809</v>
          </cell>
          <cell r="H42">
            <v>90.580051122929817</v>
          </cell>
          <cell r="I42">
            <v>90.816408804153383</v>
          </cell>
          <cell r="J42">
            <v>90.192582426215822</v>
          </cell>
          <cell r="K42">
            <v>89.743163354112099</v>
          </cell>
          <cell r="L42">
            <v>89.125076518954359</v>
          </cell>
          <cell r="M42">
            <v>88.387065521843596</v>
          </cell>
          <cell r="N42">
            <v>88.253110617761507</v>
          </cell>
          <cell r="O42">
            <v>88.950895526943782</v>
          </cell>
          <cell r="Q42">
            <v>-2.6324594038464539</v>
          </cell>
        </row>
        <row r="43">
          <cell r="D43">
            <v>104.85234611980204</v>
          </cell>
          <cell r="E43">
            <v>104.96943081097247</v>
          </cell>
          <cell r="F43">
            <v>105.08603524295613</v>
          </cell>
          <cell r="G43">
            <v>104.41511100652511</v>
          </cell>
          <cell r="H43">
            <v>101.13080287667965</v>
          </cell>
          <cell r="I43">
            <v>101.13905554360385</v>
          </cell>
          <cell r="J43">
            <v>99.034701289463698</v>
          </cell>
          <cell r="K43">
            <v>101.12404828014299</v>
          </cell>
          <cell r="L43">
            <v>101.34692013070269</v>
          </cell>
          <cell r="M43">
            <v>102.49345852136895</v>
          </cell>
          <cell r="N43">
            <v>102.49345852136895</v>
          </cell>
          <cell r="O43">
            <v>102.79057708279034</v>
          </cell>
          <cell r="Q43">
            <v>-3.6036702267261518</v>
          </cell>
        </row>
        <row r="44">
          <cell r="D44">
            <v>90.146013638204849</v>
          </cell>
          <cell r="E44">
            <v>88.331533068532238</v>
          </cell>
          <cell r="F44">
            <v>88.877866510206175</v>
          </cell>
          <cell r="G44">
            <v>88.040802059779537</v>
          </cell>
          <cell r="H44">
            <v>88.132977914276381</v>
          </cell>
          <cell r="I44">
            <v>89.690043378388083</v>
          </cell>
          <cell r="J44">
            <v>88.745127637453663</v>
          </cell>
          <cell r="K44">
            <v>88.291300796172081</v>
          </cell>
          <cell r="L44">
            <v>89.627844947680202</v>
          </cell>
          <cell r="M44">
            <v>87.742218621374079</v>
          </cell>
          <cell r="N44">
            <v>87.238774570433264</v>
          </cell>
          <cell r="O44">
            <v>87.851547529984899</v>
          </cell>
          <cell r="Q44">
            <v>-2.9155720149266244</v>
          </cell>
        </row>
        <row r="45">
          <cell r="D45">
            <v>98.252366191069001</v>
          </cell>
          <cell r="E45">
            <v>97.78242067896683</v>
          </cell>
          <cell r="F45">
            <v>98.673365087042455</v>
          </cell>
          <cell r="G45">
            <v>97.886116780664565</v>
          </cell>
          <cell r="H45">
            <v>97.478966455102068</v>
          </cell>
          <cell r="I45">
            <v>98.537586611155334</v>
          </cell>
          <cell r="J45">
            <v>98.0883037233544</v>
          </cell>
          <cell r="K45">
            <v>98.05219268549935</v>
          </cell>
          <cell r="L45">
            <v>98.106471359764072</v>
          </cell>
          <cell r="M45">
            <v>99.573209571381398</v>
          </cell>
          <cell r="N45">
            <v>99.399124566509997</v>
          </cell>
          <cell r="O45">
            <v>98.585485877843112</v>
          </cell>
          <cell r="Q45">
            <v>-2.9574692114396157</v>
          </cell>
        </row>
        <row r="46">
          <cell r="D46">
            <v>101.0839383844497</v>
          </cell>
          <cell r="E46">
            <v>101.38942047092736</v>
          </cell>
          <cell r="F46">
            <v>101.7685374657506</v>
          </cell>
          <cell r="G46">
            <v>100.76250557117362</v>
          </cell>
          <cell r="H46">
            <v>100.07313342552004</v>
          </cell>
          <cell r="I46">
            <v>100.19524697208756</v>
          </cell>
          <cell r="J46">
            <v>100.04561372849288</v>
          </cell>
          <cell r="K46">
            <v>100.41411261844449</v>
          </cell>
          <cell r="L46">
            <v>100.73881421476143</v>
          </cell>
          <cell r="M46">
            <v>100.17107193010362</v>
          </cell>
          <cell r="N46">
            <v>100.14629236830358</v>
          </cell>
          <cell r="O46">
            <v>100.399146574412</v>
          </cell>
          <cell r="Q46">
            <v>-0.92631251345177645</v>
          </cell>
        </row>
        <row r="47">
          <cell r="D47">
            <v>101.04442058361869</v>
          </cell>
          <cell r="E47">
            <v>101.04442058361866</v>
          </cell>
          <cell r="F47">
            <v>101.04136242610269</v>
          </cell>
          <cell r="G47">
            <v>101.04136242610269</v>
          </cell>
          <cell r="H47">
            <v>101.04136242610271</v>
          </cell>
          <cell r="I47">
            <v>101.06032563004274</v>
          </cell>
          <cell r="J47">
            <v>101.0603256300427</v>
          </cell>
          <cell r="K47">
            <v>101.0603256300427</v>
          </cell>
          <cell r="L47">
            <v>101.0603256300427</v>
          </cell>
          <cell r="M47">
            <v>101.0603256300427</v>
          </cell>
          <cell r="N47">
            <v>101.0603256300427</v>
          </cell>
          <cell r="O47">
            <v>101.0603256300427</v>
          </cell>
          <cell r="Q47">
            <v>-0.15804030574365413</v>
          </cell>
        </row>
        <row r="48">
          <cell r="D48">
            <v>96.919982042922655</v>
          </cell>
          <cell r="E48">
            <v>97.143485575558103</v>
          </cell>
          <cell r="F48">
            <v>97.553460336264692</v>
          </cell>
          <cell r="G48">
            <v>96.69357143727683</v>
          </cell>
          <cell r="H48">
            <v>96.232554450742953</v>
          </cell>
          <cell r="I48">
            <v>96.08009605730382</v>
          </cell>
          <cell r="J48">
            <v>95.574978396052316</v>
          </cell>
          <cell r="K48">
            <v>95.179943891112089</v>
          </cell>
          <cell r="L48">
            <v>95.28838912554815</v>
          </cell>
          <cell r="M48">
            <v>94.868984209224593</v>
          </cell>
          <cell r="N48">
            <v>94.789645290524817</v>
          </cell>
          <cell r="O48">
            <v>94.382683950260244</v>
          </cell>
          <cell r="Q48">
            <v>-1.1514723734168228</v>
          </cell>
        </row>
        <row r="49">
          <cell r="D49">
            <v>107.55937657412332</v>
          </cell>
          <cell r="E49">
            <v>107.55937657412326</v>
          </cell>
          <cell r="F49">
            <v>111.1987415057216</v>
          </cell>
          <cell r="G49">
            <v>111.1987415057216</v>
          </cell>
          <cell r="H49">
            <v>111.1987415057216</v>
          </cell>
          <cell r="I49">
            <v>111.29137137860565</v>
          </cell>
          <cell r="J49">
            <v>111.29137137860563</v>
          </cell>
          <cell r="K49">
            <v>111.29137137860563</v>
          </cell>
          <cell r="L49">
            <v>111.31541908997433</v>
          </cell>
          <cell r="M49">
            <v>111.31541908997433</v>
          </cell>
          <cell r="N49">
            <v>111.31541908997433</v>
          </cell>
          <cell r="O49">
            <v>111.52215870204577</v>
          </cell>
          <cell r="Q49">
            <v>3.5849404444755066</v>
          </cell>
        </row>
        <row r="50">
          <cell r="D50">
            <v>102.40480658504843</v>
          </cell>
          <cell r="E50">
            <v>102.40480658504846</v>
          </cell>
          <cell r="F50">
            <v>101.54949753102939</v>
          </cell>
          <cell r="G50">
            <v>101.54949753102939</v>
          </cell>
          <cell r="H50">
            <v>101.54949753102942</v>
          </cell>
          <cell r="I50">
            <v>101.36058067996302</v>
          </cell>
          <cell r="J50">
            <v>101.36058067996301</v>
          </cell>
          <cell r="K50">
            <v>101.36058067996301</v>
          </cell>
          <cell r="L50">
            <v>101.10523064206996</v>
          </cell>
          <cell r="M50">
            <v>101.10523064206996</v>
          </cell>
          <cell r="N50">
            <v>101.10523064206996</v>
          </cell>
          <cell r="O50">
            <v>102.20963587993313</v>
          </cell>
          <cell r="Q50">
            <v>-1.422416287772748</v>
          </cell>
        </row>
        <row r="51">
          <cell r="D51">
            <v>109.66668872941347</v>
          </cell>
          <cell r="E51">
            <v>108.56302228402474</v>
          </cell>
          <cell r="F51">
            <v>105.9739253066523</v>
          </cell>
          <cell r="G51">
            <v>105.29836870965038</v>
          </cell>
          <cell r="H51">
            <v>103.74862176691548</v>
          </cell>
          <cell r="I51">
            <v>104.3693590372055</v>
          </cell>
          <cell r="J51">
            <v>104.16748445371715</v>
          </cell>
          <cell r="K51">
            <v>103.83511032189202</v>
          </cell>
          <cell r="L51">
            <v>103.42939390051986</v>
          </cell>
          <cell r="M51">
            <v>102.91945649947031</v>
          </cell>
          <cell r="N51">
            <v>101.01257898124842</v>
          </cell>
          <cell r="O51">
            <v>101.20436599777382</v>
          </cell>
          <cell r="Q51">
            <v>-3.8757217563488524</v>
          </cell>
        </row>
        <row r="52">
          <cell r="D52">
            <v>102.27674275963273</v>
          </cell>
          <cell r="E52">
            <v>101.85730617211868</v>
          </cell>
          <cell r="F52">
            <v>101.56041380266898</v>
          </cell>
          <cell r="G52">
            <v>100.81758784400574</v>
          </cell>
          <cell r="H52">
            <v>99.068403615770734</v>
          </cell>
          <cell r="I52">
            <v>98.816669885989938</v>
          </cell>
          <cell r="J52">
            <v>99.423295634127712</v>
          </cell>
          <cell r="K52">
            <v>99.535769135194528</v>
          </cell>
          <cell r="L52">
            <v>99.683550362022558</v>
          </cell>
          <cell r="M52">
            <v>100.59340246461402</v>
          </cell>
          <cell r="N52">
            <v>99.339704742348644</v>
          </cell>
          <cell r="O52">
            <v>100.47953480509304</v>
          </cell>
          <cell r="Q52">
            <v>-0.76037994161298172</v>
          </cell>
        </row>
        <row r="56">
          <cell r="D56">
            <v>108.6845752794756</v>
          </cell>
          <cell r="E56">
            <v>106.5843260581464</v>
          </cell>
          <cell r="F56">
            <v>105.75397264422014</v>
          </cell>
          <cell r="G56">
            <v>106.88189561604845</v>
          </cell>
          <cell r="H56">
            <v>106.93221811600631</v>
          </cell>
          <cell r="I56">
            <v>106.74401151168102</v>
          </cell>
          <cell r="J56">
            <v>108.80154949338068</v>
          </cell>
          <cell r="K56">
            <v>108.85103066631757</v>
          </cell>
          <cell r="L56">
            <v>109.34042201766016</v>
          </cell>
          <cell r="M56">
            <v>113.44228786431287</v>
          </cell>
          <cell r="N56">
            <v>107.9626281540729</v>
          </cell>
          <cell r="O56">
            <v>111.04713902906433</v>
          </cell>
          <cell r="Q56">
            <v>3.0133661231273976</v>
          </cell>
        </row>
        <row r="57">
          <cell r="D57">
            <v>127.06578886710086</v>
          </cell>
          <cell r="E57">
            <v>128.66615598176952</v>
          </cell>
          <cell r="F57">
            <v>128.8206222902889</v>
          </cell>
          <cell r="G57">
            <v>128.80552779974019</v>
          </cell>
          <cell r="H57">
            <v>146.70764054418066</v>
          </cell>
          <cell r="I57">
            <v>147.65091989107458</v>
          </cell>
          <cell r="J57">
            <v>147.76084122749404</v>
          </cell>
          <cell r="K57">
            <v>148.35161711875969</v>
          </cell>
          <cell r="L57">
            <v>147.53892297559716</v>
          </cell>
          <cell r="M57">
            <v>147.57744854943007</v>
          </cell>
          <cell r="N57">
            <v>147.77744546310518</v>
          </cell>
          <cell r="O57">
            <v>147.79237434221733</v>
          </cell>
          <cell r="Q57">
            <v>18.791312480012493</v>
          </cell>
        </row>
        <row r="58">
          <cell r="D58">
            <v>112.75384324297568</v>
          </cell>
          <cell r="E58">
            <v>111.28068003762134</v>
          </cell>
          <cell r="F58">
            <v>110.33801722019278</v>
          </cell>
          <cell r="G58">
            <v>110.71924743094327</v>
          </cell>
          <cell r="H58">
            <v>112.36479190338716</v>
          </cell>
          <cell r="I58">
            <v>112.05764408214888</v>
          </cell>
          <cell r="J58">
            <v>110.9669605414033</v>
          </cell>
          <cell r="K58">
            <v>112.30666620295469</v>
          </cell>
          <cell r="L58">
            <v>113.06365377280503</v>
          </cell>
          <cell r="M58">
            <v>112.28476535726253</v>
          </cell>
          <cell r="N58">
            <v>113.3898272730821</v>
          </cell>
          <cell r="O58">
            <v>116.24555987135</v>
          </cell>
          <cell r="Q58">
            <v>0.22559036958146805</v>
          </cell>
        </row>
        <row r="59">
          <cell r="D59">
            <v>107.98915390773794</v>
          </cell>
          <cell r="E59">
            <v>108.55476325054849</v>
          </cell>
          <cell r="F59">
            <v>109.53541485306573</v>
          </cell>
          <cell r="G59">
            <v>108.30788070275577</v>
          </cell>
          <cell r="H59">
            <v>107.24126963866979</v>
          </cell>
          <cell r="I59">
            <v>107.81137401577756</v>
          </cell>
          <cell r="J59">
            <v>107.32543336570943</v>
          </cell>
          <cell r="K59">
            <v>108.35406450985249</v>
          </cell>
          <cell r="L59">
            <v>113.01590110306873</v>
          </cell>
          <cell r="M59">
            <v>113.34236484741928</v>
          </cell>
          <cell r="N59">
            <v>113.56533900119922</v>
          </cell>
          <cell r="O59">
            <v>115.73240923360598</v>
          </cell>
          <cell r="Q59">
            <v>1.995584215510803</v>
          </cell>
        </row>
        <row r="60">
          <cell r="D60">
            <v>107.18589330921516</v>
          </cell>
          <cell r="E60">
            <v>107.42552724347429</v>
          </cell>
          <cell r="F60">
            <v>107.46833740395542</v>
          </cell>
          <cell r="G60">
            <v>107.25695790869918</v>
          </cell>
          <cell r="H60">
            <v>107.38289837837308</v>
          </cell>
          <cell r="I60">
            <v>106.50483419830502</v>
          </cell>
          <cell r="J60">
            <v>107.47736458593614</v>
          </cell>
          <cell r="K60">
            <v>107.18947811475307</v>
          </cell>
          <cell r="L60">
            <v>107.15649853349446</v>
          </cell>
          <cell r="M60">
            <v>107.50771628044865</v>
          </cell>
          <cell r="N60">
            <v>107.34546057852278</v>
          </cell>
          <cell r="O60">
            <v>106.92142235776153</v>
          </cell>
          <cell r="Q60">
            <v>1.4436935398088622</v>
          </cell>
        </row>
        <row r="61">
          <cell r="D61">
            <v>114.74418679348229</v>
          </cell>
          <cell r="E61">
            <v>114.66393550747749</v>
          </cell>
          <cell r="F61">
            <v>113.21513551324556</v>
          </cell>
          <cell r="G61">
            <v>113.47431460850444</v>
          </cell>
          <cell r="H61">
            <v>115.96398210725624</v>
          </cell>
          <cell r="I61">
            <v>117.28878618934887</v>
          </cell>
          <cell r="J61">
            <v>117.11067646668332</v>
          </cell>
          <cell r="K61">
            <v>116.87379203072284</v>
          </cell>
          <cell r="L61">
            <v>115.85071920347525</v>
          </cell>
          <cell r="M61">
            <v>117.19155608512801</v>
          </cell>
          <cell r="N61">
            <v>117.17184599056877</v>
          </cell>
          <cell r="O61">
            <v>117.88196657957498</v>
          </cell>
          <cell r="Q61">
            <v>4.5861247989531506</v>
          </cell>
        </row>
        <row r="62">
          <cell r="D62">
            <v>108.19500160122062</v>
          </cell>
          <cell r="E62">
            <v>108.75195289345453</v>
          </cell>
          <cell r="F62">
            <v>108.85346847618236</v>
          </cell>
          <cell r="G62">
            <v>107.04544771329157</v>
          </cell>
          <cell r="H62">
            <v>106.0751915214535</v>
          </cell>
          <cell r="I62">
            <v>106.99375174712027</v>
          </cell>
          <cell r="J62">
            <v>106.7254438455918</v>
          </cell>
          <cell r="K62">
            <v>107.452126945304</v>
          </cell>
          <cell r="L62">
            <v>108.56810213245276</v>
          </cell>
          <cell r="M62">
            <v>107.67122278508307</v>
          </cell>
          <cell r="N62">
            <v>107.61831517046765</v>
          </cell>
          <cell r="O62">
            <v>107.69232952184768</v>
          </cell>
          <cell r="Q62">
            <v>-0.41217451606337363</v>
          </cell>
        </row>
        <row r="63">
          <cell r="D63">
            <v>99.57823261785957</v>
          </cell>
          <cell r="E63">
            <v>99.440114692691054</v>
          </cell>
          <cell r="F63">
            <v>99.528139582282037</v>
          </cell>
          <cell r="G63">
            <v>99.439635259774604</v>
          </cell>
          <cell r="H63">
            <v>99.458778733732217</v>
          </cell>
          <cell r="I63">
            <v>99.513567651639079</v>
          </cell>
          <cell r="J63">
            <v>99.566828805717378</v>
          </cell>
          <cell r="K63">
            <v>99.524705887316244</v>
          </cell>
          <cell r="L63">
            <v>99.517338971066792</v>
          </cell>
          <cell r="M63">
            <v>99.520568241552908</v>
          </cell>
          <cell r="N63">
            <v>99.54558334314558</v>
          </cell>
          <cell r="O63">
            <v>99.567268705248793</v>
          </cell>
          <cell r="Q63">
            <v>-0.80858457845036469</v>
          </cell>
        </row>
        <row r="64">
          <cell r="D64">
            <v>105.85818972567432</v>
          </cell>
          <cell r="E64">
            <v>105.56108870377921</v>
          </cell>
          <cell r="F64">
            <v>105.73215632459694</v>
          </cell>
          <cell r="G64">
            <v>105.44779235208782</v>
          </cell>
          <cell r="H64">
            <v>105.3077961415531</v>
          </cell>
          <cell r="I64">
            <v>105.1507582259986</v>
          </cell>
          <cell r="J64">
            <v>105.41918431105728</v>
          </cell>
          <cell r="K64">
            <v>104.71982854832444</v>
          </cell>
          <cell r="L64">
            <v>105.32220155621286</v>
          </cell>
          <cell r="M64">
            <v>105.34710279375143</v>
          </cell>
          <cell r="N64">
            <v>105.08145616521905</v>
          </cell>
          <cell r="O64">
            <v>105.00279605881342</v>
          </cell>
          <cell r="Q64">
            <v>1.4048386165968765</v>
          </cell>
        </row>
        <row r="65">
          <cell r="D65">
            <v>108.91033788729176</v>
          </cell>
          <cell r="E65">
            <v>108.91033788729179</v>
          </cell>
          <cell r="F65">
            <v>110.153060403661</v>
          </cell>
          <cell r="G65">
            <v>110.153060403661</v>
          </cell>
          <cell r="H65">
            <v>110.15306040366102</v>
          </cell>
          <cell r="I65">
            <v>114.49864014986471</v>
          </cell>
          <cell r="J65">
            <v>114.49864014986477</v>
          </cell>
          <cell r="K65">
            <v>114.49864014986477</v>
          </cell>
          <cell r="L65">
            <v>115.48390106533427</v>
          </cell>
          <cell r="M65">
            <v>115.48390106533427</v>
          </cell>
          <cell r="N65">
            <v>115.48390106533427</v>
          </cell>
          <cell r="O65">
            <v>119.19892152364805</v>
          </cell>
          <cell r="Q65">
            <v>3.9901169634040343</v>
          </cell>
        </row>
        <row r="66">
          <cell r="D66">
            <v>116.51097055738559</v>
          </cell>
          <cell r="E66">
            <v>115.81006318762311</v>
          </cell>
          <cell r="F66">
            <v>118.07020748104945</v>
          </cell>
          <cell r="G66">
            <v>118.88354508502584</v>
          </cell>
          <cell r="H66">
            <v>118.75192727304099</v>
          </cell>
          <cell r="I66">
            <v>119.30373767565246</v>
          </cell>
          <cell r="J66">
            <v>116.6133166758205</v>
          </cell>
          <cell r="K66">
            <v>118.70003571966271</v>
          </cell>
          <cell r="L66">
            <v>120.64936823058949</v>
          </cell>
          <cell r="M66">
            <v>121.60212436778581</v>
          </cell>
          <cell r="N66">
            <v>121.24743745187823</v>
          </cell>
          <cell r="O66">
            <v>122.94012996218899</v>
          </cell>
          <cell r="Q66">
            <v>3.6160485447456381</v>
          </cell>
        </row>
        <row r="67">
          <cell r="D67">
            <v>115.16042221458436</v>
          </cell>
          <cell r="E67">
            <v>114.21742417046198</v>
          </cell>
          <cell r="F67">
            <v>112.97618261256054</v>
          </cell>
          <cell r="G67">
            <v>111.26899553147301</v>
          </cell>
          <cell r="H67">
            <v>110.01043397511827</v>
          </cell>
          <cell r="I67">
            <v>110.72088720299637</v>
          </cell>
          <cell r="J67">
            <v>109.85281197299363</v>
          </cell>
          <cell r="K67">
            <v>109.94606217044694</v>
          </cell>
          <cell r="L67">
            <v>110.32432314487195</v>
          </cell>
          <cell r="M67">
            <v>109.79185722141597</v>
          </cell>
          <cell r="N67">
            <v>108.58785239444816</v>
          </cell>
          <cell r="O67">
            <v>107.02627862106127</v>
          </cell>
          <cell r="Q67">
            <v>-3.1729495479357297</v>
          </cell>
        </row>
        <row r="68">
          <cell r="D68">
            <v>110.16829971388306</v>
          </cell>
          <cell r="E68">
            <v>109.32973266339863</v>
          </cell>
          <cell r="F68">
            <v>109.02443422724181</v>
          </cell>
          <cell r="G68">
            <v>109.16938135316386</v>
          </cell>
          <cell r="H68">
            <v>110.22212184472365</v>
          </cell>
          <cell r="I68">
            <v>110.50198067576791</v>
          </cell>
          <cell r="J68">
            <v>111.21937824518348</v>
          </cell>
          <cell r="K68">
            <v>111.5340649591339</v>
          </cell>
          <cell r="L68">
            <v>112.42419152788437</v>
          </cell>
          <cell r="M68">
            <v>114.20401256557115</v>
          </cell>
          <cell r="N68">
            <v>111.84057873815776</v>
          </cell>
          <cell r="O68">
            <v>113.6708202641545</v>
          </cell>
          <cell r="Q68">
            <v>3.0999443896162546</v>
          </cell>
        </row>
      </sheetData>
      <sheetData sheetId="9">
        <row r="8">
          <cell r="C8">
            <v>107.33439622252114</v>
          </cell>
          <cell r="D8">
            <v>107.09193664870311</v>
          </cell>
          <cell r="E8">
            <v>106.79042336001748</v>
          </cell>
          <cell r="F8">
            <v>104.79276793384102</v>
          </cell>
          <cell r="G8">
            <v>102.2507521683288</v>
          </cell>
          <cell r="H8">
            <v>102.74677368755854</v>
          </cell>
          <cell r="I8">
            <v>107.02100710007002</v>
          </cell>
          <cell r="J8">
            <v>108.02697649439605</v>
          </cell>
          <cell r="K8">
            <v>107.76187534527763</v>
          </cell>
          <cell r="L8">
            <v>105.16291037379793</v>
          </cell>
          <cell r="M8">
            <v>104.90996288800437</v>
          </cell>
          <cell r="N8">
            <v>105.77035169210369</v>
          </cell>
          <cell r="P8">
            <v>0.36769867249877564</v>
          </cell>
        </row>
        <row r="9">
          <cell r="C9">
            <v>137.17405706891856</v>
          </cell>
          <cell r="D9">
            <v>135.82274777012395</v>
          </cell>
          <cell r="E9">
            <v>136.11480879576996</v>
          </cell>
          <cell r="F9">
            <v>136.72426687249168</v>
          </cell>
          <cell r="G9">
            <v>136.88124447107072</v>
          </cell>
          <cell r="H9">
            <v>136.75637747563184</v>
          </cell>
          <cell r="I9">
            <v>136.79145265491383</v>
          </cell>
          <cell r="J9">
            <v>144.65023221577835</v>
          </cell>
          <cell r="K9">
            <v>151.86006839728461</v>
          </cell>
          <cell r="L9">
            <v>155.56858977230505</v>
          </cell>
          <cell r="M9">
            <v>157.38947388888076</v>
          </cell>
          <cell r="N9">
            <v>160.8062016176643</v>
          </cell>
          <cell r="P9">
            <v>11.804657693364533</v>
          </cell>
        </row>
        <row r="10">
          <cell r="C10">
            <v>103.91745762039058</v>
          </cell>
          <cell r="D10">
            <v>103.99548509376608</v>
          </cell>
          <cell r="E10">
            <v>103.68160757173693</v>
          </cell>
          <cell r="F10">
            <v>103.39620110927835</v>
          </cell>
          <cell r="G10">
            <v>103.3341758366758</v>
          </cell>
          <cell r="H10">
            <v>103.55684580827391</v>
          </cell>
          <cell r="I10">
            <v>103.80071331503017</v>
          </cell>
          <cell r="J10">
            <v>103.51152978745922</v>
          </cell>
          <cell r="K10">
            <v>103.10047924782609</v>
          </cell>
          <cell r="L10">
            <v>104.92145966321753</v>
          </cell>
          <cell r="M10">
            <v>107.54874104338843</v>
          </cell>
          <cell r="N10">
            <v>107.19935636618023</v>
          </cell>
          <cell r="P10">
            <v>-0.8830046877725124</v>
          </cell>
        </row>
        <row r="11">
          <cell r="C11">
            <v>115.02486812878105</v>
          </cell>
          <cell r="D11">
            <v>114.88937641648536</v>
          </cell>
          <cell r="E11">
            <v>115.00439586953753</v>
          </cell>
          <cell r="F11">
            <v>114.35882219815321</v>
          </cell>
          <cell r="G11">
            <v>114.45716537922881</v>
          </cell>
          <cell r="H11">
            <v>115.09441957080656</v>
          </cell>
          <cell r="I11">
            <v>115.83583258449399</v>
          </cell>
          <cell r="J11">
            <v>115.43437205036334</v>
          </cell>
          <cell r="K11">
            <v>114.26085119274664</v>
          </cell>
          <cell r="L11">
            <v>114.49992432295687</v>
          </cell>
          <cell r="M11">
            <v>114.20264278844789</v>
          </cell>
          <cell r="N11">
            <v>113.97944095310545</v>
          </cell>
          <cell r="P11">
            <v>3.3067066871252564</v>
          </cell>
        </row>
        <row r="12">
          <cell r="C12">
            <v>100.60243024551271</v>
          </cell>
          <cell r="D12">
            <v>100.46743547079589</v>
          </cell>
          <cell r="E12">
            <v>100.76687154923469</v>
          </cell>
          <cell r="F12">
            <v>100.72183717870023</v>
          </cell>
          <cell r="G12">
            <v>100.95099978727596</v>
          </cell>
          <cell r="H12">
            <v>101.95668278479064</v>
          </cell>
          <cell r="I12">
            <v>102.17190356378146</v>
          </cell>
          <cell r="J12">
            <v>102.39161134547662</v>
          </cell>
          <cell r="K12">
            <v>102.34922921874443</v>
          </cell>
          <cell r="L12">
            <v>102.71848921662011</v>
          </cell>
          <cell r="M12">
            <v>103.89070132485139</v>
          </cell>
          <cell r="N12">
            <v>103.82412691942162</v>
          </cell>
          <cell r="P12">
            <v>-1.0640081350132817</v>
          </cell>
        </row>
        <row r="13">
          <cell r="C13">
            <v>115.06449116101348</v>
          </cell>
          <cell r="D13">
            <v>114.26072792318823</v>
          </cell>
          <cell r="E13">
            <v>114.57917543322139</v>
          </cell>
          <cell r="F13">
            <v>114.37533464683203</v>
          </cell>
          <cell r="G13">
            <v>114.41675068424338</v>
          </cell>
          <cell r="H13">
            <v>115.61692913823677</v>
          </cell>
          <cell r="I13">
            <v>115.94611542808228</v>
          </cell>
          <cell r="J13">
            <v>115.93490001942286</v>
          </cell>
          <cell r="K13">
            <v>116.41998361302969</v>
          </cell>
          <cell r="L13">
            <v>116.26913447613775</v>
          </cell>
          <cell r="M13">
            <v>116.31233771640184</v>
          </cell>
          <cell r="N13">
            <v>116.31111066568724</v>
          </cell>
          <cell r="P13">
            <v>8.7102034990096229</v>
          </cell>
        </row>
        <row r="14">
          <cell r="C14">
            <v>103.26839689878355</v>
          </cell>
          <cell r="D14">
            <v>102.99075065628089</v>
          </cell>
          <cell r="E14">
            <v>103.48658747418574</v>
          </cell>
          <cell r="F14">
            <v>102.91862681652631</v>
          </cell>
          <cell r="G14">
            <v>103.1178752336705</v>
          </cell>
          <cell r="H14">
            <v>102.95707148113978</v>
          </cell>
          <cell r="I14">
            <v>103.21799198246026</v>
          </cell>
          <cell r="J14">
            <v>102.71822273003636</v>
          </cell>
          <cell r="K14">
            <v>104.0800815420035</v>
          </cell>
          <cell r="L14">
            <v>104.09559843564813</v>
          </cell>
          <cell r="M14">
            <v>103.20777942221048</v>
          </cell>
          <cell r="N14">
            <v>102.93222768374453</v>
          </cell>
          <cell r="P14">
            <v>-2.8586081538340835</v>
          </cell>
        </row>
        <row r="15">
          <cell r="C15">
            <v>98.514721339825684</v>
          </cell>
          <cell r="D15">
            <v>98.366922080434534</v>
          </cell>
          <cell r="E15">
            <v>98.492459756810817</v>
          </cell>
          <cell r="F15">
            <v>98.80167858398498</v>
          </cell>
          <cell r="G15">
            <v>98.462889258336261</v>
          </cell>
          <cell r="H15">
            <v>98.409506855674849</v>
          </cell>
          <cell r="I15">
            <v>98.502248149001133</v>
          </cell>
          <cell r="J15">
            <v>98.531703378211319</v>
          </cell>
          <cell r="K15">
            <v>96.276540083948362</v>
          </cell>
          <cell r="L15">
            <v>96.669196968000051</v>
          </cell>
          <cell r="M15">
            <v>96.444339122737446</v>
          </cell>
          <cell r="N15">
            <v>96.073451573635111</v>
          </cell>
          <cell r="P15">
            <v>-2.5692304880354584</v>
          </cell>
        </row>
        <row r="16">
          <cell r="C16">
            <v>100.21965202264408</v>
          </cell>
          <cell r="D16">
            <v>99.935928438471933</v>
          </cell>
          <cell r="E16">
            <v>99.42315102128579</v>
          </cell>
          <cell r="F16">
            <v>99.299968424338019</v>
          </cell>
          <cell r="G16">
            <v>99.97849528252344</v>
          </cell>
          <cell r="H16">
            <v>100.1980320517346</v>
          </cell>
          <cell r="I16">
            <v>100.27959712556013</v>
          </cell>
          <cell r="J16">
            <v>101.0269365092838</v>
          </cell>
          <cell r="K16">
            <v>99.852141763712538</v>
          </cell>
          <cell r="L16">
            <v>99.675402026331966</v>
          </cell>
          <cell r="M16">
            <v>100.96672534949226</v>
          </cell>
          <cell r="N16">
            <v>100.51044311179528</v>
          </cell>
          <cell r="P16">
            <v>-1.7485002112875208</v>
          </cell>
        </row>
        <row r="17">
          <cell r="C17">
            <v>115.26996213763374</v>
          </cell>
          <cell r="D17">
            <v>115.26996213763374</v>
          </cell>
          <cell r="E17">
            <v>115.26996213763375</v>
          </cell>
          <cell r="F17">
            <v>115.26996213763375</v>
          </cell>
          <cell r="G17">
            <v>115.26996213763375</v>
          </cell>
          <cell r="H17">
            <v>115.03553351140985</v>
          </cell>
          <cell r="I17">
            <v>115.03553351140985</v>
          </cell>
          <cell r="J17">
            <v>115.03553351140985</v>
          </cell>
          <cell r="K17">
            <v>114.11049117543917</v>
          </cell>
          <cell r="L17">
            <v>114.11049117543917</v>
          </cell>
          <cell r="M17">
            <v>114.11049117543917</v>
          </cell>
          <cell r="N17">
            <v>118.7595477679176</v>
          </cell>
          <cell r="P17">
            <v>4.834571047123859E-2</v>
          </cell>
        </row>
        <row r="18">
          <cell r="C18">
            <v>118.73600840906381</v>
          </cell>
          <cell r="D18">
            <v>118.71165600395273</v>
          </cell>
          <cell r="E18">
            <v>118.52426687740946</v>
          </cell>
          <cell r="F18">
            <v>118.854201540549</v>
          </cell>
          <cell r="G18">
            <v>119.25085961518666</v>
          </cell>
          <cell r="H18">
            <v>119.34289610813407</v>
          </cell>
          <cell r="I18">
            <v>119.39038013359043</v>
          </cell>
          <cell r="J18">
            <v>119.15683785287914</v>
          </cell>
          <cell r="K18">
            <v>119.60690042269137</v>
          </cell>
          <cell r="L18">
            <v>119.13828217591919</v>
          </cell>
          <cell r="M18">
            <v>119.62390904901706</v>
          </cell>
          <cell r="N18">
            <v>120.08491274222563</v>
          </cell>
          <cell r="P18">
            <v>4.5179974830009684</v>
          </cell>
        </row>
        <row r="19">
          <cell r="C19">
            <v>117.22273387917946</v>
          </cell>
          <cell r="D19">
            <v>117.30007995482025</v>
          </cell>
          <cell r="E19">
            <v>116.82122015604513</v>
          </cell>
          <cell r="F19">
            <v>116.56120736404351</v>
          </cell>
          <cell r="G19">
            <v>116.18516455085864</v>
          </cell>
          <cell r="H19">
            <v>116.78519131122795</v>
          </cell>
          <cell r="I19">
            <v>116.8765482567248</v>
          </cell>
          <cell r="J19">
            <v>116.85066323629034</v>
          </cell>
          <cell r="K19">
            <v>117.00402611601558</v>
          </cell>
          <cell r="L19">
            <v>117.03098710881576</v>
          </cell>
          <cell r="M19">
            <v>116.88555202362805</v>
          </cell>
          <cell r="N19">
            <v>118.65550295191707</v>
          </cell>
          <cell r="P19">
            <v>8.5514599035325887</v>
          </cell>
        </row>
        <row r="20">
          <cell r="C20">
            <v>109.63051077560016</v>
          </cell>
          <cell r="D20">
            <v>109.40033131271633</v>
          </cell>
          <cell r="E20">
            <v>109.33024051879225</v>
          </cell>
          <cell r="F20">
            <v>108.47776060809294</v>
          </cell>
          <cell r="G20">
            <v>107.60711339234592</v>
          </cell>
          <cell r="H20">
            <v>107.99010374393431</v>
          </cell>
          <cell r="I20">
            <v>109.64633627833622</v>
          </cell>
          <cell r="J20">
            <v>110.23472480216948</v>
          </cell>
          <cell r="K20">
            <v>110.41834048661728</v>
          </cell>
          <cell r="L20">
            <v>109.82408659109061</v>
          </cell>
          <cell r="M20">
            <v>109.90585103759062</v>
          </cell>
          <cell r="N20">
            <v>110.61780405425556</v>
          </cell>
          <cell r="P20">
            <v>1.7329851003746768</v>
          </cell>
        </row>
        <row r="24">
          <cell r="C24">
            <v>109.09307380597737</v>
          </cell>
          <cell r="D24">
            <v>109.03638741353102</v>
          </cell>
          <cell r="E24">
            <v>109.51041370072205</v>
          </cell>
          <cell r="F24">
            <v>112.12518825118015</v>
          </cell>
          <cell r="G24">
            <v>109.46434275390892</v>
          </cell>
          <cell r="H24">
            <v>107.86003482021509</v>
          </cell>
          <cell r="I24">
            <v>109.75520793886361</v>
          </cell>
          <cell r="J24">
            <v>109.32535867060339</v>
          </cell>
          <cell r="K24">
            <v>110.24598626120886</v>
          </cell>
          <cell r="L24">
            <v>110.1273172107837</v>
          </cell>
          <cell r="M24">
            <v>108.89718593183477</v>
          </cell>
          <cell r="N24">
            <v>109.38939811862626</v>
          </cell>
          <cell r="P24">
            <v>3.8731334085063907</v>
          </cell>
        </row>
        <row r="25">
          <cell r="C25">
            <v>155.31622399746155</v>
          </cell>
          <cell r="D25">
            <v>155.31622399746155</v>
          </cell>
          <cell r="E25">
            <v>155.57107356170616</v>
          </cell>
          <cell r="F25">
            <v>155.15630334545682</v>
          </cell>
          <cell r="G25">
            <v>155.15630334545682</v>
          </cell>
          <cell r="H25">
            <v>155.36275390892578</v>
          </cell>
          <cell r="I25">
            <v>155.44146438680303</v>
          </cell>
          <cell r="J25">
            <v>155.65992216091573</v>
          </cell>
          <cell r="K25">
            <v>155.76122912048743</v>
          </cell>
          <cell r="L25">
            <v>155.80376512488354</v>
          </cell>
          <cell r="M25">
            <v>155.9195786309192</v>
          </cell>
          <cell r="N25">
            <v>161.24084709998479</v>
          </cell>
          <cell r="P25">
            <v>11.439191547625754</v>
          </cell>
        </row>
        <row r="26">
          <cell r="C26">
            <v>116.76970920461753</v>
          </cell>
          <cell r="D26">
            <v>117.95068088052857</v>
          </cell>
          <cell r="E26">
            <v>119.59279491925879</v>
          </cell>
          <cell r="F26">
            <v>117.47420387125366</v>
          </cell>
          <cell r="G26">
            <v>118.38231891088304</v>
          </cell>
          <cell r="H26">
            <v>119.53778368309317</v>
          </cell>
          <cell r="I26">
            <v>122.08406331019856</v>
          </cell>
          <cell r="J26">
            <v>123.0806848542536</v>
          </cell>
          <cell r="K26">
            <v>121.43575246720749</v>
          </cell>
          <cell r="L26">
            <v>123.8605424295111</v>
          </cell>
          <cell r="M26">
            <v>124.54363857477878</v>
          </cell>
          <cell r="N26">
            <v>123.63693504468316</v>
          </cell>
          <cell r="P26">
            <v>9.0031832475285825</v>
          </cell>
        </row>
        <row r="27">
          <cell r="C27">
            <v>121.3752689590596</v>
          </cell>
          <cell r="D27">
            <v>121.37921445948744</v>
          </cell>
          <cell r="E27">
            <v>121.58439494229634</v>
          </cell>
          <cell r="F27">
            <v>121.50347347174089</v>
          </cell>
          <cell r="G27">
            <v>121.57871813760265</v>
          </cell>
          <cell r="H27">
            <v>120.75199487906558</v>
          </cell>
          <cell r="I27">
            <v>120.51814782805769</v>
          </cell>
          <cell r="J27">
            <v>120.23486092397569</v>
          </cell>
          <cell r="K27">
            <v>120.15394445321</v>
          </cell>
          <cell r="L27">
            <v>120.04716165695432</v>
          </cell>
          <cell r="M27">
            <v>120.02610870483448</v>
          </cell>
          <cell r="N27">
            <v>120.37831956049057</v>
          </cell>
          <cell r="P27">
            <v>9.4125589160218794</v>
          </cell>
        </row>
        <row r="28">
          <cell r="C28">
            <v>114.43252655662916</v>
          </cell>
          <cell r="D28">
            <v>113.04686927230043</v>
          </cell>
          <cell r="E28">
            <v>112.28485206369737</v>
          </cell>
          <cell r="F28">
            <v>111.63849411582925</v>
          </cell>
          <cell r="G28">
            <v>111.0919524155501</v>
          </cell>
          <cell r="H28">
            <v>112.12282503250366</v>
          </cell>
          <cell r="I28">
            <v>112.42727323793451</v>
          </cell>
          <cell r="J28">
            <v>111.6511223595265</v>
          </cell>
          <cell r="K28">
            <v>112.38095986255043</v>
          </cell>
          <cell r="L28">
            <v>112.50352473959428</v>
          </cell>
          <cell r="M28">
            <v>113.85083191594303</v>
          </cell>
          <cell r="N28">
            <v>117.16959682409517</v>
          </cell>
          <cell r="P28">
            <v>1.9041553762449155</v>
          </cell>
        </row>
        <row r="29">
          <cell r="C29">
            <v>111.16435946561158</v>
          </cell>
          <cell r="D29">
            <v>111.16435946561155</v>
          </cell>
          <cell r="E29">
            <v>111.93996481768262</v>
          </cell>
          <cell r="F29">
            <v>111.40664639900784</v>
          </cell>
          <cell r="G29">
            <v>111.40664639900784</v>
          </cell>
          <cell r="H29">
            <v>113.32468975664517</v>
          </cell>
          <cell r="I29">
            <v>113.87943913998453</v>
          </cell>
          <cell r="J29">
            <v>114.20221261890882</v>
          </cell>
          <cell r="K29">
            <v>115.73487038862119</v>
          </cell>
          <cell r="L29">
            <v>116.20463003422773</v>
          </cell>
          <cell r="M29">
            <v>115.94939291249842</v>
          </cell>
          <cell r="N29">
            <v>117.68429752889304</v>
          </cell>
          <cell r="P29">
            <v>10.562345068728433</v>
          </cell>
        </row>
        <row r="30">
          <cell r="C30">
            <v>123.88008775415487</v>
          </cell>
          <cell r="D30">
            <v>122.82526140349438</v>
          </cell>
          <cell r="E30">
            <v>122.95523304343463</v>
          </cell>
          <cell r="F30">
            <v>118.36602744682699</v>
          </cell>
          <cell r="G30">
            <v>119.07710230822565</v>
          </cell>
          <cell r="H30">
            <v>118.42428639146983</v>
          </cell>
          <cell r="I30">
            <v>119.09389113846082</v>
          </cell>
          <cell r="J30">
            <v>118.18767131189145</v>
          </cell>
          <cell r="K30">
            <v>119.52546767204912</v>
          </cell>
          <cell r="L30">
            <v>120.5564532841922</v>
          </cell>
          <cell r="M30">
            <v>117.55042136757027</v>
          </cell>
          <cell r="N30">
            <v>117.04629415876937</v>
          </cell>
          <cell r="P30">
            <v>6.2323317831709346</v>
          </cell>
        </row>
        <row r="31">
          <cell r="C31">
            <v>99.612787393968389</v>
          </cell>
          <cell r="D31">
            <v>100.14791130454006</v>
          </cell>
          <cell r="E31">
            <v>101.86786234571233</v>
          </cell>
          <cell r="F31">
            <v>102.04143815721891</v>
          </cell>
          <cell r="G31">
            <v>101.83252418774579</v>
          </cell>
          <cell r="H31">
            <v>101.77490831151945</v>
          </cell>
          <cell r="I31">
            <v>101.86237383403305</v>
          </cell>
          <cell r="J31">
            <v>101.88523135676947</v>
          </cell>
          <cell r="K31">
            <v>99.93159663340073</v>
          </cell>
          <cell r="L31">
            <v>100.23841234652713</v>
          </cell>
          <cell r="M31">
            <v>100.15296326778139</v>
          </cell>
          <cell r="N31">
            <v>99.809517054382596</v>
          </cell>
          <cell r="P31">
            <v>0.84973810428704155</v>
          </cell>
        </row>
        <row r="32">
          <cell r="C32">
            <v>104.36387996233235</v>
          </cell>
          <cell r="D32">
            <v>104.33015770574021</v>
          </cell>
          <cell r="E32">
            <v>103.41240273748473</v>
          </cell>
          <cell r="F32">
            <v>104.39483977656926</v>
          </cell>
          <cell r="G32">
            <v>105.12382788744348</v>
          </cell>
          <cell r="H32">
            <v>104.96650381888981</v>
          </cell>
          <cell r="I32">
            <v>105.18637901404253</v>
          </cell>
          <cell r="J32">
            <v>105.92809816157842</v>
          </cell>
          <cell r="K32">
            <v>104.47311416806228</v>
          </cell>
          <cell r="L32">
            <v>105.44067139574311</v>
          </cell>
          <cell r="M32">
            <v>106.02259547377771</v>
          </cell>
          <cell r="N32">
            <v>105.12506478803795</v>
          </cell>
          <cell r="P32">
            <v>-1.0838640723773807</v>
          </cell>
        </row>
        <row r="33">
          <cell r="C33">
            <v>116.87274870983522</v>
          </cell>
          <cell r="D33">
            <v>116.87274870983522</v>
          </cell>
          <cell r="E33">
            <v>116.87274870983522</v>
          </cell>
          <cell r="F33">
            <v>116.87274870983522</v>
          </cell>
          <cell r="G33">
            <v>116.87274870983522</v>
          </cell>
          <cell r="H33">
            <v>116.39098677976921</v>
          </cell>
          <cell r="I33">
            <v>116.39098677976921</v>
          </cell>
          <cell r="J33">
            <v>116.39098677976921</v>
          </cell>
          <cell r="K33">
            <v>117.12491745388213</v>
          </cell>
          <cell r="L33">
            <v>117.12491745388213</v>
          </cell>
          <cell r="M33">
            <v>117.12491745388213</v>
          </cell>
          <cell r="N33">
            <v>117.12407933906137</v>
          </cell>
          <cell r="P33">
            <v>2.0532136301143851</v>
          </cell>
        </row>
        <row r="34">
          <cell r="C34">
            <v>105.8039390456106</v>
          </cell>
          <cell r="D34">
            <v>105.8039390456106</v>
          </cell>
          <cell r="E34">
            <v>106.19628148253219</v>
          </cell>
          <cell r="F34">
            <v>105.61102414184806</v>
          </cell>
          <cell r="G34">
            <v>106.044487764175</v>
          </cell>
          <cell r="H34">
            <v>106.76163330049619</v>
          </cell>
          <cell r="I34">
            <v>107.83459319445193</v>
          </cell>
          <cell r="J34">
            <v>108.76257975793926</v>
          </cell>
          <cell r="K34">
            <v>108.01323483958923</v>
          </cell>
          <cell r="L34">
            <v>110.20869760795932</v>
          </cell>
          <cell r="M34">
            <v>114.25864026907021</v>
          </cell>
          <cell r="N34">
            <v>111.74440025882858</v>
          </cell>
          <cell r="P34">
            <v>-0.38966007057024399</v>
          </cell>
        </row>
        <row r="35">
          <cell r="C35">
            <v>101.00821481466397</v>
          </cell>
          <cell r="D35">
            <v>101.01000761656351</v>
          </cell>
          <cell r="E35">
            <v>100.78678016616132</v>
          </cell>
          <cell r="F35">
            <v>100.80504233671431</v>
          </cell>
          <cell r="G35">
            <v>100.71385680497355</v>
          </cell>
          <cell r="H35">
            <v>100.7138586334237</v>
          </cell>
          <cell r="I35">
            <v>100.65785964910835</v>
          </cell>
          <cell r="J35">
            <v>100.5976925943104</v>
          </cell>
          <cell r="K35">
            <v>100.49314692146652</v>
          </cell>
          <cell r="L35">
            <v>100.58287746890653</v>
          </cell>
          <cell r="M35">
            <v>100.45359005728481</v>
          </cell>
          <cell r="N35">
            <v>103.0436366142692</v>
          </cell>
          <cell r="P35">
            <v>-6.1079904550795447</v>
          </cell>
        </row>
        <row r="36">
          <cell r="C36">
            <v>113.9247418429603</v>
          </cell>
          <cell r="D36">
            <v>113.74885694826152</v>
          </cell>
          <cell r="E36">
            <v>114.04214038440976</v>
          </cell>
          <cell r="F36">
            <v>113.61660681961233</v>
          </cell>
          <cell r="G36">
            <v>113.16400707337348</v>
          </cell>
          <cell r="H36">
            <v>112.79578040646913</v>
          </cell>
          <cell r="I36">
            <v>113.58952430892519</v>
          </cell>
          <cell r="J36">
            <v>113.37764513767009</v>
          </cell>
          <cell r="K36">
            <v>113.66503693544094</v>
          </cell>
          <cell r="L36">
            <v>114.1222757447299</v>
          </cell>
          <cell r="M36">
            <v>113.49338565038857</v>
          </cell>
          <cell r="N36">
            <v>114.25702364659915</v>
          </cell>
          <cell r="P36">
            <v>3.8434146884432039</v>
          </cell>
        </row>
        <row r="40">
          <cell r="C40">
            <v>104.08264520397822</v>
          </cell>
          <cell r="D40">
            <v>104.24302216095008</v>
          </cell>
          <cell r="E40">
            <v>103.66500018239229</v>
          </cell>
          <cell r="F40">
            <v>99.864387462566398</v>
          </cell>
          <cell r="G40">
            <v>97.712624460784596</v>
          </cell>
          <cell r="H40">
            <v>99.752884486355029</v>
          </cell>
          <cell r="I40">
            <v>107.02647315478004</v>
          </cell>
          <cell r="J40">
            <v>109.33906849181147</v>
          </cell>
          <cell r="K40">
            <v>107.4826568912831</v>
          </cell>
          <cell r="L40">
            <v>102.23584608039963</v>
          </cell>
          <cell r="M40">
            <v>101.64020326415876</v>
          </cell>
          <cell r="N40">
            <v>103.0566932142637</v>
          </cell>
          <cell r="P40">
            <v>1.4028708772086986</v>
          </cell>
        </row>
        <row r="41">
          <cell r="C41">
            <v>111.1017021845489</v>
          </cell>
          <cell r="D41">
            <v>109.36358972035352</v>
          </cell>
          <cell r="E41">
            <v>110.61068659503108</v>
          </cell>
          <cell r="F41">
            <v>111.25267314039743</v>
          </cell>
          <cell r="G41">
            <v>111.4730914105009</v>
          </cell>
          <cell r="H41">
            <v>111.34071513110757</v>
          </cell>
          <cell r="I41">
            <v>111.34071513110757</v>
          </cell>
          <cell r="J41">
            <v>121.50381480440703</v>
          </cell>
          <cell r="K41">
            <v>130.58666869930551</v>
          </cell>
          <cell r="L41">
            <v>135.20293715058327</v>
          </cell>
          <cell r="M41">
            <v>135.41145791062993</v>
          </cell>
          <cell r="N41">
            <v>139.53000134191046</v>
          </cell>
          <cell r="P41">
            <v>16.036104645197113</v>
          </cell>
        </row>
        <row r="42">
          <cell r="C42">
            <v>85.216161271537473</v>
          </cell>
          <cell r="D42">
            <v>84.785654789594574</v>
          </cell>
          <cell r="E42">
            <v>84.733126620492058</v>
          </cell>
          <cell r="F42">
            <v>83.234549580620651</v>
          </cell>
          <cell r="G42">
            <v>82.842590569546402</v>
          </cell>
          <cell r="H42">
            <v>82.556535762845911</v>
          </cell>
          <cell r="I42">
            <v>82.556535762845911</v>
          </cell>
          <cell r="J42">
            <v>82.556535762845911</v>
          </cell>
          <cell r="K42">
            <v>83.746578102823705</v>
          </cell>
          <cell r="L42">
            <v>85.810116103293794</v>
          </cell>
          <cell r="M42">
            <v>86.817373677922518</v>
          </cell>
          <cell r="N42">
            <v>86.3827944530574</v>
          </cell>
          <cell r="P42">
            <v>-6.5423826823885918</v>
          </cell>
        </row>
        <row r="43">
          <cell r="C43">
            <v>103.28072625312596</v>
          </cell>
          <cell r="D43">
            <v>103.27404521291868</v>
          </cell>
          <cell r="E43">
            <v>103.30753135615956</v>
          </cell>
          <cell r="F43">
            <v>102.01579868387903</v>
          </cell>
          <cell r="G43">
            <v>102.01771189977362</v>
          </cell>
          <cell r="H43">
            <v>101.76144439112846</v>
          </cell>
          <cell r="I43">
            <v>103.85702846212284</v>
          </cell>
          <cell r="J43">
            <v>103.30762194815983</v>
          </cell>
          <cell r="K43">
            <v>101.96517411721571</v>
          </cell>
          <cell r="L43">
            <v>102.616160140118</v>
          </cell>
          <cell r="M43">
            <v>102.05756069763794</v>
          </cell>
          <cell r="N43">
            <v>101.8567200082705</v>
          </cell>
          <cell r="P43">
            <v>3.587508113827198E-2</v>
          </cell>
        </row>
        <row r="44">
          <cell r="C44">
            <v>91.175374372293177</v>
          </cell>
          <cell r="D44">
            <v>90.732945119144134</v>
          </cell>
          <cell r="E44">
            <v>91.570832816571382</v>
          </cell>
          <cell r="F44">
            <v>91.008886260124626</v>
          </cell>
          <cell r="G44">
            <v>90.745367801067786</v>
          </cell>
          <cell r="H44">
            <v>91.383410747505522</v>
          </cell>
          <cell r="I44">
            <v>91.383410747505522</v>
          </cell>
          <cell r="J44">
            <v>91.383410747505522</v>
          </cell>
          <cell r="K44">
            <v>92.035350805865875</v>
          </cell>
          <cell r="L44">
            <v>92.896775057928238</v>
          </cell>
          <cell r="M44">
            <v>93.642293777609254</v>
          </cell>
          <cell r="N44">
            <v>93.741605678864829</v>
          </cell>
          <cell r="P44">
            <v>3.6683000350687962</v>
          </cell>
        </row>
        <row r="45">
          <cell r="C45">
            <v>99.939898986532839</v>
          </cell>
          <cell r="D45">
            <v>99.064225530371829</v>
          </cell>
          <cell r="E45">
            <v>97.595894034205728</v>
          </cell>
          <cell r="F45">
            <v>98.271095275706898</v>
          </cell>
          <cell r="G45">
            <v>97.473707616180278</v>
          </cell>
          <cell r="H45">
            <v>99.447144142147309</v>
          </cell>
          <cell r="I45">
            <v>99.447144142147309</v>
          </cell>
          <cell r="J45">
            <v>99.447144142147309</v>
          </cell>
          <cell r="K45">
            <v>98.476169620575192</v>
          </cell>
          <cell r="L45">
            <v>98.362563269420306</v>
          </cell>
          <cell r="M45">
            <v>99.474317404222973</v>
          </cell>
          <cell r="N45">
            <v>99.791959763289512</v>
          </cell>
          <cell r="P45">
            <v>0.54011945342016077</v>
          </cell>
        </row>
        <row r="46">
          <cell r="C46">
            <v>93.097367830269903</v>
          </cell>
          <cell r="D46">
            <v>92.946385512995022</v>
          </cell>
          <cell r="E46">
            <v>95.870138988655953</v>
          </cell>
          <cell r="F46">
            <v>95.882395952229416</v>
          </cell>
          <cell r="G46">
            <v>95.92453421971868</v>
          </cell>
          <cell r="H46">
            <v>95.843807941144647</v>
          </cell>
          <cell r="I46">
            <v>95.905419969031911</v>
          </cell>
          <cell r="J46">
            <v>95.774019273252563</v>
          </cell>
          <cell r="K46">
            <v>96.811995516284398</v>
          </cell>
          <cell r="L46">
            <v>96.856032454796292</v>
          </cell>
          <cell r="M46">
            <v>96.83215361832967</v>
          </cell>
          <cell r="N46">
            <v>97.62686520975393</v>
          </cell>
          <cell r="P46">
            <v>-4.7893720946133129</v>
          </cell>
        </row>
        <row r="47">
          <cell r="C47">
            <v>98.17970390804561</v>
          </cell>
          <cell r="D47">
            <v>97.896630921278756</v>
          </cell>
          <cell r="E47">
            <v>97.63488572457409</v>
          </cell>
          <cell r="F47">
            <v>98.069108611085397</v>
          </cell>
          <cell r="G47">
            <v>97.657835405949243</v>
          </cell>
          <cell r="H47">
            <v>97.686491826515734</v>
          </cell>
          <cell r="I47">
            <v>97.686491826515734</v>
          </cell>
          <cell r="J47">
            <v>97.686491826515734</v>
          </cell>
          <cell r="K47">
            <v>95.269216152234179</v>
          </cell>
          <cell r="L47">
            <v>95.683279863590641</v>
          </cell>
          <cell r="M47">
            <v>95.218990402357278</v>
          </cell>
          <cell r="N47">
            <v>95.161940525332327</v>
          </cell>
          <cell r="P47">
            <v>-4.0246349887979989</v>
          </cell>
        </row>
        <row r="48">
          <cell r="C48">
            <v>95.590045763162493</v>
          </cell>
          <cell r="D48">
            <v>96.216812129938802</v>
          </cell>
          <cell r="E48">
            <v>96.178189838538685</v>
          </cell>
          <cell r="F48">
            <v>96.416548161445306</v>
          </cell>
          <cell r="G48">
            <v>95.879297025461327</v>
          </cell>
          <cell r="H48">
            <v>95.588038092764961</v>
          </cell>
          <cell r="I48">
            <v>95.588038092764961</v>
          </cell>
          <cell r="J48">
            <v>95.588038092764961</v>
          </cell>
          <cell r="K48">
            <v>95.643383061026469</v>
          </cell>
          <cell r="L48">
            <v>95.726903072192272</v>
          </cell>
          <cell r="M48">
            <v>97.754293693655214</v>
          </cell>
          <cell r="N48">
            <v>96.91388751420115</v>
          </cell>
          <cell r="P48">
            <v>0.2064555247847295</v>
          </cell>
        </row>
        <row r="49">
          <cell r="C49">
            <v>107.48500989680228</v>
          </cell>
          <cell r="D49">
            <v>107.48500989680228</v>
          </cell>
          <cell r="E49">
            <v>107.48500989680228</v>
          </cell>
          <cell r="F49">
            <v>107.48500989680228</v>
          </cell>
          <cell r="G49">
            <v>107.48500989680228</v>
          </cell>
          <cell r="H49">
            <v>108.32749712790248</v>
          </cell>
          <cell r="I49">
            <v>108.32749712790248</v>
          </cell>
          <cell r="J49">
            <v>108.32749712790248</v>
          </cell>
          <cell r="K49">
            <v>105.18574138301065</v>
          </cell>
          <cell r="L49">
            <v>105.18574138301065</v>
          </cell>
          <cell r="M49">
            <v>105.18574138301065</v>
          </cell>
          <cell r="N49">
            <v>110.07846847677827</v>
          </cell>
          <cell r="P49">
            <v>-3.0129925884581183</v>
          </cell>
        </row>
        <row r="50">
          <cell r="C50">
            <v>101.27635306905192</v>
          </cell>
          <cell r="D50">
            <v>100.12310806161473</v>
          </cell>
          <cell r="E50">
            <v>99.7480359567043</v>
          </cell>
          <cell r="F50">
            <v>99.7480359567043</v>
          </cell>
          <cell r="G50">
            <v>98.886845519761707</v>
          </cell>
          <cell r="H50">
            <v>100.66036225206068</v>
          </cell>
          <cell r="I50">
            <v>100.66036225206068</v>
          </cell>
          <cell r="J50">
            <v>100.66036225206068</v>
          </cell>
          <cell r="K50">
            <v>103.38494670660147</v>
          </cell>
          <cell r="L50">
            <v>103.16964909736582</v>
          </cell>
          <cell r="M50">
            <v>103.05682927726006</v>
          </cell>
          <cell r="N50">
            <v>104.58358609929751</v>
          </cell>
          <cell r="P50">
            <v>-0.25484274104712767</v>
          </cell>
        </row>
        <row r="51">
          <cell r="C51">
            <v>126.15236887352248</v>
          </cell>
          <cell r="D51">
            <v>126.27339091474377</v>
          </cell>
          <cell r="E51">
            <v>125.5074046072715</v>
          </cell>
          <cell r="F51">
            <v>125.14167686040811</v>
          </cell>
          <cell r="G51">
            <v>124.38359440596693</v>
          </cell>
          <cell r="H51">
            <v>123.79875367720176</v>
          </cell>
          <cell r="I51">
            <v>123.79875367720176</v>
          </cell>
          <cell r="J51">
            <v>123.79875367720176</v>
          </cell>
          <cell r="K51">
            <v>122.59619900832018</v>
          </cell>
          <cell r="L51">
            <v>122.38301654240415</v>
          </cell>
          <cell r="M51">
            <v>122.40551099054191</v>
          </cell>
          <cell r="N51">
            <v>123.3299511295078</v>
          </cell>
          <cell r="P51">
            <v>18.767595273739815</v>
          </cell>
        </row>
        <row r="52">
          <cell r="C52">
            <v>103.42978944798973</v>
          </cell>
          <cell r="D52">
            <v>103.35848824557918</v>
          </cell>
          <cell r="E52">
            <v>103.27895947991772</v>
          </cell>
          <cell r="F52">
            <v>101.46824557444961</v>
          </cell>
          <cell r="G52">
            <v>100.38616800625927</v>
          </cell>
          <cell r="H52">
            <v>101.25549326390197</v>
          </cell>
          <cell r="I52">
            <v>104.43883350343565</v>
          </cell>
          <cell r="J52">
            <v>105.56878654878979</v>
          </cell>
          <cell r="K52">
            <v>104.79067043207581</v>
          </cell>
          <cell r="L52">
            <v>102.98174070350282</v>
          </cell>
          <cell r="M52">
            <v>102.87995975901758</v>
          </cell>
          <cell r="N52">
            <v>103.87417966224373</v>
          </cell>
          <cell r="P52">
            <v>2.8467211447737952</v>
          </cell>
        </row>
        <row r="56">
          <cell r="C56">
            <v>109.06032763156431</v>
          </cell>
          <cell r="D56">
            <v>108.56246346678365</v>
          </cell>
          <cell r="E56">
            <v>108.48407768124787</v>
          </cell>
          <cell r="F56">
            <v>107.30453707267064</v>
          </cell>
          <cell r="G56">
            <v>104.29749430132807</v>
          </cell>
          <cell r="H56">
            <v>104.00451659614353</v>
          </cell>
          <cell r="I56">
            <v>106.25403851017676</v>
          </cell>
          <cell r="J56">
            <v>106.67335377392784</v>
          </cell>
          <cell r="K56">
            <v>107.284142575174</v>
          </cell>
          <cell r="L56">
            <v>106.37519517360344</v>
          </cell>
          <cell r="M56">
            <v>106.52111003622642</v>
          </cell>
          <cell r="N56">
            <v>107.06662312313637</v>
          </cell>
          <cell r="P56">
            <v>-1.4710063963375433</v>
          </cell>
        </row>
        <row r="57">
          <cell r="C57">
            <v>157.50967634055303</v>
          </cell>
          <cell r="D57">
            <v>157.50557724430917</v>
          </cell>
          <cell r="E57">
            <v>157.43495332386328</v>
          </cell>
          <cell r="F57">
            <v>157.53499849023993</v>
          </cell>
          <cell r="G57">
            <v>157.51401011496571</v>
          </cell>
          <cell r="H57">
            <v>157.46478006180823</v>
          </cell>
          <cell r="I57">
            <v>157.50501260590957</v>
          </cell>
          <cell r="J57">
            <v>157.49515208933266</v>
          </cell>
          <cell r="K57">
            <v>157.66056252902482</v>
          </cell>
          <cell r="L57">
            <v>157.57567554537437</v>
          </cell>
          <cell r="M57">
            <v>159.75254668106035</v>
          </cell>
          <cell r="N57">
            <v>159.82469998029808</v>
          </cell>
          <cell r="P57">
            <v>11.818266814059967</v>
          </cell>
        </row>
        <row r="58">
          <cell r="C58">
            <v>114.4056960062991</v>
          </cell>
          <cell r="D58">
            <v>114.47406871648266</v>
          </cell>
          <cell r="E58">
            <v>113.40246008498413</v>
          </cell>
          <cell r="F58">
            <v>114.28361706708961</v>
          </cell>
          <cell r="G58">
            <v>114.46242569012719</v>
          </cell>
          <cell r="H58">
            <v>114.74384701188524</v>
          </cell>
          <cell r="I58">
            <v>114.89755440222005</v>
          </cell>
          <cell r="J58">
            <v>114.1820320821616</v>
          </cell>
          <cell r="K58">
            <v>112.93167561525036</v>
          </cell>
          <cell r="L58">
            <v>114.53350230309897</v>
          </cell>
          <cell r="M58">
            <v>118.17778697824137</v>
          </cell>
          <cell r="N58">
            <v>118.01323636106962</v>
          </cell>
          <cell r="P58">
            <v>2.2805232046988948</v>
          </cell>
        </row>
        <row r="59">
          <cell r="C59">
            <v>121.12419350899691</v>
          </cell>
          <cell r="D59">
            <v>120.88895556814502</v>
          </cell>
          <cell r="E59">
            <v>121.08303090730004</v>
          </cell>
          <cell r="F59">
            <v>120.70344219258239</v>
          </cell>
          <cell r="G59">
            <v>120.8589732311812</v>
          </cell>
          <cell r="H59">
            <v>122.15553185837383</v>
          </cell>
          <cell r="I59">
            <v>122.29138669767241</v>
          </cell>
          <cell r="J59">
            <v>121.9265529852353</v>
          </cell>
          <cell r="K59">
            <v>120.60705266042611</v>
          </cell>
          <cell r="L59">
            <v>120.66694368389257</v>
          </cell>
          <cell r="M59">
            <v>120.47611927683313</v>
          </cell>
          <cell r="N59">
            <v>120.18236877726333</v>
          </cell>
          <cell r="P59">
            <v>10.008453070690095</v>
          </cell>
        </row>
        <row r="60">
          <cell r="C60">
            <v>104.51836593941528</v>
          </cell>
          <cell r="D60">
            <v>104.64853556780541</v>
          </cell>
          <cell r="E60">
            <v>104.79783824492243</v>
          </cell>
          <cell r="F60">
            <v>105.27966850817782</v>
          </cell>
          <cell r="G60">
            <v>106.14497240121575</v>
          </cell>
          <cell r="H60">
            <v>107.23662867265051</v>
          </cell>
          <cell r="I60">
            <v>107.62252664523787</v>
          </cell>
          <cell r="J60">
            <v>108.22605875845593</v>
          </cell>
          <cell r="K60">
            <v>107.6060637413317</v>
          </cell>
          <cell r="L60">
            <v>107.75883567883525</v>
          </cell>
          <cell r="M60">
            <v>109.18854327843353</v>
          </cell>
          <cell r="N60">
            <v>108.53813602928963</v>
          </cell>
          <cell r="P60">
            <v>-0.40846471685105712</v>
          </cell>
        </row>
        <row r="61">
          <cell r="C61">
            <v>119.62217025058588</v>
          </cell>
          <cell r="D61">
            <v>118.75511581509814</v>
          </cell>
          <cell r="E61">
            <v>119.64725321307068</v>
          </cell>
          <cell r="F61">
            <v>119.24915418146995</v>
          </cell>
          <cell r="G61">
            <v>119.5041877405164</v>
          </cell>
          <cell r="H61">
            <v>120.2968456232134</v>
          </cell>
          <cell r="I61">
            <v>120.69792567909364</v>
          </cell>
          <cell r="J61">
            <v>120.63965597815104</v>
          </cell>
          <cell r="K61">
            <v>121.35289476716112</v>
          </cell>
          <cell r="L61">
            <v>121.06480521105834</v>
          </cell>
          <cell r="M61">
            <v>120.80018880618412</v>
          </cell>
          <cell r="N61">
            <v>120.59750283750434</v>
          </cell>
          <cell r="P61">
            <v>3.650688160971896</v>
          </cell>
        </row>
        <row r="62">
          <cell r="C62">
            <v>102.44702741713307</v>
          </cell>
          <cell r="D62">
            <v>102.30056024199511</v>
          </cell>
          <cell r="E62">
            <v>101.75661690007782</v>
          </cell>
          <cell r="F62">
            <v>101.70175939478231</v>
          </cell>
          <cell r="G62">
            <v>101.83716652510941</v>
          </cell>
          <cell r="H62">
            <v>101.9187450486846</v>
          </cell>
          <cell r="I62">
            <v>102.12620899114923</v>
          </cell>
          <cell r="J62">
            <v>101.68166488985064</v>
          </cell>
          <cell r="K62">
            <v>103.15646032564401</v>
          </cell>
          <cell r="L62">
            <v>103.02198409138758</v>
          </cell>
          <cell r="M62">
            <v>102.38152157117506</v>
          </cell>
          <cell r="N62">
            <v>101.89681924575218</v>
          </cell>
          <cell r="P62">
            <v>-5.0645458853408911</v>
          </cell>
        </row>
        <row r="63">
          <cell r="C63">
            <v>98.347049118925469</v>
          </cell>
          <cell r="D63">
            <v>98.099476981479015</v>
          </cell>
          <cell r="E63">
            <v>98.057909504535047</v>
          </cell>
          <cell r="F63">
            <v>98.362331860351404</v>
          </cell>
          <cell r="G63">
            <v>97.995932405277884</v>
          </cell>
          <cell r="H63">
            <v>97.894883989481883</v>
          </cell>
          <cell r="I63">
            <v>98.048283591564655</v>
          </cell>
          <cell r="J63">
            <v>98.088371786222353</v>
          </cell>
          <cell r="K63">
            <v>95.771279315185907</v>
          </cell>
          <cell r="L63">
            <v>96.247498486074292</v>
          </cell>
          <cell r="M63">
            <v>96.097635382290804</v>
          </cell>
          <cell r="N63">
            <v>95.495289326860714</v>
          </cell>
          <cell r="P63">
            <v>-2.1516332555472104</v>
          </cell>
        </row>
        <row r="64">
          <cell r="C64">
            <v>103.16949779596709</v>
          </cell>
          <cell r="D64">
            <v>102.08482287710467</v>
          </cell>
          <cell r="E64">
            <v>101.29817218382598</v>
          </cell>
          <cell r="F64">
            <v>100.75673242787745</v>
          </cell>
          <cell r="G64">
            <v>102.38941925777436</v>
          </cell>
          <cell r="H64">
            <v>103.00345687882748</v>
          </cell>
          <cell r="I64">
            <v>103.13373930600932</v>
          </cell>
          <cell r="J64">
            <v>104.46528524629164</v>
          </cell>
          <cell r="K64">
            <v>102.35200541975371</v>
          </cell>
          <cell r="L64">
            <v>101.70268348637245</v>
          </cell>
          <cell r="M64">
            <v>102.64412816270892</v>
          </cell>
          <cell r="N64">
            <v>102.71281615861535</v>
          </cell>
          <cell r="P64">
            <v>-2.7087766288738919</v>
          </cell>
        </row>
        <row r="65">
          <cell r="C65">
            <v>118.94787814178927</v>
          </cell>
          <cell r="D65">
            <v>118.94787814178927</v>
          </cell>
          <cell r="E65">
            <v>118.9478781417893</v>
          </cell>
          <cell r="F65">
            <v>118.9478781417893</v>
          </cell>
          <cell r="G65">
            <v>118.9478781417893</v>
          </cell>
          <cell r="H65">
            <v>118.04944244865429</v>
          </cell>
          <cell r="I65">
            <v>118.04944244865429</v>
          </cell>
          <cell r="J65">
            <v>118.04944244865429</v>
          </cell>
          <cell r="K65">
            <v>118.21032320013238</v>
          </cell>
          <cell r="L65">
            <v>118.21032320013238</v>
          </cell>
          <cell r="M65">
            <v>118.21032320013238</v>
          </cell>
          <cell r="N65">
            <v>123.31866185553062</v>
          </cell>
          <cell r="P65">
            <v>5.1134225211650914</v>
          </cell>
        </row>
        <row r="66">
          <cell r="C66">
            <v>128.79654330921346</v>
          </cell>
          <cell r="D66">
            <v>128.91584677591868</v>
          </cell>
          <cell r="E66">
            <v>128.75773162319166</v>
          </cell>
          <cell r="F66">
            <v>129.38387831535329</v>
          </cell>
          <cell r="G66">
            <v>130.37244416131341</v>
          </cell>
          <cell r="H66">
            <v>129.66812703444688</v>
          </cell>
          <cell r="I66">
            <v>129.78949445172975</v>
          </cell>
          <cell r="J66">
            <v>129.26668816728471</v>
          </cell>
          <cell r="K66">
            <v>128.85379313982216</v>
          </cell>
          <cell r="L66">
            <v>127.7702187842829</v>
          </cell>
          <cell r="M66">
            <v>127.99755083319843</v>
          </cell>
          <cell r="N66">
            <v>128.54984799388197</v>
          </cell>
          <cell r="P66">
            <v>8.3297689691990797</v>
          </cell>
        </row>
        <row r="67">
          <cell r="C67">
            <v>114.95899451842605</v>
          </cell>
          <cell r="D67">
            <v>115.05451500753117</v>
          </cell>
          <cell r="E67">
            <v>114.71721043741221</v>
          </cell>
          <cell r="F67">
            <v>114.45677665143386</v>
          </cell>
          <cell r="G67">
            <v>114.27982576640072</v>
          </cell>
          <cell r="H67">
            <v>115.81054909948432</v>
          </cell>
          <cell r="I67">
            <v>115.98522670190627</v>
          </cell>
          <cell r="J67">
            <v>115.95530090572636</v>
          </cell>
          <cell r="K67">
            <v>116.88310932733775</v>
          </cell>
          <cell r="L67">
            <v>117.00547726957147</v>
          </cell>
          <cell r="M67">
            <v>116.74420431913541</v>
          </cell>
          <cell r="N67">
            <v>119.2630960403101</v>
          </cell>
          <cell r="P67">
            <v>4.6042193450955438</v>
          </cell>
        </row>
        <row r="68">
          <cell r="C68">
            <v>113.03167227068919</v>
          </cell>
          <cell r="D68">
            <v>112.76975365331552</v>
          </cell>
          <cell r="E68">
            <v>112.60527337782632</v>
          </cell>
          <cell r="F68">
            <v>112.1995938722807</v>
          </cell>
          <cell r="G68">
            <v>111.26259164810502</v>
          </cell>
          <cell r="H68">
            <v>111.50262360647488</v>
          </cell>
          <cell r="I68">
            <v>112.40739680366278</v>
          </cell>
          <cell r="J68">
            <v>112.45064788848639</v>
          </cell>
          <cell r="K68">
            <v>112.68403893919245</v>
          </cell>
          <cell r="L68">
            <v>112.43085066325085</v>
          </cell>
          <cell r="M68">
            <v>112.73890107385861</v>
          </cell>
          <cell r="N68">
            <v>113.20707545202487</v>
          </cell>
          <cell r="P68">
            <v>1.1986285631852667</v>
          </cell>
        </row>
      </sheetData>
      <sheetData sheetId="10">
        <row r="8">
          <cell r="C8">
            <v>104.99741667325956</v>
          </cell>
          <cell r="D8">
            <v>104.20976009193717</v>
          </cell>
          <cell r="E8">
            <v>105.89693063646483</v>
          </cell>
          <cell r="F8">
            <v>108.50410957054898</v>
          </cell>
          <cell r="G8">
            <v>107.33380077353378</v>
          </cell>
          <cell r="H8">
            <v>107.2029022189364</v>
          </cell>
          <cell r="I8">
            <v>106.645338544438</v>
          </cell>
          <cell r="J8">
            <v>107.47722104554504</v>
          </cell>
          <cell r="K8">
            <v>111.07068615110413</v>
          </cell>
          <cell r="L8">
            <v>111.35332565004671</v>
          </cell>
          <cell r="M8">
            <v>109.44436263304445</v>
          </cell>
          <cell r="N8">
            <v>109.69990646689942</v>
          </cell>
          <cell r="P8">
            <v>1.9041021999013594</v>
          </cell>
        </row>
        <row r="9">
          <cell r="C9">
            <v>162.52661444659557</v>
          </cell>
          <cell r="D9">
            <v>162.87386035180961</v>
          </cell>
          <cell r="E9">
            <v>162.01054081131355</v>
          </cell>
          <cell r="F9">
            <v>162.84717870299255</v>
          </cell>
          <cell r="G9">
            <v>162.05988378434557</v>
          </cell>
          <cell r="H9">
            <v>154.90383768236427</v>
          </cell>
          <cell r="I9">
            <v>153.85260733913955</v>
          </cell>
          <cell r="J9">
            <v>155.17393927647842</v>
          </cell>
          <cell r="K9">
            <v>157.60690486298174</v>
          </cell>
          <cell r="L9">
            <v>160.08859800063601</v>
          </cell>
          <cell r="M9">
            <v>159.40379494864789</v>
          </cell>
          <cell r="N9">
            <v>161.74007829795494</v>
          </cell>
          <cell r="P9">
            <v>10.92059088199322</v>
          </cell>
        </row>
        <row r="10">
          <cell r="C10">
            <v>107.95490348686472</v>
          </cell>
          <cell r="D10">
            <v>108.20287953841154</v>
          </cell>
          <cell r="E10">
            <v>108.59559575894117</v>
          </cell>
          <cell r="F10">
            <v>108.86493951725052</v>
          </cell>
          <cell r="G10">
            <v>108.44049099100479</v>
          </cell>
          <cell r="H10">
            <v>108.77694027712577</v>
          </cell>
          <cell r="I10">
            <v>108.84447099404186</v>
          </cell>
          <cell r="J10">
            <v>109.24353350259032</v>
          </cell>
          <cell r="K10">
            <v>110.55024048298016</v>
          </cell>
          <cell r="L10">
            <v>109.4897738437882</v>
          </cell>
          <cell r="M10">
            <v>110.69902310230839</v>
          </cell>
          <cell r="N10">
            <v>111.76152007250943</v>
          </cell>
          <cell r="P10">
            <v>4.7493583372147299</v>
          </cell>
        </row>
        <row r="11">
          <cell r="C11">
            <v>113.34982922570299</v>
          </cell>
          <cell r="D11">
            <v>112.39079719348081</v>
          </cell>
          <cell r="E11">
            <v>109.15506132942414</v>
          </cell>
          <cell r="F11">
            <v>109.57079912113718</v>
          </cell>
          <cell r="G11">
            <v>109.03673363324208</v>
          </cell>
          <cell r="H11">
            <v>108.90858487294929</v>
          </cell>
          <cell r="I11">
            <v>107.68814205614784</v>
          </cell>
          <cell r="J11">
            <v>107.38882026059855</v>
          </cell>
          <cell r="K11">
            <v>105.70220886717806</v>
          </cell>
          <cell r="L11">
            <v>105.51737581439836</v>
          </cell>
          <cell r="M11">
            <v>105.49891990861445</v>
          </cell>
          <cell r="N11">
            <v>105.1482776641995</v>
          </cell>
          <cell r="P11">
            <v>-5.6415530695675784</v>
          </cell>
        </row>
        <row r="12">
          <cell r="C12">
            <v>105.20412991189735</v>
          </cell>
          <cell r="D12">
            <v>104.50295401878786</v>
          </cell>
          <cell r="E12">
            <v>105.60214341236117</v>
          </cell>
          <cell r="F12">
            <v>105.13689302740627</v>
          </cell>
          <cell r="G12">
            <v>104.91177671588275</v>
          </cell>
          <cell r="H12">
            <v>105.37020934031057</v>
          </cell>
          <cell r="I12">
            <v>105.29650109861032</v>
          </cell>
          <cell r="J12">
            <v>105.1162125195078</v>
          </cell>
          <cell r="K12">
            <v>105.72016062766164</v>
          </cell>
          <cell r="L12">
            <v>105.54236532266171</v>
          </cell>
          <cell r="M12">
            <v>105.95125709495233</v>
          </cell>
          <cell r="N12">
            <v>106.1122798418963</v>
          </cell>
          <cell r="P12">
            <v>3.4064560597690985</v>
          </cell>
        </row>
        <row r="13">
          <cell r="C13">
            <v>116.67452981575427</v>
          </cell>
          <cell r="D13">
            <v>116.46222573374935</v>
          </cell>
          <cell r="E13">
            <v>116.37029676585959</v>
          </cell>
          <cell r="F13">
            <v>115.73363321842729</v>
          </cell>
          <cell r="G13">
            <v>115.9275509909331</v>
          </cell>
          <cell r="H13">
            <v>116.67294611983736</v>
          </cell>
          <cell r="I13">
            <v>116.46069894500114</v>
          </cell>
          <cell r="J13">
            <v>116.45396651069991</v>
          </cell>
          <cell r="K13">
            <v>117.87916640055775</v>
          </cell>
          <cell r="L13">
            <v>117.16652587425243</v>
          </cell>
          <cell r="M13">
            <v>117.12792050816807</v>
          </cell>
          <cell r="N13">
            <v>117.10706134720313</v>
          </cell>
          <cell r="P13">
            <v>1.0486797555204532</v>
          </cell>
        </row>
        <row r="14">
          <cell r="C14">
            <v>100.41027613044895</v>
          </cell>
          <cell r="D14">
            <v>99.712785456914816</v>
          </cell>
          <cell r="E14">
            <v>101.84513580988853</v>
          </cell>
          <cell r="F14">
            <v>101.85682738425886</v>
          </cell>
          <cell r="G14">
            <v>102.19648976840568</v>
          </cell>
          <cell r="H14">
            <v>103.55490087292469</v>
          </cell>
          <cell r="I14">
            <v>103.40698174338321</v>
          </cell>
          <cell r="J14">
            <v>102.51215629840006</v>
          </cell>
          <cell r="K14">
            <v>102.74326566051589</v>
          </cell>
          <cell r="L14">
            <v>103.06160035880153</v>
          </cell>
          <cell r="M14">
            <v>102.62433800249224</v>
          </cell>
          <cell r="N14">
            <v>102.72411769345663</v>
          </cell>
          <cell r="P14">
            <v>-0.99616002709539941</v>
          </cell>
        </row>
        <row r="15">
          <cell r="C15">
            <v>95.967287424066924</v>
          </cell>
          <cell r="D15">
            <v>95.852620961014139</v>
          </cell>
          <cell r="E15">
            <v>96.173183450426521</v>
          </cell>
          <cell r="F15">
            <v>96.117721168808458</v>
          </cell>
          <cell r="G15">
            <v>95.834999261217959</v>
          </cell>
          <cell r="H15">
            <v>95.867106562397097</v>
          </cell>
          <cell r="I15">
            <v>95.637724481590936</v>
          </cell>
          <cell r="J15">
            <v>95.557838713487939</v>
          </cell>
          <cell r="K15">
            <v>95.742612901872903</v>
          </cell>
          <cell r="L15">
            <v>95.46865685763072</v>
          </cell>
          <cell r="M15">
            <v>95.415319098984156</v>
          </cell>
          <cell r="N15">
            <v>95.29505822123798</v>
          </cell>
          <cell r="P15">
            <v>-2.0975347569886793</v>
          </cell>
        </row>
        <row r="16">
          <cell r="C16">
            <v>100.25139646343196</v>
          </cell>
          <cell r="D16">
            <v>101.32347850688788</v>
          </cell>
          <cell r="E16">
            <v>101.4625478964067</v>
          </cell>
          <cell r="F16">
            <v>101.39387308410633</v>
          </cell>
          <cell r="G16">
            <v>101.55665581603985</v>
          </cell>
          <cell r="H16">
            <v>103.3073119872894</v>
          </cell>
          <cell r="I16">
            <v>102.71164809551587</v>
          </cell>
          <cell r="J16">
            <v>102.52353209383521</v>
          </cell>
          <cell r="K16">
            <v>103.33283917254869</v>
          </cell>
          <cell r="L16">
            <v>103.11791145316069</v>
          </cell>
          <cell r="M16">
            <v>102.691912426626</v>
          </cell>
          <cell r="N16">
            <v>102.99097341489023</v>
          </cell>
          <cell r="P16">
            <v>2.1057360804913401</v>
          </cell>
        </row>
        <row r="17">
          <cell r="C17">
            <v>118.7595477679176</v>
          </cell>
          <cell r="D17">
            <v>118.7595477679176</v>
          </cell>
          <cell r="E17">
            <v>119.90686369225787</v>
          </cell>
          <cell r="F17">
            <v>119.90686369225787</v>
          </cell>
          <cell r="G17">
            <v>119.90686369225787</v>
          </cell>
          <cell r="H17">
            <v>121.72902573247153</v>
          </cell>
          <cell r="I17">
            <v>121.72902573247153</v>
          </cell>
          <cell r="J17">
            <v>121.72902573247153</v>
          </cell>
          <cell r="K17">
            <v>122.42907099704269</v>
          </cell>
          <cell r="L17">
            <v>122.42907099704269</v>
          </cell>
          <cell r="M17">
            <v>122.42907099704269</v>
          </cell>
          <cell r="N17">
            <v>121.72266191478992</v>
          </cell>
          <cell r="P17">
            <v>4.9827734354046527</v>
          </cell>
        </row>
        <row r="18">
          <cell r="C18">
            <v>120.68357594288138</v>
          </cell>
          <cell r="D18">
            <v>120.85069655575678</v>
          </cell>
          <cell r="E18">
            <v>120.79394668203557</v>
          </cell>
          <cell r="F18">
            <v>121.54198411747051</v>
          </cell>
          <cell r="G18">
            <v>121.25988119828284</v>
          </cell>
          <cell r="H18">
            <v>121.40156817420305</v>
          </cell>
          <cell r="I18">
            <v>118.99637102450792</v>
          </cell>
          <cell r="J18">
            <v>122.52871798649748</v>
          </cell>
          <cell r="K18">
            <v>123.8556793226166</v>
          </cell>
          <cell r="L18">
            <v>122.88587788365034</v>
          </cell>
          <cell r="M18">
            <v>123.58238146797717</v>
          </cell>
          <cell r="N18">
            <v>124.52921314399747</v>
          </cell>
          <cell r="P18">
            <v>2.2712739850519768</v>
          </cell>
        </row>
        <row r="19">
          <cell r="C19">
            <v>118.80565970966192</v>
          </cell>
          <cell r="D19">
            <v>118.71458547677325</v>
          </cell>
          <cell r="E19">
            <v>118.44543407381862</v>
          </cell>
          <cell r="F19">
            <v>118.48444239402681</v>
          </cell>
          <cell r="G19">
            <v>118.30825717125246</v>
          </cell>
          <cell r="H19">
            <v>118.81629306978691</v>
          </cell>
          <cell r="I19">
            <v>118.68674843860559</v>
          </cell>
          <cell r="J19">
            <v>118.59954977364396</v>
          </cell>
          <cell r="K19">
            <v>117.58298046638424</v>
          </cell>
          <cell r="L19">
            <v>117.63636051866607</v>
          </cell>
          <cell r="M19">
            <v>117.45606356022687</v>
          </cell>
          <cell r="N19">
            <v>117.05343912498303</v>
          </cell>
          <cell r="P19">
            <v>1.0262892502684906</v>
          </cell>
        </row>
        <row r="20">
          <cell r="C20">
            <v>110.17205618360614</v>
          </cell>
          <cell r="D20">
            <v>109.71024075863568</v>
          </cell>
          <cell r="E20">
            <v>110.37298571356172</v>
          </cell>
          <cell r="F20">
            <v>111.34288380210141</v>
          </cell>
          <cell r="G20">
            <v>110.83534440947645</v>
          </cell>
          <cell r="H20">
            <v>110.89277597335953</v>
          </cell>
          <cell r="I20">
            <v>110.43403090362283</v>
          </cell>
          <cell r="J20">
            <v>110.69823671323797</v>
          </cell>
          <cell r="K20">
            <v>112.07022341415922</v>
          </cell>
          <cell r="L20">
            <v>112.17288767681545</v>
          </cell>
          <cell r="M20">
            <v>111.49119147496845</v>
          </cell>
          <cell r="N20">
            <v>111.68859617520528</v>
          </cell>
          <cell r="P20">
            <v>1.4316114581047117</v>
          </cell>
        </row>
        <row r="24">
          <cell r="C24">
            <v>110.04360088901367</v>
          </cell>
          <cell r="D24">
            <v>109.93574520489742</v>
          </cell>
          <cell r="E24">
            <v>109.72479278185403</v>
          </cell>
          <cell r="F24">
            <v>110.80705711923591</v>
          </cell>
          <cell r="G24">
            <v>112.0402674476353</v>
          </cell>
          <cell r="H24">
            <v>112.35466576182675</v>
          </cell>
          <cell r="I24">
            <v>111.94429005707828</v>
          </cell>
          <cell r="J24">
            <v>111.54253991025074</v>
          </cell>
          <cell r="K24">
            <v>113.33580174742124</v>
          </cell>
          <cell r="L24">
            <v>116.82409554607564</v>
          </cell>
          <cell r="M24">
            <v>114.73143370439696</v>
          </cell>
          <cell r="N24">
            <v>113.23646405457302</v>
          </cell>
          <cell r="P24">
            <v>2.4102630667488114</v>
          </cell>
        </row>
        <row r="25">
          <cell r="C25">
            <v>163.32883549598287</v>
          </cell>
          <cell r="D25">
            <v>163.47487868815341</v>
          </cell>
          <cell r="E25">
            <v>163.65185298797388</v>
          </cell>
          <cell r="F25">
            <v>163.47487868815341</v>
          </cell>
          <cell r="G25">
            <v>163.50080796395059</v>
          </cell>
          <cell r="H25">
            <v>164.0734266276497</v>
          </cell>
          <cell r="I25">
            <v>167.12253704188041</v>
          </cell>
          <cell r="J25">
            <v>167.11785091499138</v>
          </cell>
          <cell r="K25">
            <v>167.57808371225582</v>
          </cell>
          <cell r="L25">
            <v>167.33850444701594</v>
          </cell>
          <cell r="M25">
            <v>167.08423158987904</v>
          </cell>
          <cell r="N25">
            <v>167.057653746575</v>
          </cell>
          <cell r="P25">
            <v>6.0425019760308629</v>
          </cell>
        </row>
        <row r="26">
          <cell r="C26">
            <v>122.73629600692671</v>
          </cell>
          <cell r="D26">
            <v>121.85859362135925</v>
          </cell>
          <cell r="E26">
            <v>123.60074378047524</v>
          </cell>
          <cell r="F26">
            <v>121.7416643674449</v>
          </cell>
          <cell r="G26">
            <v>120.68981092015578</v>
          </cell>
          <cell r="H26">
            <v>123.13144879393455</v>
          </cell>
          <cell r="I26">
            <v>123.89386065143249</v>
          </cell>
          <cell r="J26">
            <v>123.34789959341018</v>
          </cell>
          <cell r="K26">
            <v>124.49735014179142</v>
          </cell>
          <cell r="L26">
            <v>124.25021444599179</v>
          </cell>
          <cell r="M26">
            <v>124.87761746500431</v>
          </cell>
          <cell r="N26">
            <v>126.33917322407375</v>
          </cell>
          <cell r="P26">
            <v>2.2519132078168127</v>
          </cell>
        </row>
        <row r="27">
          <cell r="C27">
            <v>119.13891143577554</v>
          </cell>
          <cell r="D27">
            <v>119.46545294866688</v>
          </cell>
          <cell r="E27">
            <v>115.61141271629312</v>
          </cell>
          <cell r="F27">
            <v>115.83425056255962</v>
          </cell>
          <cell r="G27">
            <v>115.88139542873137</v>
          </cell>
          <cell r="H27">
            <v>115.8295055114844</v>
          </cell>
          <cell r="I27">
            <v>115.7059561032876</v>
          </cell>
          <cell r="J27">
            <v>115.70968279480158</v>
          </cell>
          <cell r="K27">
            <v>113.96438220574119</v>
          </cell>
          <cell r="L27">
            <v>114.41725714009914</v>
          </cell>
          <cell r="M27">
            <v>114.28255752246552</v>
          </cell>
          <cell r="N27">
            <v>113.18219396373087</v>
          </cell>
          <cell r="P27">
            <v>-4.1743587590749627</v>
          </cell>
        </row>
        <row r="28">
          <cell r="C28">
            <v>119.93599357231741</v>
          </cell>
          <cell r="D28">
            <v>120.22743317342236</v>
          </cell>
          <cell r="E28">
            <v>120.72379241833828</v>
          </cell>
          <cell r="F28">
            <v>120.17157301922315</v>
          </cell>
          <cell r="G28">
            <v>119.69531218966297</v>
          </cell>
          <cell r="H28">
            <v>120.99758193175138</v>
          </cell>
          <cell r="I28">
            <v>120.13853715586231</v>
          </cell>
          <cell r="J28">
            <v>120.88190990049628</v>
          </cell>
          <cell r="K28">
            <v>121.73378467901706</v>
          </cell>
          <cell r="L28">
            <v>120.65617404313686</v>
          </cell>
          <cell r="M28">
            <v>120.86007473824532</v>
          </cell>
          <cell r="N28">
            <v>121.67746404892497</v>
          </cell>
          <cell r="P28">
            <v>6.8727849948588613</v>
          </cell>
        </row>
        <row r="29">
          <cell r="C29">
            <v>118.83666254445092</v>
          </cell>
          <cell r="D29">
            <v>119.47330456757911</v>
          </cell>
          <cell r="E29">
            <v>122.31050173547359</v>
          </cell>
          <cell r="F29">
            <v>122.31780626896831</v>
          </cell>
          <cell r="G29">
            <v>122.31780626896831</v>
          </cell>
          <cell r="H29">
            <v>122.82744729859357</v>
          </cell>
          <cell r="I29">
            <v>123.8586436952986</v>
          </cell>
          <cell r="J29">
            <v>124.79861607545392</v>
          </cell>
          <cell r="K29">
            <v>123.8200002774976</v>
          </cell>
          <cell r="L29">
            <v>123.86994521486197</v>
          </cell>
          <cell r="M29">
            <v>123.89141568954265</v>
          </cell>
          <cell r="N29">
            <v>120.6559278966451</v>
          </cell>
          <cell r="P29">
            <v>7.6914836992348086</v>
          </cell>
        </row>
        <row r="30">
          <cell r="C30">
            <v>108.85579571045093</v>
          </cell>
          <cell r="D30">
            <v>108.08676230052512</v>
          </cell>
          <cell r="E30">
            <v>113.38565642894869</v>
          </cell>
          <cell r="F30">
            <v>113.70862297577534</v>
          </cell>
          <cell r="G30">
            <v>114.51379465503356</v>
          </cell>
          <cell r="H30">
            <v>115.44309537465251</v>
          </cell>
          <cell r="I30">
            <v>114.66555510062909</v>
          </cell>
          <cell r="J30">
            <v>112.86491642094786</v>
          </cell>
          <cell r="K30">
            <v>109.97580265787494</v>
          </cell>
          <cell r="L30">
            <v>112.64491914067138</v>
          </cell>
          <cell r="M30">
            <v>110.59473230431216</v>
          </cell>
          <cell r="N30">
            <v>109.31032541621155</v>
          </cell>
          <cell r="P30">
            <v>-6.5001033727632915</v>
          </cell>
        </row>
        <row r="31">
          <cell r="C31">
            <v>99.807789554817759</v>
          </cell>
          <cell r="D31">
            <v>99.729691499633262</v>
          </cell>
          <cell r="E31">
            <v>99.931942102065349</v>
          </cell>
          <cell r="F31">
            <v>99.985683378291554</v>
          </cell>
          <cell r="G31">
            <v>99.829173102881171</v>
          </cell>
          <cell r="H31">
            <v>99.909427442181411</v>
          </cell>
          <cell r="I31">
            <v>99.760200338568936</v>
          </cell>
          <cell r="J31">
            <v>99.752288513120476</v>
          </cell>
          <cell r="K31">
            <v>99.868270331817214</v>
          </cell>
          <cell r="L31">
            <v>99.731046756242236</v>
          </cell>
          <cell r="M31">
            <v>99.717426857125076</v>
          </cell>
          <cell r="N31">
            <v>99.589896184873012</v>
          </cell>
          <cell r="P31">
            <v>-1.1183260508276049</v>
          </cell>
        </row>
        <row r="32">
          <cell r="C32">
            <v>106.3560593300554</v>
          </cell>
          <cell r="D32">
            <v>107.11574417123403</v>
          </cell>
          <cell r="E32">
            <v>106.0875040495675</v>
          </cell>
          <cell r="F32">
            <v>106.48358571648023</v>
          </cell>
          <cell r="G32">
            <v>107.25498123166616</v>
          </cell>
          <cell r="H32">
            <v>106.5003281447473</v>
          </cell>
          <cell r="I32">
            <v>106.06880077652315</v>
          </cell>
          <cell r="J32">
            <v>105.92805946185452</v>
          </cell>
          <cell r="K32">
            <v>104.24682495180799</v>
          </cell>
          <cell r="L32">
            <v>105.18311960678619</v>
          </cell>
          <cell r="M32">
            <v>105.50250027795597</v>
          </cell>
          <cell r="N32">
            <v>103.09311745391166</v>
          </cell>
          <cell r="P32">
            <v>0.87808828687792584</v>
          </cell>
        </row>
        <row r="33">
          <cell r="C33">
            <v>117.12407933906137</v>
          </cell>
          <cell r="D33">
            <v>117.12407933906137</v>
          </cell>
          <cell r="E33">
            <v>117.6204108454976</v>
          </cell>
          <cell r="F33">
            <v>117.6204108454976</v>
          </cell>
          <cell r="G33">
            <v>117.6204108454976</v>
          </cell>
          <cell r="H33">
            <v>117.65277022557416</v>
          </cell>
          <cell r="I33">
            <v>117.65277022557416</v>
          </cell>
          <cell r="J33">
            <v>117.65277022557416</v>
          </cell>
          <cell r="K33">
            <v>116.7063415746163</v>
          </cell>
          <cell r="L33">
            <v>116.7063415746163</v>
          </cell>
          <cell r="M33">
            <v>116.7063415746163</v>
          </cell>
          <cell r="N33">
            <v>116.70624625189683</v>
          </cell>
          <cell r="P33">
            <v>0.34645607437124681</v>
          </cell>
        </row>
        <row r="34">
          <cell r="C34">
            <v>111.45282495120026</v>
          </cell>
          <cell r="D34">
            <v>111.59124870231258</v>
          </cell>
          <cell r="E34">
            <v>112.31356068990026</v>
          </cell>
          <cell r="F34">
            <v>111.67573817630016</v>
          </cell>
          <cell r="G34">
            <v>111.72967245342491</v>
          </cell>
          <cell r="H34">
            <v>111.97174908628301</v>
          </cell>
          <cell r="I34">
            <v>110.10455322045297</v>
          </cell>
          <cell r="J34">
            <v>109.12126105544581</v>
          </cell>
          <cell r="K34">
            <v>110.86502225668636</v>
          </cell>
          <cell r="L34">
            <v>109.12126105544581</v>
          </cell>
          <cell r="M34">
            <v>109.12126105544581</v>
          </cell>
          <cell r="N34">
            <v>110.86502225668636</v>
          </cell>
          <cell r="P34">
            <v>2.5357457557429797</v>
          </cell>
        </row>
        <row r="35">
          <cell r="C35">
            <v>103.24116645684403</v>
          </cell>
          <cell r="D35">
            <v>103.1902047897368</v>
          </cell>
          <cell r="E35">
            <v>102.80419165742656</v>
          </cell>
          <cell r="F35">
            <v>102.86524090524446</v>
          </cell>
          <cell r="G35">
            <v>102.97584320674312</v>
          </cell>
          <cell r="H35">
            <v>103.16274218548749</v>
          </cell>
          <cell r="I35">
            <v>103.19493994365305</v>
          </cell>
          <cell r="J35">
            <v>103.17838297918875</v>
          </cell>
          <cell r="K35">
            <v>102.12795225457589</v>
          </cell>
          <cell r="L35">
            <v>102.20420043522542</v>
          </cell>
          <cell r="M35">
            <v>102.19872735445477</v>
          </cell>
          <cell r="N35">
            <v>102.11338820737792</v>
          </cell>
          <cell r="P35">
            <v>1.8491233774020799</v>
          </cell>
        </row>
        <row r="36">
          <cell r="C36">
            <v>113.06111209739076</v>
          </cell>
          <cell r="D36">
            <v>112.91909998200899</v>
          </cell>
          <cell r="E36">
            <v>113.68395302488132</v>
          </cell>
          <cell r="F36">
            <v>113.86079453344213</v>
          </cell>
          <cell r="G36">
            <v>114.24054447464214</v>
          </cell>
          <cell r="H36">
            <v>114.781679197619</v>
          </cell>
          <cell r="I36">
            <v>114.6306410966765</v>
          </cell>
          <cell r="J36">
            <v>114.20540888850644</v>
          </cell>
          <cell r="K36">
            <v>113.86058319748112</v>
          </cell>
          <cell r="L36">
            <v>115.11915443225067</v>
          </cell>
          <cell r="M36">
            <v>114.28661013283322</v>
          </cell>
          <cell r="N36">
            <v>113.59367768959977</v>
          </cell>
          <cell r="P36">
            <v>0.32601873792923186</v>
          </cell>
        </row>
        <row r="40">
          <cell r="C40">
            <v>103.97136355231119</v>
          </cell>
          <cell r="D40">
            <v>103.80574916330301</v>
          </cell>
          <cell r="E40">
            <v>105.14895998206951</v>
          </cell>
          <cell r="F40">
            <v>104.90881058261378</v>
          </cell>
          <cell r="G40">
            <v>104.86379678583243</v>
          </cell>
          <cell r="H40">
            <v>102.08265565629767</v>
          </cell>
          <cell r="I40">
            <v>101.91714572625982</v>
          </cell>
          <cell r="J40">
            <v>103.84150588174391</v>
          </cell>
          <cell r="K40">
            <v>106.59172598745623</v>
          </cell>
          <cell r="L40">
            <v>107.2249778250839</v>
          </cell>
          <cell r="M40">
            <v>103.76452144528135</v>
          </cell>
          <cell r="N40">
            <v>104.96680627541912</v>
          </cell>
          <cell r="P40">
            <v>1.0472137770194792</v>
          </cell>
        </row>
        <row r="41">
          <cell r="C41">
            <v>141.08087088476796</v>
          </cell>
          <cell r="D41">
            <v>144.36416923261041</v>
          </cell>
          <cell r="E41">
            <v>142.99914539161028</v>
          </cell>
          <cell r="F41">
            <v>144.15010319097658</v>
          </cell>
          <cell r="G41">
            <v>143.22838612320567</v>
          </cell>
          <cell r="H41">
            <v>133.34854705412215</v>
          </cell>
          <cell r="I41">
            <v>131.69397217627258</v>
          </cell>
          <cell r="J41">
            <v>133.40016787812706</v>
          </cell>
          <cell r="K41">
            <v>136.68736137296739</v>
          </cell>
          <cell r="L41">
            <v>140.14306551349813</v>
          </cell>
          <cell r="M41">
            <v>139.02389046844604</v>
          </cell>
          <cell r="N41">
            <v>142.17937716349167</v>
          </cell>
          <cell r="P41">
            <v>16.235356379066303</v>
          </cell>
        </row>
        <row r="42">
          <cell r="C42">
            <v>86.231587933433119</v>
          </cell>
          <cell r="D42">
            <v>85.947496518360779</v>
          </cell>
          <cell r="E42">
            <v>86.763734005961595</v>
          </cell>
          <cell r="F42">
            <v>87.653247626166561</v>
          </cell>
          <cell r="G42">
            <v>87.819255764725625</v>
          </cell>
          <cell r="H42">
            <v>87.224350728905037</v>
          </cell>
          <cell r="I42">
            <v>87.797124015540447</v>
          </cell>
          <cell r="J42">
            <v>87.787504586030337</v>
          </cell>
          <cell r="K42">
            <v>87.678943025899116</v>
          </cell>
          <cell r="L42">
            <v>86.477022421821985</v>
          </cell>
          <cell r="M42">
            <v>86.314092460579843</v>
          </cell>
          <cell r="N42">
            <v>87.880030110028855</v>
          </cell>
          <cell r="P42">
            <v>3.3954240230049493</v>
          </cell>
        </row>
        <row r="43">
          <cell r="C43">
            <v>101.43837936052958</v>
          </cell>
          <cell r="D43">
            <v>100.10176491845878</v>
          </cell>
          <cell r="E43">
            <v>101.08239738033652</v>
          </cell>
          <cell r="F43">
            <v>100.8950058925642</v>
          </cell>
          <cell r="G43">
            <v>99.541275536173856</v>
          </cell>
          <cell r="H43">
            <v>99.461612894842077</v>
          </cell>
          <cell r="I43">
            <v>98.102943037793381</v>
          </cell>
          <cell r="J43">
            <v>97.628080373191651</v>
          </cell>
          <cell r="K43">
            <v>97.247583078691363</v>
          </cell>
          <cell r="L43">
            <v>96.833569487420675</v>
          </cell>
          <cell r="M43">
            <v>96.820207407006137</v>
          </cell>
          <cell r="N43">
            <v>97.006080919906964</v>
          </cell>
          <cell r="P43">
            <v>-3.6675042816994932</v>
          </cell>
        </row>
        <row r="44">
          <cell r="C44">
            <v>93.628290623258053</v>
          </cell>
          <cell r="D44">
            <v>92.808245527643194</v>
          </cell>
          <cell r="E44">
            <v>92.899747872072012</v>
          </cell>
          <cell r="F44">
            <v>92.857032137147613</v>
          </cell>
          <cell r="G44">
            <v>92.608074048663681</v>
          </cell>
          <cell r="H44">
            <v>93.611573512901415</v>
          </cell>
          <cell r="I44">
            <v>93.443595351782534</v>
          </cell>
          <cell r="J44">
            <v>93.620577992051068</v>
          </cell>
          <cell r="K44">
            <v>93.440263844381931</v>
          </cell>
          <cell r="L44">
            <v>92.688359322848214</v>
          </cell>
          <cell r="M44">
            <v>92.240515883093181</v>
          </cell>
          <cell r="N44">
            <v>92.478211677549083</v>
          </cell>
          <cell r="P44">
            <v>1.3274782901548292</v>
          </cell>
        </row>
        <row r="45">
          <cell r="C45">
            <v>101.11107167762653</v>
          </cell>
          <cell r="D45">
            <v>100.31406968189171</v>
          </cell>
          <cell r="E45">
            <v>99.304874780204059</v>
          </cell>
          <cell r="F45">
            <v>98.252625343915298</v>
          </cell>
          <cell r="G45">
            <v>98.418030302177613</v>
          </cell>
          <cell r="H45">
            <v>98.141765334315082</v>
          </cell>
          <cell r="I45">
            <v>97.298933447837513</v>
          </cell>
          <cell r="J45">
            <v>97.534815202692002</v>
          </cell>
          <cell r="K45">
            <v>98.306001653523282</v>
          </cell>
          <cell r="L45">
            <v>96.115516775647393</v>
          </cell>
          <cell r="M45">
            <v>96.115516775647393</v>
          </cell>
          <cell r="N45">
            <v>95.294116441053063</v>
          </cell>
          <cell r="P45">
            <v>-0.89181028139653051</v>
          </cell>
        </row>
        <row r="46">
          <cell r="C46">
            <v>96.907611521544595</v>
          </cell>
          <cell r="D46">
            <v>96.660845633502731</v>
          </cell>
          <cell r="E46">
            <v>112.29313705485036</v>
          </cell>
          <cell r="F46">
            <v>112.27595343559175</v>
          </cell>
          <cell r="G46">
            <v>112.3426422663739</v>
          </cell>
          <cell r="H46">
            <v>113.23367607436543</v>
          </cell>
          <cell r="I46">
            <v>113.30010259587365</v>
          </cell>
          <cell r="J46">
            <v>113.12448983725774</v>
          </cell>
          <cell r="K46">
            <v>113.57327410083978</v>
          </cell>
          <cell r="L46">
            <v>113.63465361667667</v>
          </cell>
          <cell r="M46">
            <v>113.54489523168256</v>
          </cell>
          <cell r="N46">
            <v>113.63074133959185</v>
          </cell>
          <cell r="P46">
            <v>15.238847027678176</v>
          </cell>
        </row>
        <row r="47">
          <cell r="C47">
            <v>94.797701072872684</v>
          </cell>
          <cell r="D47">
            <v>94.688921721596273</v>
          </cell>
          <cell r="E47">
            <v>95.087488158291507</v>
          </cell>
          <cell r="F47">
            <v>94.691744476755645</v>
          </cell>
          <cell r="G47">
            <v>94.295991030146737</v>
          </cell>
          <cell r="H47">
            <v>94.104102954204365</v>
          </cell>
          <cell r="I47">
            <v>93.860103796999738</v>
          </cell>
          <cell r="J47">
            <v>93.611540959500118</v>
          </cell>
          <cell r="K47">
            <v>93.821090125551379</v>
          </cell>
          <cell r="L47">
            <v>93.369358715614979</v>
          </cell>
          <cell r="M47">
            <v>93.227586211318496</v>
          </cell>
          <cell r="N47">
            <v>93.293093614552589</v>
          </cell>
          <cell r="P47">
            <v>-3.0057922621832489</v>
          </cell>
        </row>
        <row r="48">
          <cell r="C48">
            <v>96.302559729582413</v>
          </cell>
          <cell r="D48">
            <v>97.194004692561734</v>
          </cell>
          <cell r="E48">
            <v>96.394623183228973</v>
          </cell>
          <cell r="F48">
            <v>96.714280098220698</v>
          </cell>
          <cell r="G48">
            <v>97.289848282801714</v>
          </cell>
          <cell r="H48">
            <v>98.055251938899886</v>
          </cell>
          <cell r="I48">
            <v>97.10011409673892</v>
          </cell>
          <cell r="J48">
            <v>97.55564879455352</v>
          </cell>
          <cell r="K48">
            <v>98.293448062661327</v>
          </cell>
          <cell r="L48">
            <v>97.795137554102453</v>
          </cell>
          <cell r="M48">
            <v>97.456586856739449</v>
          </cell>
          <cell r="N48">
            <v>97.72831489103649</v>
          </cell>
          <cell r="P48">
            <v>1.2831979618076303</v>
          </cell>
        </row>
        <row r="49">
          <cell r="C49">
            <v>110.07846847677827</v>
          </cell>
          <cell r="D49">
            <v>110.07846847677827</v>
          </cell>
          <cell r="E49">
            <v>108.84867654089646</v>
          </cell>
          <cell r="F49">
            <v>108.84867654089646</v>
          </cell>
          <cell r="G49">
            <v>108.84867654089646</v>
          </cell>
          <cell r="H49">
            <v>109.05230581461142</v>
          </cell>
          <cell r="I49">
            <v>109.05230581461142</v>
          </cell>
          <cell r="J49">
            <v>109.05230581461142</v>
          </cell>
          <cell r="K49">
            <v>108.77282094528346</v>
          </cell>
          <cell r="L49">
            <v>108.77282094528346</v>
          </cell>
          <cell r="M49">
            <v>108.77282094528346</v>
          </cell>
          <cell r="N49">
            <v>108.50775085493677</v>
          </cell>
          <cell r="P49">
            <v>1.6026530539156738</v>
          </cell>
        </row>
        <row r="50">
          <cell r="C50">
            <v>103.38984890773972</v>
          </cell>
          <cell r="D50">
            <v>102.62171095318597</v>
          </cell>
          <cell r="E50">
            <v>102.71027857026263</v>
          </cell>
          <cell r="F50">
            <v>103.17471527670327</v>
          </cell>
          <cell r="G50">
            <v>103.17471527670327</v>
          </cell>
          <cell r="H50">
            <v>105.26523057959253</v>
          </cell>
          <cell r="I50">
            <v>105.80046518538629</v>
          </cell>
          <cell r="J50">
            <v>105.75912172298976</v>
          </cell>
          <cell r="K50">
            <v>110.65444149585491</v>
          </cell>
          <cell r="L50">
            <v>109.65909933216349</v>
          </cell>
          <cell r="M50">
            <v>110.43432454203682</v>
          </cell>
          <cell r="N50">
            <v>112.58451181791786</v>
          </cell>
          <cell r="P50">
            <v>4.8743430228447266</v>
          </cell>
        </row>
        <row r="51">
          <cell r="C51">
            <v>123.38975200010012</v>
          </cell>
          <cell r="D51">
            <v>123.43390200526966</v>
          </cell>
          <cell r="E51">
            <v>123.26576498355394</v>
          </cell>
          <cell r="F51">
            <v>123.22365438943451</v>
          </cell>
          <cell r="G51">
            <v>122.99706540215972</v>
          </cell>
          <cell r="H51">
            <v>121.46862168964644</v>
          </cell>
          <cell r="I51">
            <v>121.4504176100392</v>
          </cell>
          <cell r="J51">
            <v>121.36608367920861</v>
          </cell>
          <cell r="K51">
            <v>121.5599850823538</v>
          </cell>
          <cell r="L51">
            <v>121.57874707751357</v>
          </cell>
          <cell r="M51">
            <v>121.61833577417876</v>
          </cell>
          <cell r="N51">
            <v>121.61332849565056</v>
          </cell>
          <cell r="P51">
            <v>-1.5174664949613401</v>
          </cell>
        </row>
        <row r="52">
          <cell r="C52">
            <v>104.17736664846798</v>
          </cell>
          <cell r="D52">
            <v>103.96132398847652</v>
          </cell>
          <cell r="E52">
            <v>105.7734132019261</v>
          </cell>
          <cell r="F52">
            <v>105.7089002778887</v>
          </cell>
          <cell r="G52">
            <v>105.52946780007494</v>
          </cell>
          <cell r="H52">
            <v>104.09606518235226</v>
          </cell>
          <cell r="I52">
            <v>103.85569283537703</v>
          </cell>
          <cell r="J52">
            <v>104.64238441624221</v>
          </cell>
          <cell r="K52">
            <v>105.97791857818346</v>
          </cell>
          <cell r="L52">
            <v>106.04522846643118</v>
          </cell>
          <cell r="M52">
            <v>104.55012266090574</v>
          </cell>
          <cell r="N52">
            <v>105.27744463465767</v>
          </cell>
          <cell r="P52">
            <v>1.7681032568094111</v>
          </cell>
        </row>
        <row r="56">
          <cell r="C56">
            <v>105.23426809538159</v>
          </cell>
          <cell r="D56">
            <v>103.95470898456878</v>
          </cell>
          <cell r="E56">
            <v>105.95373245209259</v>
          </cell>
          <cell r="F56">
            <v>110.77202174308614</v>
          </cell>
          <cell r="G56">
            <v>108.67111160254959</v>
          </cell>
          <cell r="H56">
            <v>109.94658900310237</v>
          </cell>
          <cell r="I56">
            <v>109.18291907486696</v>
          </cell>
          <cell r="J56">
            <v>109.25841867977024</v>
          </cell>
          <cell r="K56">
            <v>113.6361260977534</v>
          </cell>
          <cell r="L56">
            <v>113.63403113633001</v>
          </cell>
          <cell r="M56">
            <v>112.70663436488286</v>
          </cell>
          <cell r="N56">
            <v>112.46214251613374</v>
          </cell>
          <cell r="P56">
            <v>2.61526958270737</v>
          </cell>
        </row>
        <row r="57">
          <cell r="C57">
            <v>160.45939678720475</v>
          </cell>
          <cell r="D57">
            <v>160.38424065560636</v>
          </cell>
          <cell r="E57">
            <v>160.54549602619079</v>
          </cell>
          <cell r="F57">
            <v>160.49548354039524</v>
          </cell>
          <cell r="G57">
            <v>160.36821097231515</v>
          </cell>
          <cell r="H57">
            <v>160.24901221783739</v>
          </cell>
          <cell r="I57">
            <v>160.36926017459578</v>
          </cell>
          <cell r="J57">
            <v>160.3951025913706</v>
          </cell>
          <cell r="K57">
            <v>160.3240181096767</v>
          </cell>
          <cell r="L57">
            <v>160.04982247555475</v>
          </cell>
          <cell r="M57">
            <v>160.3087895487611</v>
          </cell>
          <cell r="N57">
            <v>160.29769685617822</v>
          </cell>
          <cell r="P57">
            <v>1.5552687686920024</v>
          </cell>
        </row>
        <row r="58">
          <cell r="C58">
            <v>119.15056776776159</v>
          </cell>
          <cell r="D58">
            <v>119.61041095155564</v>
          </cell>
          <cell r="E58">
            <v>118.84214777029935</v>
          </cell>
          <cell r="F58">
            <v>119.10678595665799</v>
          </cell>
          <cell r="G58">
            <v>118.39061615199054</v>
          </cell>
          <cell r="H58">
            <v>118.19302686764483</v>
          </cell>
          <cell r="I58">
            <v>118.06874974636027</v>
          </cell>
          <cell r="J58">
            <v>118.89242491660285</v>
          </cell>
          <cell r="K58">
            <v>121.10767189450441</v>
          </cell>
          <cell r="L58">
            <v>120.09275794926641</v>
          </cell>
          <cell r="M58">
            <v>122.39493010408047</v>
          </cell>
          <cell r="N58">
            <v>123.08223060037244</v>
          </cell>
          <cell r="P58">
            <v>4.2382360130040553</v>
          </cell>
        </row>
        <row r="59">
          <cell r="C59">
            <v>119.49052374318589</v>
          </cell>
          <cell r="D59">
            <v>118.52292693988957</v>
          </cell>
          <cell r="E59">
            <v>112.84455073047087</v>
          </cell>
          <cell r="F59">
            <v>113.66945640600348</v>
          </cell>
          <cell r="G59">
            <v>113.51402665475847</v>
          </cell>
          <cell r="H59">
            <v>113.1010268416091</v>
          </cell>
          <cell r="I59">
            <v>111.73172183390429</v>
          </cell>
          <cell r="J59">
            <v>111.48277477851714</v>
          </cell>
          <cell r="K59">
            <v>109.31782680748914</v>
          </cell>
          <cell r="L59">
            <v>109.1573022668272</v>
          </cell>
          <cell r="M59">
            <v>109.15313312239304</v>
          </cell>
          <cell r="N59">
            <v>108.6356941586314</v>
          </cell>
          <cell r="P59">
            <v>-7.0437772875655611</v>
          </cell>
        </row>
        <row r="60">
          <cell r="C60">
            <v>110.75914917832459</v>
          </cell>
          <cell r="D60">
            <v>109.84604501803021</v>
          </cell>
          <cell r="E60">
            <v>111.96437172121833</v>
          </cell>
          <cell r="F60">
            <v>111.14613798671813</v>
          </cell>
          <cell r="G60">
            <v>110.99570971734418</v>
          </cell>
          <cell r="H60">
            <v>110.98355937665559</v>
          </cell>
          <cell r="I60">
            <v>111.12314517407705</v>
          </cell>
          <cell r="J60">
            <v>110.62441156072758</v>
          </cell>
          <cell r="K60">
            <v>111.66990737501595</v>
          </cell>
          <cell r="L60">
            <v>112.07113106157523</v>
          </cell>
          <cell r="M60">
            <v>113.14716557979364</v>
          </cell>
          <cell r="N60">
            <v>113.17756868681923</v>
          </cell>
          <cell r="P60">
            <v>4.3651377610289757</v>
          </cell>
        </row>
        <row r="61">
          <cell r="C61">
            <v>120.68761042988992</v>
          </cell>
          <cell r="D61">
            <v>120.71223997134645</v>
          </cell>
          <cell r="E61">
            <v>120.71063535864928</v>
          </cell>
          <cell r="F61">
            <v>120.48712877852</v>
          </cell>
          <cell r="G61">
            <v>120.71190610477302</v>
          </cell>
          <cell r="H61">
            <v>121.69056185166647</v>
          </cell>
          <cell r="I61">
            <v>121.68132558055743</v>
          </cell>
          <cell r="J61">
            <v>121.50159159726296</v>
          </cell>
          <cell r="K61">
            <v>123.25003224245822</v>
          </cell>
          <cell r="L61">
            <v>123.19966802911266</v>
          </cell>
          <cell r="M61">
            <v>123.13159976796594</v>
          </cell>
          <cell r="N61">
            <v>123.5108872077785</v>
          </cell>
          <cell r="P61">
            <v>1.3206990002696699</v>
          </cell>
        </row>
        <row r="62">
          <cell r="C62">
            <v>100.13358315171466</v>
          </cell>
          <cell r="D62">
            <v>99.463343412397577</v>
          </cell>
          <cell r="E62">
            <v>100.318513958564</v>
          </cell>
          <cell r="F62">
            <v>100.29957426828757</v>
          </cell>
          <cell r="G62">
            <v>100.5799106204191</v>
          </cell>
          <cell r="H62">
            <v>102.03107633311234</v>
          </cell>
          <cell r="I62">
            <v>101.94356169196622</v>
          </cell>
          <cell r="J62">
            <v>101.15741792672729</v>
          </cell>
          <cell r="K62">
            <v>101.98060747554865</v>
          </cell>
          <cell r="L62">
            <v>101.996273945553</v>
          </cell>
          <cell r="M62">
            <v>101.78028982434662</v>
          </cell>
          <cell r="N62">
            <v>102.12668345210203</v>
          </cell>
          <cell r="P62">
            <v>-1.0125126337784707</v>
          </cell>
        </row>
        <row r="63">
          <cell r="C63">
            <v>95.492259587390464</v>
          </cell>
          <cell r="D63">
            <v>95.35528892461447</v>
          </cell>
          <cell r="E63">
            <v>95.710001970880811</v>
          </cell>
          <cell r="F63">
            <v>95.804254999406837</v>
          </cell>
          <cell r="G63">
            <v>95.529762681978781</v>
          </cell>
          <cell r="H63">
            <v>95.670515099163026</v>
          </cell>
          <cell r="I63">
            <v>95.40879622232724</v>
          </cell>
          <cell r="J63">
            <v>95.394920230500247</v>
          </cell>
          <cell r="K63">
            <v>95.598332550299105</v>
          </cell>
          <cell r="L63">
            <v>95.357665813456634</v>
          </cell>
          <cell r="M63">
            <v>95.333778834394039</v>
          </cell>
          <cell r="N63">
            <v>95.110111796061659</v>
          </cell>
          <cell r="P63">
            <v>-1.9460964831512513</v>
          </cell>
        </row>
        <row r="64">
          <cell r="C64">
            <v>102.26988775793274</v>
          </cell>
          <cell r="D64">
            <v>103.61340895254921</v>
          </cell>
          <cell r="E64">
            <v>104.7077312236071</v>
          </cell>
          <cell r="F64">
            <v>104.32460509796719</v>
          </cell>
          <cell r="G64">
            <v>104.05970138514292</v>
          </cell>
          <cell r="H64">
            <v>106.96810696047017</v>
          </cell>
          <cell r="I64">
            <v>106.60370261281039</v>
          </cell>
          <cell r="J64">
            <v>105.92229970001935</v>
          </cell>
          <cell r="K64">
            <v>107.30366524871621</v>
          </cell>
          <cell r="L64">
            <v>107.15923612128169</v>
          </cell>
          <cell r="M64">
            <v>106.50413591540824</v>
          </cell>
          <cell r="N64">
            <v>107.33951067232312</v>
          </cell>
          <cell r="P64">
            <v>3.0139747814910294</v>
          </cell>
        </row>
        <row r="65">
          <cell r="C65">
            <v>123.31866185553062</v>
          </cell>
          <cell r="D65">
            <v>123.31866185553062</v>
          </cell>
          <cell r="E65">
            <v>125.46756947053439</v>
          </cell>
          <cell r="F65">
            <v>125.46756947053439</v>
          </cell>
          <cell r="G65">
            <v>125.46756947053439</v>
          </cell>
          <cell r="H65">
            <v>128.46584577147306</v>
          </cell>
          <cell r="I65">
            <v>128.46584577147306</v>
          </cell>
          <cell r="J65">
            <v>128.46584577147306</v>
          </cell>
          <cell r="K65">
            <v>129.6461342599145</v>
          </cell>
          <cell r="L65">
            <v>129.6461342599145</v>
          </cell>
          <cell r="M65">
            <v>129.6461342599145</v>
          </cell>
          <cell r="N65">
            <v>128.64637743631616</v>
          </cell>
          <cell r="P65">
            <v>6.9513879894095965</v>
          </cell>
        </row>
        <row r="66">
          <cell r="C66">
            <v>129.84353344654272</v>
          </cell>
          <cell r="D66">
            <v>130.34275416854885</v>
          </cell>
          <cell r="E66">
            <v>129.71227239426207</v>
          </cell>
          <cell r="F66">
            <v>130.94173465823519</v>
          </cell>
          <cell r="G66">
            <v>130.42525370497123</v>
          </cell>
          <cell r="H66">
            <v>129.71120325248776</v>
          </cell>
          <cell r="I66">
            <v>126.22884301184374</v>
          </cell>
          <cell r="J66">
            <v>131.86809591821972</v>
          </cell>
          <cell r="K66">
            <v>131.52901669780292</v>
          </cell>
          <cell r="L66">
            <v>130.52191590156093</v>
          </cell>
          <cell r="M66">
            <v>131.37479600029948</v>
          </cell>
          <cell r="N66">
            <v>131.57702526003737</v>
          </cell>
          <cell r="P66">
            <v>1.0305569024266106</v>
          </cell>
        </row>
        <row r="67">
          <cell r="C67">
            <v>119.44197664392195</v>
          </cell>
          <cell r="D67">
            <v>119.30926911209266</v>
          </cell>
          <cell r="E67">
            <v>119.33477151079296</v>
          </cell>
          <cell r="F67">
            <v>119.40913266788567</v>
          </cell>
          <cell r="G67">
            <v>119.2326629367592</v>
          </cell>
          <cell r="H67">
            <v>121.41729252304951</v>
          </cell>
          <cell r="I67">
            <v>121.15287755274753</v>
          </cell>
          <cell r="J67">
            <v>121.02539365278113</v>
          </cell>
          <cell r="K67">
            <v>119.00638297617031</v>
          </cell>
          <cell r="L67">
            <v>119.09583471465855</v>
          </cell>
          <cell r="M67">
            <v>118.71010844428518</v>
          </cell>
          <cell r="N67">
            <v>118.04535565630881</v>
          </cell>
          <cell r="P67">
            <v>3.1677319964897919</v>
          </cell>
        </row>
        <row r="68">
          <cell r="C68">
            <v>112.47921271538476</v>
          </cell>
          <cell r="D68">
            <v>111.83883120729128</v>
          </cell>
          <cell r="E68">
            <v>112.33340903532189</v>
          </cell>
          <cell r="F68">
            <v>114.07749317740603</v>
          </cell>
          <cell r="G68">
            <v>113.28564238474864</v>
          </cell>
          <cell r="H68">
            <v>114.31047008028385</v>
          </cell>
          <cell r="I68">
            <v>113.80824241157481</v>
          </cell>
          <cell r="J68">
            <v>113.788577226409</v>
          </cell>
          <cell r="K68">
            <v>115.37431883884328</v>
          </cell>
          <cell r="L68">
            <v>115.28510515251162</v>
          </cell>
          <cell r="M68">
            <v>115.08840594122863</v>
          </cell>
          <cell r="N68">
            <v>114.97703671049003</v>
          </cell>
          <cell r="P68">
            <v>1.2863298652920463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</sheetNames>
    <sheetDataSet>
      <sheetData sheetId="0">
        <row r="8">
          <cell r="C8">
            <v>107.85799909535771</v>
          </cell>
          <cell r="D8">
            <v>106.68722648186225</v>
          </cell>
          <cell r="E8">
            <v>105.99074685351104</v>
          </cell>
          <cell r="F8">
            <v>106.36567930332106</v>
          </cell>
          <cell r="G8">
            <v>104.71934949683208</v>
          </cell>
          <cell r="H8">
            <v>105.60566000166938</v>
          </cell>
          <cell r="I8">
            <v>106.01634204490701</v>
          </cell>
          <cell r="J8">
            <v>108.64732667399971</v>
          </cell>
          <cell r="K8">
            <v>107.78218486945117</v>
          </cell>
          <cell r="L8">
            <v>105.00645449009534</v>
          </cell>
          <cell r="M8">
            <v>104.69745826259367</v>
          </cell>
          <cell r="N8">
            <v>105.00910118017904</v>
          </cell>
          <cell r="P8">
            <v>-1.5032999006866135</v>
          </cell>
        </row>
        <row r="9">
          <cell r="C9">
            <v>164.69662685726991</v>
          </cell>
          <cell r="D9">
            <v>168.53228095127176</v>
          </cell>
          <cell r="E9">
            <v>172.662442818904</v>
          </cell>
          <cell r="F9">
            <v>174.18607849825349</v>
          </cell>
          <cell r="G9">
            <v>175.38165629667134</v>
          </cell>
          <cell r="H9">
            <v>170.18952023108594</v>
          </cell>
          <cell r="I9">
            <v>166.32774986846405</v>
          </cell>
          <cell r="J9">
            <v>157.57322110212343</v>
          </cell>
          <cell r="K9">
            <v>164.23945648594596</v>
          </cell>
          <cell r="L9">
            <v>162.42663063258357</v>
          </cell>
          <cell r="M9">
            <v>158.66240453432255</v>
          </cell>
          <cell r="N9">
            <v>157.16728539493994</v>
          </cell>
          <cell r="P9">
            <v>4.0184848767376593</v>
          </cell>
        </row>
        <row r="10">
          <cell r="C10">
            <v>111.66776419257988</v>
          </cell>
          <cell r="D10">
            <v>112.0042317943646</v>
          </cell>
          <cell r="E10">
            <v>112.17382761608805</v>
          </cell>
          <cell r="F10">
            <v>111.5396737739417</v>
          </cell>
          <cell r="G10">
            <v>112.05304864245331</v>
          </cell>
          <cell r="H10">
            <v>111.60431256066748</v>
          </cell>
          <cell r="I10">
            <v>112.76688584088615</v>
          </cell>
          <cell r="J10">
            <v>112.09124590877556</v>
          </cell>
          <cell r="K10">
            <v>112.22261776966354</v>
          </cell>
          <cell r="L10">
            <v>112.64886324965683</v>
          </cell>
          <cell r="M10">
            <v>113.74220946896351</v>
          </cell>
          <cell r="N10">
            <v>114.31897514459553</v>
          </cell>
          <cell r="P10">
            <v>2.8525736533049297</v>
          </cell>
        </row>
        <row r="11">
          <cell r="C11">
            <v>105.04461979059096</v>
          </cell>
          <cell r="D11">
            <v>105.01475247630977</v>
          </cell>
          <cell r="E11">
            <v>104.99623322394966</v>
          </cell>
          <cell r="F11">
            <v>105.13416418430326</v>
          </cell>
          <cell r="G11">
            <v>105.12072251476825</v>
          </cell>
          <cell r="H11">
            <v>105.33559635816158</v>
          </cell>
          <cell r="I11">
            <v>105.74857796862831</v>
          </cell>
          <cell r="J11">
            <v>105.72740171817927</v>
          </cell>
          <cell r="K11">
            <v>105.31011650155206</v>
          </cell>
          <cell r="L11">
            <v>105.49702147584276</v>
          </cell>
          <cell r="M11">
            <v>105.72152801889277</v>
          </cell>
          <cell r="N11">
            <v>106.81820438337544</v>
          </cell>
          <cell r="P11">
            <v>-2.6079552539641213</v>
          </cell>
        </row>
        <row r="12">
          <cell r="C12">
            <v>105.3470203561012</v>
          </cell>
          <cell r="D12">
            <v>105.04950552545047</v>
          </cell>
          <cell r="E12">
            <v>105.50593589279254</v>
          </cell>
          <cell r="F12">
            <v>105.80712197423392</v>
          </cell>
          <cell r="G12">
            <v>104.96779891328417</v>
          </cell>
          <cell r="H12">
            <v>105.59582114853815</v>
          </cell>
          <cell r="I12">
            <v>105.32569551565321</v>
          </cell>
          <cell r="J12">
            <v>105.1451926275482</v>
          </cell>
          <cell r="K12">
            <v>105.78461780718399</v>
          </cell>
          <cell r="L12">
            <v>105.79811803475026</v>
          </cell>
          <cell r="M12">
            <v>105.89671077274696</v>
          </cell>
          <cell r="N12">
            <v>106.22040253639163</v>
          </cell>
          <cell r="P12">
            <v>0.15635507733935583</v>
          </cell>
        </row>
        <row r="13">
          <cell r="C13">
            <v>117.12206470023627</v>
          </cell>
          <cell r="D13">
            <v>117.28798577129626</v>
          </cell>
          <cell r="E13">
            <v>117.48189532552188</v>
          </cell>
          <cell r="F13">
            <v>117.23440250539866</v>
          </cell>
          <cell r="G13">
            <v>117.29233199769257</v>
          </cell>
          <cell r="H13">
            <v>118.33705609525366</v>
          </cell>
          <cell r="I13">
            <v>117.94966174098465</v>
          </cell>
          <cell r="J13">
            <v>117.8736738196192</v>
          </cell>
          <cell r="K13">
            <v>118.76198894758926</v>
          </cell>
          <cell r="L13">
            <v>118.75009900540282</v>
          </cell>
          <cell r="M13">
            <v>119.01125257004318</v>
          </cell>
          <cell r="N13">
            <v>118.82380011641713</v>
          </cell>
          <cell r="P13">
            <v>1.1349482754705207</v>
          </cell>
        </row>
        <row r="14">
          <cell r="C14">
            <v>101.73144006288165</v>
          </cell>
          <cell r="D14">
            <v>101.52467674027595</v>
          </cell>
          <cell r="E14">
            <v>100.76096070164049</v>
          </cell>
          <cell r="F14">
            <v>101.57845208984214</v>
          </cell>
          <cell r="G14">
            <v>101.72607601936498</v>
          </cell>
          <cell r="H14">
            <v>101.80566849274396</v>
          </cell>
          <cell r="I14">
            <v>101.66536102187052</v>
          </cell>
          <cell r="J14">
            <v>100.92555932978574</v>
          </cell>
          <cell r="K14">
            <v>101.12962845378186</v>
          </cell>
          <cell r="L14">
            <v>101.10394231457981</v>
          </cell>
          <cell r="M14">
            <v>101.43313560714475</v>
          </cell>
          <cell r="N14">
            <v>101.50437230924265</v>
          </cell>
          <cell r="P14">
            <v>-0.79563127103551778</v>
          </cell>
        </row>
        <row r="15">
          <cell r="C15">
            <v>94.67628040860393</v>
          </cell>
          <cell r="D15">
            <v>94.609440563115129</v>
          </cell>
          <cell r="E15">
            <v>94.37134494574893</v>
          </cell>
          <cell r="F15">
            <v>94.274781784221332</v>
          </cell>
          <cell r="G15">
            <v>94.255443906694069</v>
          </cell>
          <cell r="H15">
            <v>94.294863781329752</v>
          </cell>
          <cell r="I15">
            <v>94.412044015586503</v>
          </cell>
          <cell r="J15">
            <v>94.413290601571276</v>
          </cell>
          <cell r="K15">
            <v>94.424369400647393</v>
          </cell>
          <cell r="L15">
            <v>94.535712912963035</v>
          </cell>
          <cell r="M15">
            <v>94.560939210485344</v>
          </cell>
          <cell r="N15">
            <v>94.520840170776253</v>
          </cell>
          <cell r="P15">
            <v>-1.3561118301563511</v>
          </cell>
        </row>
        <row r="16">
          <cell r="C16">
            <v>102.33779304654375</v>
          </cell>
          <cell r="D16">
            <v>101.44282379932071</v>
          </cell>
          <cell r="E16">
            <v>101.44372026353655</v>
          </cell>
          <cell r="F16">
            <v>101.73765564984885</v>
          </cell>
          <cell r="G16">
            <v>101.11552866627586</v>
          </cell>
          <cell r="H16">
            <v>101.96708044680923</v>
          </cell>
          <cell r="I16">
            <v>102.06973610189509</v>
          </cell>
          <cell r="J16">
            <v>101.65351686435523</v>
          </cell>
          <cell r="K16">
            <v>102.22843180254283</v>
          </cell>
          <cell r="L16">
            <v>101.72897521013492</v>
          </cell>
          <cell r="M16">
            <v>101.92671111503327</v>
          </cell>
          <cell r="N16">
            <v>102.30919007512327</v>
          </cell>
          <cell r="P16">
            <v>-0.38339081125982943</v>
          </cell>
        </row>
        <row r="17">
          <cell r="C17">
            <v>121.72266191478992</v>
          </cell>
          <cell r="D17">
            <v>121.72266191478992</v>
          </cell>
          <cell r="E17">
            <v>124.46215852053832</v>
          </cell>
          <cell r="F17">
            <v>124.46215852053832</v>
          </cell>
          <cell r="G17">
            <v>124.46215852053832</v>
          </cell>
          <cell r="H17">
            <v>125.8791195668492</v>
          </cell>
          <cell r="I17">
            <v>125.8791195668492</v>
          </cell>
          <cell r="J17">
            <v>125.8791195668492</v>
          </cell>
          <cell r="K17">
            <v>124.91964011506239</v>
          </cell>
          <cell r="L17">
            <v>124.91964011506239</v>
          </cell>
          <cell r="M17">
            <v>124.91964011506239</v>
          </cell>
          <cell r="N17">
            <v>127.03107486045261</v>
          </cell>
          <cell r="P17">
            <v>3.0881482102514752</v>
          </cell>
        </row>
        <row r="18">
          <cell r="C18">
            <v>124.82898219430582</v>
          </cell>
          <cell r="D18">
            <v>125.12253645096438</v>
          </cell>
          <cell r="E18">
            <v>124.47736934212789</v>
          </cell>
          <cell r="F18">
            <v>125.46491055291261</v>
          </cell>
          <cell r="G18">
            <v>124.5980666205802</v>
          </cell>
          <cell r="H18">
            <v>125.19458079440383</v>
          </cell>
          <cell r="I18">
            <v>126.63039392486742</v>
          </cell>
          <cell r="J18">
            <v>126.54745922157967</v>
          </cell>
          <cell r="K18">
            <v>124.70215428866172</v>
          </cell>
          <cell r="L18">
            <v>126.24879260523834</v>
          </cell>
          <cell r="M18">
            <v>126.80434043121545</v>
          </cell>
          <cell r="N18">
            <v>126.00698721979643</v>
          </cell>
          <cell r="P18">
            <v>2.9883371724411774</v>
          </cell>
        </row>
        <row r="19">
          <cell r="C19">
            <v>117.1107102921124</v>
          </cell>
          <cell r="D19">
            <v>117.07353256497558</v>
          </cell>
          <cell r="E19">
            <v>118.02830167571533</v>
          </cell>
          <cell r="F19">
            <v>118.02420968219496</v>
          </cell>
          <cell r="G19">
            <v>118.08624728643413</v>
          </cell>
          <cell r="H19">
            <v>118.12128550724158</v>
          </cell>
          <cell r="I19">
            <v>118.14447236008496</v>
          </cell>
          <cell r="J19">
            <v>118.2540776918336</v>
          </cell>
          <cell r="K19">
            <v>119.20355793697595</v>
          </cell>
          <cell r="L19">
            <v>119.0693423164349</v>
          </cell>
          <cell r="M19">
            <v>119.12439144695573</v>
          </cell>
          <cell r="N19">
            <v>119.57351528984481</v>
          </cell>
          <cell r="P19">
            <v>8.6270905168504441E-2</v>
          </cell>
        </row>
        <row r="20">
          <cell r="C20">
            <v>110.95508249018653</v>
          </cell>
          <cell r="D20">
            <v>110.671366556897</v>
          </cell>
          <cell r="E20">
            <v>110.72251911932089</v>
          </cell>
          <cell r="F20">
            <v>111.03241756266276</v>
          </cell>
          <cell r="G20">
            <v>110.49315008326089</v>
          </cell>
          <cell r="H20">
            <v>110.73887593269984</v>
          </cell>
          <cell r="I20">
            <v>110.81337065626268</v>
          </cell>
          <cell r="J20">
            <v>111.20057175091314</v>
          </cell>
          <cell r="K20">
            <v>111.30684993311471</v>
          </cell>
          <cell r="L20">
            <v>110.30473072777545</v>
          </cell>
          <cell r="M20">
            <v>110.20600153975856</v>
          </cell>
          <cell r="N20">
            <v>110.5182766124007</v>
          </cell>
          <cell r="P20">
            <v>-0.21910660490753742</v>
          </cell>
        </row>
        <row r="24">
          <cell r="C24">
            <v>108.71066234385073</v>
          </cell>
          <cell r="D24">
            <v>107.22548529800821</v>
          </cell>
          <cell r="E24">
            <v>108.9775926370438</v>
          </cell>
          <cell r="F24">
            <v>105.18495858506459</v>
          </cell>
          <cell r="G24">
            <v>104.49828598026934</v>
          </cell>
          <cell r="H24">
            <v>110.67001196877601</v>
          </cell>
          <cell r="I24">
            <v>112.95941979843566</v>
          </cell>
          <cell r="J24">
            <v>113.27365330516464</v>
          </cell>
          <cell r="K24">
            <v>112.64756674240299</v>
          </cell>
          <cell r="L24">
            <v>111.74026526452184</v>
          </cell>
          <cell r="M24">
            <v>112.0543320590009</v>
          </cell>
          <cell r="N24">
            <v>110.17478834359078</v>
          </cell>
          <cell r="P24">
            <v>-2.1094165692598636</v>
          </cell>
        </row>
        <row r="25">
          <cell r="C25">
            <v>169.14600551715358</v>
          </cell>
          <cell r="D25">
            <v>169.58976884473873</v>
          </cell>
          <cell r="E25">
            <v>174.50814618600245</v>
          </cell>
          <cell r="F25">
            <v>174.84877145342347</v>
          </cell>
          <cell r="G25">
            <v>176.53660278986999</v>
          </cell>
          <cell r="H25">
            <v>177.2123482989729</v>
          </cell>
          <cell r="I25">
            <v>171.21458523568353</v>
          </cell>
          <cell r="J25">
            <v>171.22112475335723</v>
          </cell>
          <cell r="K25">
            <v>171.20572939770679</v>
          </cell>
          <cell r="L25">
            <v>171.22652668581497</v>
          </cell>
          <cell r="M25">
            <v>171.23192861827272</v>
          </cell>
          <cell r="N25">
            <v>170.92958048529704</v>
          </cell>
          <cell r="P25">
            <v>4.2355615851616051</v>
          </cell>
        </row>
        <row r="26">
          <cell r="C26">
            <v>124.50692336662409</v>
          </cell>
          <cell r="D26">
            <v>122.9023638838507</v>
          </cell>
          <cell r="E26">
            <v>123.31387581340364</v>
          </cell>
          <cell r="F26">
            <v>124.12056958339697</v>
          </cell>
          <cell r="G26">
            <v>126.46037882000817</v>
          </cell>
          <cell r="H26">
            <v>126.83203244449109</v>
          </cell>
          <cell r="I26">
            <v>127.22235632997514</v>
          </cell>
          <cell r="J26">
            <v>125.83850264422726</v>
          </cell>
          <cell r="K26">
            <v>126.02103335281717</v>
          </cell>
          <cell r="L26">
            <v>126.79595564493516</v>
          </cell>
          <cell r="M26">
            <v>126.25424310086673</v>
          </cell>
          <cell r="N26">
            <v>127.31485090477167</v>
          </cell>
          <cell r="P26">
            <v>1.797369874004545</v>
          </cell>
        </row>
        <row r="27">
          <cell r="C27">
            <v>112.95894754846239</v>
          </cell>
          <cell r="D27">
            <v>112.9866711141393</v>
          </cell>
          <cell r="E27">
            <v>113.04174875495914</v>
          </cell>
          <cell r="F27">
            <v>113.05259856393117</v>
          </cell>
          <cell r="G27">
            <v>113.08580777344781</v>
          </cell>
          <cell r="H27">
            <v>112.90836372807918</v>
          </cell>
          <cell r="I27">
            <v>111.8626358589888</v>
          </cell>
          <cell r="J27">
            <v>109.63741531996496</v>
          </cell>
          <cell r="K27">
            <v>113.21057306588118</v>
          </cell>
          <cell r="L27">
            <v>113.34775135782164</v>
          </cell>
          <cell r="M27">
            <v>113.25467017668507</v>
          </cell>
          <cell r="N27">
            <v>113.28929657612555</v>
          </cell>
          <cell r="P27">
            <v>-2.6195735842121906</v>
          </cell>
        </row>
        <row r="28">
          <cell r="C28">
            <v>120.80711298020142</v>
          </cell>
          <cell r="D28">
            <v>120.44657918259306</v>
          </cell>
          <cell r="E28">
            <v>122.34465359983389</v>
          </cell>
          <cell r="F28">
            <v>121.95509391174758</v>
          </cell>
          <cell r="G28">
            <v>120.55391374195149</v>
          </cell>
          <cell r="H28">
            <v>121.80911454923165</v>
          </cell>
          <cell r="I28">
            <v>122.31489935233563</v>
          </cell>
          <cell r="J28">
            <v>122.21486391183255</v>
          </cell>
          <cell r="K28">
            <v>124.1885290563343</v>
          </cell>
          <cell r="L28">
            <v>123.22536007496916</v>
          </cell>
          <cell r="M28">
            <v>123.08338202983354</v>
          </cell>
          <cell r="N28">
            <v>124.06751781614314</v>
          </cell>
          <cell r="P28">
            <v>1.3339361926201718</v>
          </cell>
        </row>
        <row r="29">
          <cell r="C29">
            <v>120.29028903886046</v>
          </cell>
          <cell r="D29">
            <v>120.10286554351232</v>
          </cell>
          <cell r="E29">
            <v>120.60825019472779</v>
          </cell>
          <cell r="F29">
            <v>120.835279609813</v>
          </cell>
          <cell r="G29">
            <v>120.81859702810594</v>
          </cell>
          <cell r="H29">
            <v>120.73461518068972</v>
          </cell>
          <cell r="I29">
            <v>120.67667590122886</v>
          </cell>
          <cell r="J29">
            <v>119.79637611519424</v>
          </cell>
          <cell r="K29">
            <v>120.87535693619901</v>
          </cell>
          <cell r="L29">
            <v>120.74083881301661</v>
          </cell>
          <cell r="M29">
            <v>120.70592381937925</v>
          </cell>
          <cell r="N29">
            <v>121.92708083640905</v>
          </cell>
          <cell r="P29">
            <v>-1.4204383874288169</v>
          </cell>
        </row>
        <row r="30">
          <cell r="C30">
            <v>106.18309891290048</v>
          </cell>
          <cell r="D30">
            <v>105.79928991014698</v>
          </cell>
          <cell r="E30">
            <v>104.74985170718439</v>
          </cell>
          <cell r="F30">
            <v>105.96249783380114</v>
          </cell>
          <cell r="G30">
            <v>106.33179027673567</v>
          </cell>
          <cell r="H30">
            <v>107.18601325540281</v>
          </cell>
          <cell r="I30">
            <v>106.76201411941192</v>
          </cell>
          <cell r="J30">
            <v>105.95390633076188</v>
          </cell>
          <cell r="K30">
            <v>107.82950640863815</v>
          </cell>
          <cell r="L30">
            <v>109.3211037979171</v>
          </cell>
          <cell r="M30">
            <v>108.44929682971427</v>
          </cell>
          <cell r="N30">
            <v>107.23402797678145</v>
          </cell>
          <cell r="P30">
            <v>-4.634320309784826</v>
          </cell>
        </row>
        <row r="31">
          <cell r="C31">
            <v>96.973149888465102</v>
          </cell>
          <cell r="D31">
            <v>96.901749741077055</v>
          </cell>
          <cell r="E31">
            <v>96.670390652412948</v>
          </cell>
          <cell r="F31">
            <v>96.646612443701841</v>
          </cell>
          <cell r="G31">
            <v>96.618750474796983</v>
          </cell>
          <cell r="H31">
            <v>96.613618322939885</v>
          </cell>
          <cell r="I31">
            <v>97.679178111802287</v>
          </cell>
          <cell r="J31">
            <v>97.704516252607462</v>
          </cell>
          <cell r="K31">
            <v>96.701747712603023</v>
          </cell>
          <cell r="L31">
            <v>97.693769258391882</v>
          </cell>
          <cell r="M31">
            <v>97.737561268105154</v>
          </cell>
          <cell r="N31">
            <v>96.781009071623913</v>
          </cell>
          <cell r="P31">
            <v>-2.7463619187025614</v>
          </cell>
        </row>
        <row r="32">
          <cell r="C32">
            <v>104.93413795864355</v>
          </cell>
          <cell r="D32">
            <v>104.73268952492145</v>
          </cell>
          <cell r="E32">
            <v>105.00815318768962</v>
          </cell>
          <cell r="F32">
            <v>104.95967761966924</v>
          </cell>
          <cell r="G32">
            <v>104.7030092252253</v>
          </cell>
          <cell r="H32">
            <v>105.4323647701591</v>
          </cell>
          <cell r="I32">
            <v>106.31874928697114</v>
          </cell>
          <cell r="J32">
            <v>106.69446545852627</v>
          </cell>
          <cell r="K32">
            <v>105.67345642340068</v>
          </cell>
          <cell r="L32">
            <v>106.22355791491917</v>
          </cell>
          <cell r="M32">
            <v>106.79727523973177</v>
          </cell>
          <cell r="N32">
            <v>106.34861427492328</v>
          </cell>
          <cell r="P32">
            <v>-0.15706740371606998</v>
          </cell>
        </row>
        <row r="33">
          <cell r="C33">
            <v>116.70624625189683</v>
          </cell>
          <cell r="D33">
            <v>116.70624625189683</v>
          </cell>
          <cell r="E33">
            <v>120.23779487694205</v>
          </cell>
          <cell r="F33">
            <v>120.23779487694205</v>
          </cell>
          <cell r="G33">
            <v>120.23779487694205</v>
          </cell>
          <cell r="H33">
            <v>122.13011607891099</v>
          </cell>
          <cell r="I33">
            <v>122.13011607891099</v>
          </cell>
          <cell r="J33">
            <v>122.13011607891099</v>
          </cell>
          <cell r="K33">
            <v>127.89883397468788</v>
          </cell>
          <cell r="L33">
            <v>127.89883397468788</v>
          </cell>
          <cell r="M33">
            <v>127.89883397468788</v>
          </cell>
          <cell r="N33">
            <v>130.02819674486651</v>
          </cell>
          <cell r="P33">
            <v>4.7869989026920905</v>
          </cell>
        </row>
        <row r="34">
          <cell r="C34">
            <v>108.95305053238359</v>
          </cell>
          <cell r="D34">
            <v>108.45365053439092</v>
          </cell>
          <cell r="E34">
            <v>115.51376662506998</v>
          </cell>
          <cell r="F34">
            <v>115.12233550781191</v>
          </cell>
          <cell r="G34">
            <v>114.88120699692615</v>
          </cell>
          <cell r="H34">
            <v>116.4525781045499</v>
          </cell>
          <cell r="I34">
            <v>118.209247150523</v>
          </cell>
          <cell r="J34">
            <v>118.90136590608462</v>
          </cell>
          <cell r="K34">
            <v>118.60049466794844</v>
          </cell>
          <cell r="L34">
            <v>118.95771520442433</v>
          </cell>
          <cell r="M34">
            <v>118.95771520442433</v>
          </cell>
          <cell r="N34">
            <v>119.43103717462239</v>
          </cell>
          <cell r="P34">
            <v>4.6995585813155287</v>
          </cell>
        </row>
        <row r="35">
          <cell r="C35">
            <v>102.0837425640683</v>
          </cell>
          <cell r="D35">
            <v>102.02086436913599</v>
          </cell>
          <cell r="E35">
            <v>103.05441663048398</v>
          </cell>
          <cell r="F35">
            <v>103.08296894355914</v>
          </cell>
          <cell r="G35">
            <v>102.56944435320337</v>
          </cell>
          <cell r="H35">
            <v>103.28089824385725</v>
          </cell>
          <cell r="I35">
            <v>102.87791858491704</v>
          </cell>
          <cell r="J35">
            <v>102.70918926926599</v>
          </cell>
          <cell r="K35">
            <v>103.87658796547616</v>
          </cell>
          <cell r="L35">
            <v>103.85354157228282</v>
          </cell>
          <cell r="M35">
            <v>103.92570607536952</v>
          </cell>
          <cell r="N35">
            <v>106.08034881875376</v>
          </cell>
          <cell r="P35">
            <v>0.49938067348602999</v>
          </cell>
        </row>
        <row r="36">
          <cell r="C36">
            <v>111.69660354539957</v>
          </cell>
          <cell r="D36">
            <v>111.12596753403086</v>
          </cell>
          <cell r="E36">
            <v>112.14612293886113</v>
          </cell>
          <cell r="F36">
            <v>111.51970076731843</v>
          </cell>
          <cell r="G36">
            <v>111.48283225980892</v>
          </cell>
          <cell r="H36">
            <v>113.42848656661906</v>
          </cell>
          <cell r="I36">
            <v>113.65974233450767</v>
          </cell>
          <cell r="J36">
            <v>113.25161431142975</v>
          </cell>
          <cell r="K36">
            <v>114.18771396618878</v>
          </cell>
          <cell r="L36">
            <v>114.3244709322764</v>
          </cell>
          <cell r="M36">
            <v>114.21333534255287</v>
          </cell>
          <cell r="N36">
            <v>114.06552479769522</v>
          </cell>
          <cell r="P36">
            <v>-0.96043911538615134</v>
          </cell>
        </row>
        <row r="40">
          <cell r="C40">
            <v>102.80296620150146</v>
          </cell>
          <cell r="D40">
            <v>102.5752745222421</v>
          </cell>
          <cell r="E40">
            <v>101.5039029316779</v>
          </cell>
          <cell r="F40">
            <v>104.85531545595678</v>
          </cell>
          <cell r="G40">
            <v>103.7919801427221</v>
          </cell>
          <cell r="H40">
            <v>103.06823505604957</v>
          </cell>
          <cell r="I40">
            <v>99.90517452462953</v>
          </cell>
          <cell r="J40">
            <v>102.18654426849335</v>
          </cell>
          <cell r="K40">
            <v>101.47761448713547</v>
          </cell>
          <cell r="L40">
            <v>98.449285739030927</v>
          </cell>
          <cell r="M40">
            <v>98.74409183709659</v>
          </cell>
          <cell r="N40">
            <v>99.263380883107686</v>
          </cell>
          <cell r="P40">
            <v>-2.7503457295267566</v>
          </cell>
        </row>
        <row r="41">
          <cell r="C41">
            <v>146.69425249827714</v>
          </cell>
          <cell r="D41">
            <v>151.63465367854292</v>
          </cell>
          <cell r="E41">
            <v>156.72486195713836</v>
          </cell>
          <cell r="F41">
            <v>158.74805835070768</v>
          </cell>
          <cell r="G41">
            <v>160.20939641265701</v>
          </cell>
          <cell r="H41">
            <v>153.29110454285396</v>
          </cell>
          <cell r="I41">
            <v>148.35618564515394</v>
          </cell>
          <cell r="J41">
            <v>136.76295104941377</v>
          </cell>
          <cell r="K41">
            <v>145.64999392750053</v>
          </cell>
          <cell r="L41">
            <v>143.19174186131596</v>
          </cell>
          <cell r="M41">
            <v>138.14735602825778</v>
          </cell>
          <cell r="N41">
            <v>136.16748678068379</v>
          </cell>
          <cell r="P41">
            <v>6.1758682386417121</v>
          </cell>
        </row>
        <row r="42">
          <cell r="C42">
            <v>89.461041254814972</v>
          </cell>
          <cell r="D42">
            <v>89.215874247864718</v>
          </cell>
          <cell r="E42">
            <v>90.743899547219229</v>
          </cell>
          <cell r="F42">
            <v>90.172456498915835</v>
          </cell>
          <cell r="G42">
            <v>89.743159756923077</v>
          </cell>
          <cell r="H42">
            <v>89.728921675722802</v>
          </cell>
          <cell r="I42">
            <v>88.987927389726522</v>
          </cell>
          <cell r="J42">
            <v>90.992117535261201</v>
          </cell>
          <cell r="K42">
            <v>90.700150963889143</v>
          </cell>
          <cell r="L42">
            <v>89.85939671051365</v>
          </cell>
          <cell r="M42">
            <v>91.788730007008695</v>
          </cell>
          <cell r="N42">
            <v>92.098347035667004</v>
          </cell>
          <cell r="P42">
            <v>3.6264883510754231</v>
          </cell>
        </row>
        <row r="43">
          <cell r="C43">
            <v>96.895248546973249</v>
          </cell>
          <cell r="D43">
            <v>97.126179701544615</v>
          </cell>
          <cell r="E43">
            <v>96.879803410130464</v>
          </cell>
          <cell r="F43">
            <v>97.012212660536932</v>
          </cell>
          <cell r="G43">
            <v>97.014529161630875</v>
          </cell>
          <cell r="H43">
            <v>97.307313367227707</v>
          </cell>
          <cell r="I43">
            <v>97.456495845251666</v>
          </cell>
          <cell r="J43">
            <v>97.687995986357649</v>
          </cell>
          <cell r="K43">
            <v>97.198804979114868</v>
          </cell>
          <cell r="L43">
            <v>97.067593961002032</v>
          </cell>
          <cell r="M43">
            <v>97.426453479401474</v>
          </cell>
          <cell r="N43">
            <v>98.102037171484668</v>
          </cell>
          <cell r="P43">
            <v>-1.600479666903567</v>
          </cell>
        </row>
        <row r="44">
          <cell r="C44">
            <v>91.979212667443122</v>
          </cell>
          <cell r="D44">
            <v>91.699828408377883</v>
          </cell>
          <cell r="E44">
            <v>92.112449159586134</v>
          </cell>
          <cell r="F44">
            <v>92.225665336880525</v>
          </cell>
          <cell r="G44">
            <v>91.941378485703893</v>
          </cell>
          <cell r="H44">
            <v>92.125589760767312</v>
          </cell>
          <cell r="I44">
            <v>91.471013595598222</v>
          </cell>
          <cell r="J44">
            <v>91.039828455835718</v>
          </cell>
          <cell r="K44">
            <v>91.987401690699897</v>
          </cell>
          <cell r="L44">
            <v>91.26300837940984</v>
          </cell>
          <cell r="M44">
            <v>92.175933180300731</v>
          </cell>
          <cell r="N44">
            <v>92.019668643982442</v>
          </cell>
          <cell r="P44">
            <v>-1.2795123805838955</v>
          </cell>
        </row>
        <row r="45">
          <cell r="C45">
            <v>94.969229947001153</v>
          </cell>
          <cell r="D45">
            <v>94.981823950981607</v>
          </cell>
          <cell r="E45">
            <v>95.603812442269771</v>
          </cell>
          <cell r="F45">
            <v>94.838854548027243</v>
          </cell>
          <cell r="G45">
            <v>94.838854548027243</v>
          </cell>
          <cell r="H45">
            <v>96.049460005452431</v>
          </cell>
          <cell r="I45">
            <v>94.894651051861089</v>
          </cell>
          <cell r="J45">
            <v>94.859887808428027</v>
          </cell>
          <cell r="K45">
            <v>95.655122406617522</v>
          </cell>
          <cell r="L45">
            <v>94.99164966623178</v>
          </cell>
          <cell r="M45">
            <v>94.766467811844123</v>
          </cell>
          <cell r="N45">
            <v>95.098380592523142</v>
          </cell>
          <cell r="P45">
            <v>-2.9466864841527638</v>
          </cell>
        </row>
        <row r="46">
          <cell r="C46">
            <v>113.47178647558876</v>
          </cell>
          <cell r="D46">
            <v>113.42729151630769</v>
          </cell>
          <cell r="E46">
            <v>111.87321891529413</v>
          </cell>
          <cell r="F46">
            <v>112.18848147638803</v>
          </cell>
          <cell r="G46">
            <v>112.2100385346501</v>
          </cell>
          <cell r="H46">
            <v>112.13113960919044</v>
          </cell>
          <cell r="I46">
            <v>112.16063917833701</v>
          </cell>
          <cell r="J46">
            <v>111.90530306997942</v>
          </cell>
          <cell r="K46">
            <v>111.34176344344591</v>
          </cell>
          <cell r="L46">
            <v>111.33714726539678</v>
          </cell>
          <cell r="M46">
            <v>111.55292211344367</v>
          </cell>
          <cell r="N46">
            <v>111.58835364402849</v>
          </cell>
          <cell r="P46">
            <v>1.5602656792104597</v>
          </cell>
        </row>
        <row r="47">
          <cell r="C47">
            <v>93.003560912532819</v>
          </cell>
          <cell r="D47">
            <v>93.042330011041855</v>
          </cell>
          <cell r="E47">
            <v>93.065720304817219</v>
          </cell>
          <cell r="F47">
            <v>92.820515157176928</v>
          </cell>
          <cell r="G47">
            <v>92.85619744663984</v>
          </cell>
          <cell r="H47">
            <v>93.001421144355504</v>
          </cell>
          <cell r="I47">
            <v>92.91290152044094</v>
          </cell>
          <cell r="J47">
            <v>92.824325151696087</v>
          </cell>
          <cell r="K47">
            <v>93.124640941009474</v>
          </cell>
          <cell r="L47">
            <v>93.04169044921538</v>
          </cell>
          <cell r="M47">
            <v>92.954694509482351</v>
          </cell>
          <cell r="N47">
            <v>93.182312192441913</v>
          </cell>
          <cell r="P47">
            <v>-1.1532469172514084</v>
          </cell>
        </row>
        <row r="48">
          <cell r="C48">
            <v>97.913257766199322</v>
          </cell>
          <cell r="D48">
            <v>97.299077450025038</v>
          </cell>
          <cell r="E48">
            <v>97.740722609369101</v>
          </cell>
          <cell r="F48">
            <v>96.797479140307246</v>
          </cell>
          <cell r="G48">
            <v>96.249019724452694</v>
          </cell>
          <cell r="H48">
            <v>97.20150318117777</v>
          </cell>
          <cell r="I48">
            <v>96.569106043071031</v>
          </cell>
          <cell r="J48">
            <v>95.640684317742</v>
          </cell>
          <cell r="K48">
            <v>96.855311102928212</v>
          </cell>
          <cell r="L48">
            <v>96.353616605293382</v>
          </cell>
          <cell r="M48">
            <v>96.156326129454243</v>
          </cell>
          <cell r="N48">
            <v>96.232356045003698</v>
          </cell>
          <cell r="P48">
            <v>-0.58836174400252617</v>
          </cell>
        </row>
        <row r="49">
          <cell r="C49">
            <v>108.50775085493677</v>
          </cell>
          <cell r="D49">
            <v>108.50775085493677</v>
          </cell>
          <cell r="E49">
            <v>111.25182760698006</v>
          </cell>
          <cell r="F49">
            <v>111.25182760698006</v>
          </cell>
          <cell r="G49">
            <v>111.25182760698006</v>
          </cell>
          <cell r="H49">
            <v>110.52195945349806</v>
          </cell>
          <cell r="I49">
            <v>110.52195945349806</v>
          </cell>
          <cell r="J49">
            <v>110.52195945349806</v>
          </cell>
          <cell r="K49">
            <v>109.68054529613245</v>
          </cell>
          <cell r="L49">
            <v>109.68054529613245</v>
          </cell>
          <cell r="M49">
            <v>109.68054529613245</v>
          </cell>
          <cell r="N49">
            <v>113.03931110876484</v>
          </cell>
          <cell r="P49">
            <v>1.2020997399698103</v>
          </cell>
        </row>
        <row r="50">
          <cell r="C50">
            <v>112.88716703947098</v>
          </cell>
          <cell r="D50">
            <v>113.0893755315451</v>
          </cell>
          <cell r="E50">
            <v>110.00860517560167</v>
          </cell>
          <cell r="F50">
            <v>112.82293056121789</v>
          </cell>
          <cell r="G50">
            <v>111.96174012427529</v>
          </cell>
          <cell r="H50">
            <v>113.65988978613852</v>
          </cell>
          <cell r="I50">
            <v>114.25225399677242</v>
          </cell>
          <cell r="J50">
            <v>114.25225399677242</v>
          </cell>
          <cell r="K50">
            <v>111.51832381487199</v>
          </cell>
          <cell r="L50">
            <v>112.37951425181456</v>
          </cell>
          <cell r="M50">
            <v>114.16521259336433</v>
          </cell>
          <cell r="N50">
            <v>111.75905320809177</v>
          </cell>
          <cell r="P50">
            <v>6.0795268164621064</v>
          </cell>
        </row>
        <row r="51">
          <cell r="C51">
            <v>121.60045304499717</v>
          </cell>
          <cell r="D51">
            <v>121.3176518940119</v>
          </cell>
          <cell r="E51">
            <v>121.70094211098751</v>
          </cell>
          <cell r="F51">
            <v>121.61322092793357</v>
          </cell>
          <cell r="G51">
            <v>121.60716086905175</v>
          </cell>
          <cell r="H51">
            <v>121.7514479578951</v>
          </cell>
          <cell r="I51">
            <v>121.8872256822994</v>
          </cell>
          <cell r="J51">
            <v>122.15008586973306</v>
          </cell>
          <cell r="K51">
            <v>122.12914296674711</v>
          </cell>
          <cell r="L51">
            <v>121.90268277741396</v>
          </cell>
          <cell r="M51">
            <v>121.95447686193233</v>
          </cell>
          <cell r="N51">
            <v>122.31391850886993</v>
          </cell>
          <cell r="P51">
            <v>-0.34337877571408626</v>
          </cell>
        </row>
        <row r="52">
          <cell r="C52">
            <v>104.53696711595818</v>
          </cell>
          <cell r="D52">
            <v>104.49375351030149</v>
          </cell>
          <cell r="E52">
            <v>104.28167106676666</v>
          </cell>
          <cell r="F52">
            <v>105.69389318080773</v>
          </cell>
          <cell r="G52">
            <v>105.21575786815215</v>
          </cell>
          <cell r="H52">
            <v>104.87359128530775</v>
          </cell>
          <cell r="I52">
            <v>103.34951098326763</v>
          </cell>
          <cell r="J52">
            <v>104.14047845402796</v>
          </cell>
          <cell r="K52">
            <v>103.99571920332527</v>
          </cell>
          <cell r="L52">
            <v>102.52338638256812</v>
          </cell>
          <cell r="M52">
            <v>102.79439816048301</v>
          </cell>
          <cell r="N52">
            <v>103.17380618719645</v>
          </cell>
          <cell r="P52">
            <v>-0.83537903429322569</v>
          </cell>
        </row>
        <row r="56">
          <cell r="C56">
            <v>111.07919833979021</v>
          </cell>
          <cell r="D56">
            <v>109.31057870112978</v>
          </cell>
          <cell r="E56">
            <v>108.70234957893986</v>
          </cell>
          <cell r="F56">
            <v>107.44648957931545</v>
          </cell>
          <cell r="G56">
            <v>105.23076295512701</v>
          </cell>
          <cell r="H56">
            <v>106.80004185047399</v>
          </cell>
          <cell r="I56">
            <v>109.44407740466818</v>
          </cell>
          <cell r="J56">
            <v>112.35692421040086</v>
          </cell>
          <cell r="K56">
            <v>111.45933260665686</v>
          </cell>
          <cell r="L56">
            <v>108.6019413435465</v>
          </cell>
          <cell r="M56">
            <v>107.84726249618309</v>
          </cell>
          <cell r="N56">
            <v>108.21098268126171</v>
          </cell>
          <cell r="P56">
            <v>-0.67832414705927135</v>
          </cell>
        </row>
        <row r="57">
          <cell r="C57">
            <v>160.13206614481084</v>
          </cell>
          <cell r="D57">
            <v>160.13469187172129</v>
          </cell>
          <cell r="E57">
            <v>160.42544167072282</v>
          </cell>
          <cell r="F57">
            <v>160.49171330648767</v>
          </cell>
          <cell r="G57">
            <v>160.53769014726785</v>
          </cell>
          <cell r="H57">
            <v>160.50726335427342</v>
          </cell>
          <cell r="I57">
            <v>160.44948135135016</v>
          </cell>
          <cell r="J57">
            <v>160.53225471759214</v>
          </cell>
          <cell r="K57">
            <v>160.52563855852313</v>
          </cell>
          <cell r="L57">
            <v>160.48584003475915</v>
          </cell>
          <cell r="M57">
            <v>160.58314709437218</v>
          </cell>
          <cell r="N57">
            <v>160.66293228607429</v>
          </cell>
          <cell r="P57">
            <v>6.3486178265108606E-2</v>
          </cell>
        </row>
        <row r="58">
          <cell r="C58">
            <v>121.90078751931551</v>
          </cell>
          <cell r="D58">
            <v>122.44866053635721</v>
          </cell>
          <cell r="E58">
            <v>121.32057949658939</v>
          </cell>
          <cell r="F58">
            <v>120.45998207391462</v>
          </cell>
          <cell r="G58">
            <v>121.63361695861614</v>
          </cell>
          <cell r="H58">
            <v>120.7779620781282</v>
          </cell>
          <cell r="I58">
            <v>123.44602148989578</v>
          </cell>
          <cell r="J58">
            <v>120.64842317616105</v>
          </cell>
          <cell r="K58">
            <v>120.80922919177668</v>
          </cell>
          <cell r="L58">
            <v>121.96364550874762</v>
          </cell>
          <cell r="M58">
            <v>122.42208609455081</v>
          </cell>
          <cell r="N58">
            <v>123.08768380947369</v>
          </cell>
          <cell r="P58">
            <v>1.6692753660887405</v>
          </cell>
        </row>
        <row r="59">
          <cell r="C59">
            <v>108.55203891398754</v>
          </cell>
          <cell r="D59">
            <v>108.35907673798548</v>
          </cell>
          <cell r="E59">
            <v>108.40079429097943</v>
          </cell>
          <cell r="F59">
            <v>108.5491042803467</v>
          </cell>
          <cell r="G59">
            <v>108.50977324645744</v>
          </cell>
          <cell r="H59">
            <v>108.5887483045136</v>
          </cell>
          <cell r="I59">
            <v>109.35483176841704</v>
          </cell>
          <cell r="J59">
            <v>109.46696653279149</v>
          </cell>
          <cell r="K59">
            <v>108.6479453375343</v>
          </cell>
          <cell r="L59">
            <v>109.05414406936947</v>
          </cell>
          <cell r="M59">
            <v>109.25052549928336</v>
          </cell>
          <cell r="N59">
            <v>110.46157612641736</v>
          </cell>
          <cell r="P59">
            <v>-3.2152202819262072</v>
          </cell>
        </row>
        <row r="60">
          <cell r="C60">
            <v>112.17939619081581</v>
          </cell>
          <cell r="D60">
            <v>111.91039797581652</v>
          </cell>
          <cell r="E60">
            <v>112.09256565138497</v>
          </cell>
          <cell r="F60">
            <v>112.57323055178426</v>
          </cell>
          <cell r="G60">
            <v>111.50907105394967</v>
          </cell>
          <cell r="H60">
            <v>112.35869110690052</v>
          </cell>
          <cell r="I60">
            <v>112.30479631298802</v>
          </cell>
          <cell r="J60">
            <v>112.28738981309257</v>
          </cell>
          <cell r="K60">
            <v>112.42060580365673</v>
          </cell>
          <cell r="L60">
            <v>113.07590614091541</v>
          </cell>
          <cell r="M60">
            <v>112.74725813259165</v>
          </cell>
          <cell r="N60">
            <v>113.31022545786682</v>
          </cell>
          <cell r="P60">
            <v>0.84195602636265221</v>
          </cell>
        </row>
        <row r="61">
          <cell r="C61">
            <v>123.78907166622062</v>
          </cell>
          <cell r="D61">
            <v>124.05354500414064</v>
          </cell>
          <cell r="E61">
            <v>123.99877910925117</v>
          </cell>
          <cell r="F61">
            <v>123.98437693409014</v>
          </cell>
          <cell r="G61">
            <v>124.05768614376436</v>
          </cell>
          <cell r="H61">
            <v>124.95260076777221</v>
          </cell>
          <cell r="I61">
            <v>124.87779276664565</v>
          </cell>
          <cell r="J61">
            <v>124.87784828859483</v>
          </cell>
          <cell r="K61">
            <v>125.71548912651221</v>
          </cell>
          <cell r="L61">
            <v>126.09536171447814</v>
          </cell>
          <cell r="M61">
            <v>126.51080213006712</v>
          </cell>
          <cell r="N61">
            <v>125.83490580058429</v>
          </cell>
          <cell r="P61">
            <v>2.5644090084855549</v>
          </cell>
        </row>
        <row r="62">
          <cell r="C62">
            <v>101.39434110912717</v>
          </cell>
          <cell r="D62">
            <v>101.2170100400631</v>
          </cell>
          <cell r="E62">
            <v>100.74713757533773</v>
          </cell>
          <cell r="F62">
            <v>101.48793378833136</v>
          </cell>
          <cell r="G62">
            <v>101.61399461451144</v>
          </cell>
          <cell r="H62">
            <v>101.41158830307269</v>
          </cell>
          <cell r="I62">
            <v>101.290720996</v>
          </cell>
          <cell r="J62">
            <v>100.57163183060477</v>
          </cell>
          <cell r="K62">
            <v>100.45953754914818</v>
          </cell>
          <cell r="L62">
            <v>100.2204712111451</v>
          </cell>
          <cell r="M62">
            <v>100.67159061757098</v>
          </cell>
          <cell r="N62">
            <v>101.12772785301897</v>
          </cell>
          <cell r="P62">
            <v>-0.1315815055656202</v>
          </cell>
        </row>
        <row r="63">
          <cell r="C63">
            <v>94.764941584571105</v>
          </cell>
          <cell r="D63">
            <v>94.639717909193507</v>
          </cell>
          <cell r="E63">
            <v>94.233953544911756</v>
          </cell>
          <cell r="F63">
            <v>94.192250624152805</v>
          </cell>
          <cell r="G63">
            <v>94.143385484833715</v>
          </cell>
          <cell r="H63">
            <v>94.13438456618502</v>
          </cell>
          <cell r="I63">
            <v>94.167241079237982</v>
          </cell>
          <cell r="J63">
            <v>94.211679854715754</v>
          </cell>
          <cell r="K63">
            <v>94.288948477971189</v>
          </cell>
          <cell r="L63">
            <v>94.3297389995777</v>
          </cell>
          <cell r="M63">
            <v>94.40654271230207</v>
          </cell>
          <cell r="N63">
            <v>94.427959377179519</v>
          </cell>
          <cell r="P63">
            <v>-1.2066118432295525</v>
          </cell>
        </row>
        <row r="64">
          <cell r="C64">
            <v>105.60429945884349</v>
          </cell>
          <cell r="D64">
            <v>104.35079633189331</v>
          </cell>
          <cell r="E64">
            <v>103.95271084598278</v>
          </cell>
          <cell r="F64">
            <v>105.20734633025269</v>
          </cell>
          <cell r="G64">
            <v>104.4382027262116</v>
          </cell>
          <cell r="H64">
            <v>105.05915953729972</v>
          </cell>
          <cell r="I64">
            <v>105.74128929797629</v>
          </cell>
          <cell r="J64">
            <v>105.52282429517712</v>
          </cell>
          <cell r="K64">
            <v>105.89391609325324</v>
          </cell>
          <cell r="L64">
            <v>105.23039952114686</v>
          </cell>
          <cell r="M64">
            <v>105.74548393998789</v>
          </cell>
          <cell r="N64">
            <v>106.35053885177514</v>
          </cell>
          <cell r="P64">
            <v>-0.29042422990991668</v>
          </cell>
        </row>
        <row r="65">
          <cell r="C65">
            <v>128.64637743631616</v>
          </cell>
          <cell r="D65">
            <v>128.64637743631616</v>
          </cell>
          <cell r="E65">
            <v>131.24949390466946</v>
          </cell>
          <cell r="F65">
            <v>131.24949390466946</v>
          </cell>
          <cell r="G65">
            <v>131.24949390466946</v>
          </cell>
          <cell r="H65">
            <v>133.50546229111677</v>
          </cell>
          <cell r="I65">
            <v>133.50546229111677</v>
          </cell>
          <cell r="J65">
            <v>133.50546229111677</v>
          </cell>
          <cell r="K65">
            <v>131.75479434010182</v>
          </cell>
          <cell r="L65">
            <v>131.75479434010182</v>
          </cell>
          <cell r="M65">
            <v>131.75479434010182</v>
          </cell>
          <cell r="N65">
            <v>132.9672796692648</v>
          </cell>
          <cell r="P65">
            <v>3.5233387314831646</v>
          </cell>
        </row>
        <row r="66">
          <cell r="C66">
            <v>132.31566017293747</v>
          </cell>
          <cell r="D66">
            <v>132.82418959893195</v>
          </cell>
          <cell r="E66">
            <v>132.01489102260786</v>
          </cell>
          <cell r="F66">
            <v>132.70306726538871</v>
          </cell>
          <cell r="G66">
            <v>131.72403535748896</v>
          </cell>
          <cell r="H66">
            <v>131.72403535748896</v>
          </cell>
          <cell r="I66">
            <v>133.56773984686359</v>
          </cell>
          <cell r="J66">
            <v>133.22203976226962</v>
          </cell>
          <cell r="K66">
            <v>131.55720660446804</v>
          </cell>
          <cell r="L66">
            <v>133.51331354548537</v>
          </cell>
          <cell r="M66">
            <v>133.15363372602931</v>
          </cell>
          <cell r="N66">
            <v>133.20879355249275</v>
          </cell>
          <cell r="P66">
            <v>1.7551674980893779</v>
          </cell>
        </row>
        <row r="67">
          <cell r="C67">
            <v>118.16286277314647</v>
          </cell>
          <cell r="D67">
            <v>118.26779389025548</v>
          </cell>
          <cell r="E67">
            <v>119.59180809719473</v>
          </cell>
          <cell r="F67">
            <v>119.63330580343163</v>
          </cell>
          <cell r="G67">
            <v>119.81639975879386</v>
          </cell>
          <cell r="H67">
            <v>119.52854329447743</v>
          </cell>
          <cell r="I67">
            <v>119.56277532037385</v>
          </cell>
          <cell r="J67">
            <v>119.63950802161912</v>
          </cell>
          <cell r="K67">
            <v>121.71990961246385</v>
          </cell>
          <cell r="L67">
            <v>121.64800770662964</v>
          </cell>
          <cell r="M67">
            <v>121.66612107970384</v>
          </cell>
          <cell r="N67">
            <v>121.90720052908536</v>
          </cell>
          <cell r="P67">
            <v>0.4155000138035092</v>
          </cell>
        </row>
        <row r="68">
          <cell r="C68">
            <v>114.24348172886857</v>
          </cell>
          <cell r="D68">
            <v>113.60482902189838</v>
          </cell>
          <cell r="E68">
            <v>113.46867077673717</v>
          </cell>
          <cell r="F68">
            <v>113.17032887403315</v>
          </cell>
          <cell r="G68">
            <v>112.41851381929463</v>
          </cell>
          <cell r="H68">
            <v>113.0358565462236</v>
          </cell>
          <cell r="I68">
            <v>114.20578121412416</v>
          </cell>
          <cell r="J68">
            <v>114.96382602940069</v>
          </cell>
          <cell r="K68">
            <v>114.73490051953208</v>
          </cell>
          <cell r="L68">
            <v>113.86737509813294</v>
          </cell>
          <cell r="M68">
            <v>113.73124723690302</v>
          </cell>
          <cell r="N68">
            <v>114.15515264452156</v>
          </cell>
          <cell r="P68">
            <v>-7.6594875430984644E-2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>
        <row r="8">
          <cell r="C8">
            <v>105.32368389613252</v>
          </cell>
          <cell r="D8">
            <v>106.8513453016304</v>
          </cell>
          <cell r="E8">
            <v>109.00388957242308</v>
          </cell>
          <cell r="F8">
            <v>107.67585651292283</v>
          </cell>
          <cell r="G8">
            <v>105.32036978494632</v>
          </cell>
          <cell r="H8">
            <v>102.36760237926845</v>
          </cell>
          <cell r="I8">
            <v>102.8319836155911</v>
          </cell>
          <cell r="J8">
            <v>104.2138122319021</v>
          </cell>
          <cell r="K8">
            <v>105.55155379915966</v>
          </cell>
          <cell r="L8">
            <v>105.84656443944266</v>
          </cell>
          <cell r="M8">
            <v>104.40640774904524</v>
          </cell>
          <cell r="N8">
            <v>102.67438661627614</v>
          </cell>
          <cell r="P8">
            <v>-0.96658919746874972</v>
          </cell>
        </row>
        <row r="9">
          <cell r="C9">
            <v>155.36993400728309</v>
          </cell>
          <cell r="D9">
            <v>155.17505011254434</v>
          </cell>
          <cell r="E9">
            <v>166.383992430403</v>
          </cell>
          <cell r="F9">
            <v>168.17987960515853</v>
          </cell>
          <cell r="G9">
            <v>164.97971920772247</v>
          </cell>
          <cell r="H9">
            <v>165.41708263196358</v>
          </cell>
          <cell r="I9">
            <v>160.73512853809183</v>
          </cell>
          <cell r="J9">
            <v>163.75200921867182</v>
          </cell>
          <cell r="K9">
            <v>167.60811590144101</v>
          </cell>
          <cell r="L9">
            <v>168.95618656972812</v>
          </cell>
          <cell r="M9">
            <v>170.40659723298813</v>
          </cell>
          <cell r="N9">
            <v>170.732530350563</v>
          </cell>
          <cell r="P9">
            <v>-0.72032134403104919</v>
          </cell>
        </row>
        <row r="10">
          <cell r="C10">
            <v>112.66609032958736</v>
          </cell>
          <cell r="D10">
            <v>112.99288081217752</v>
          </cell>
          <cell r="E10">
            <v>112.83789855484467</v>
          </cell>
          <cell r="F10">
            <v>112.42304377775443</v>
          </cell>
          <cell r="G10">
            <v>112.73854153398575</v>
          </cell>
          <cell r="H10">
            <v>112.46751680799427</v>
          </cell>
          <cell r="I10">
            <v>113.04919457142165</v>
          </cell>
          <cell r="J10">
            <v>111.76832415907977</v>
          </cell>
          <cell r="K10">
            <v>111.85068848297863</v>
          </cell>
          <cell r="L10">
            <v>111.27445747009558</v>
          </cell>
          <cell r="M10">
            <v>111.77486470386974</v>
          </cell>
          <cell r="N10">
            <v>110.78117796122237</v>
          </cell>
          <cell r="P10">
            <v>-0.16376940090866299</v>
          </cell>
        </row>
        <row r="11">
          <cell r="C11">
            <v>107.50158265416667</v>
          </cell>
          <cell r="D11">
            <v>108.43715634815598</v>
          </cell>
          <cell r="E11">
            <v>110.12098556471426</v>
          </cell>
          <cell r="F11">
            <v>109.7030876400617</v>
          </cell>
          <cell r="G11">
            <v>109.09144500299564</v>
          </cell>
          <cell r="H11">
            <v>108.88495914074527</v>
          </cell>
          <cell r="I11">
            <v>108.4400787494929</v>
          </cell>
          <cell r="J11">
            <v>107.9990687521442</v>
          </cell>
          <cell r="K11">
            <v>109.00664202727192</v>
          </cell>
          <cell r="L11">
            <v>109.43893972993294</v>
          </cell>
          <cell r="M11">
            <v>109.79674601834505</v>
          </cell>
          <cell r="N11">
            <v>110.18352622714922</v>
          </cell>
          <cell r="P11">
            <v>3.4086399060767576</v>
          </cell>
        </row>
        <row r="12">
          <cell r="C12">
            <v>106.39542871879104</v>
          </cell>
          <cell r="D12">
            <v>106.68978444892116</v>
          </cell>
          <cell r="E12">
            <v>106.45191173688424</v>
          </cell>
          <cell r="F12">
            <v>106.43104013177469</v>
          </cell>
          <cell r="G12">
            <v>106.48454685936602</v>
          </cell>
          <cell r="H12">
            <v>105.80872536318206</v>
          </cell>
          <cell r="I12">
            <v>105.72125902425977</v>
          </cell>
          <cell r="J12">
            <v>105.71102116351246</v>
          </cell>
          <cell r="K12">
            <v>105.4547597792109</v>
          </cell>
          <cell r="L12">
            <v>105.73754801736885</v>
          </cell>
          <cell r="M12">
            <v>105.30136641268057</v>
          </cell>
          <cell r="N12">
            <v>105.85821229252738</v>
          </cell>
          <cell r="P12">
            <v>0.44231431506700858</v>
          </cell>
        </row>
        <row r="13">
          <cell r="C13">
            <v>118.84848262171832</v>
          </cell>
          <cell r="D13">
            <v>118.96983457661885</v>
          </cell>
          <cell r="E13">
            <v>119.80946098593982</v>
          </cell>
          <cell r="F13">
            <v>119.99177589596171</v>
          </cell>
          <cell r="G13">
            <v>120.07768651208913</v>
          </cell>
          <cell r="H13">
            <v>119.66860328721347</v>
          </cell>
          <cell r="I13">
            <v>119.73777329134953</v>
          </cell>
          <cell r="J13">
            <v>120.04149541062274</v>
          </cell>
          <cell r="K13">
            <v>120.14925625577375</v>
          </cell>
          <cell r="L13">
            <v>120.18411545245625</v>
          </cell>
          <cell r="M13">
            <v>120.34253506625619</v>
          </cell>
          <cell r="N13">
            <v>120.98470233738298</v>
          </cell>
          <cell r="P13">
            <v>1.61586874332869</v>
          </cell>
        </row>
        <row r="14">
          <cell r="C14">
            <v>102.34385773681633</v>
          </cell>
          <cell r="D14">
            <v>102.30831221986948</v>
          </cell>
          <cell r="E14">
            <v>101.96528798339737</v>
          </cell>
          <cell r="F14">
            <v>101.28794143389568</v>
          </cell>
          <cell r="G14">
            <v>101.48254102493114</v>
          </cell>
          <cell r="H14">
            <v>101.00577009901099</v>
          </cell>
          <cell r="I14">
            <v>100.42682257298785</v>
          </cell>
          <cell r="J14">
            <v>101.06752075413392</v>
          </cell>
          <cell r="K14">
            <v>100.60991788094869</v>
          </cell>
          <cell r="L14">
            <v>101.10660030121906</v>
          </cell>
          <cell r="M14">
            <v>101.00729432901922</v>
          </cell>
          <cell r="N14">
            <v>100.99830814095694</v>
          </cell>
          <cell r="P14">
            <v>-0.10511216543672219</v>
          </cell>
        </row>
        <row r="15">
          <cell r="C15">
            <v>94.555997911665571</v>
          </cell>
          <cell r="D15">
            <v>94.714401202162321</v>
          </cell>
          <cell r="E15">
            <v>94.748315904443544</v>
          </cell>
          <cell r="F15">
            <v>94.9620790983208</v>
          </cell>
          <cell r="G15">
            <v>95.003857264147754</v>
          </cell>
          <cell r="H15">
            <v>94.633505610915805</v>
          </cell>
          <cell r="I15">
            <v>94.614653912148668</v>
          </cell>
          <cell r="J15">
            <v>94.554851793383918</v>
          </cell>
          <cell r="K15">
            <v>94.53361055454053</v>
          </cell>
          <cell r="L15">
            <v>94.555091177372489</v>
          </cell>
          <cell r="M15">
            <v>94.475314618288806</v>
          </cell>
          <cell r="N15">
            <v>95.453489275444028</v>
          </cell>
          <cell r="P15">
            <v>0.30492068627403057</v>
          </cell>
        </row>
        <row r="16">
          <cell r="C16">
            <v>102.1924884245237</v>
          </cell>
          <cell r="D16">
            <v>101.32424621725717</v>
          </cell>
          <cell r="E16">
            <v>102.62442334098714</v>
          </cell>
          <cell r="F16">
            <v>102.80964967745687</v>
          </cell>
          <cell r="G16">
            <v>103.65681478182859</v>
          </cell>
          <cell r="H16">
            <v>103.76511869674589</v>
          </cell>
          <cell r="I16">
            <v>104.6491819422278</v>
          </cell>
          <cell r="J16">
            <v>104.34447575261659</v>
          </cell>
          <cell r="K16">
            <v>104.46981204479283</v>
          </cell>
          <cell r="L16">
            <v>105.34322105043078</v>
          </cell>
          <cell r="M16">
            <v>105.18532358345823</v>
          </cell>
          <cell r="N16">
            <v>105.78489304898406</v>
          </cell>
          <cell r="P16">
            <v>1.9794807111288293</v>
          </cell>
        </row>
        <row r="17">
          <cell r="C17">
            <v>127.03107486045261</v>
          </cell>
          <cell r="D17">
            <v>127.03107486045261</v>
          </cell>
          <cell r="E17">
            <v>124.58599707379454</v>
          </cell>
          <cell r="F17">
            <v>124.58599707379454</v>
          </cell>
          <cell r="G17">
            <v>124.58599707379454</v>
          </cell>
          <cell r="H17">
            <v>123.63683057356052</v>
          </cell>
          <cell r="I17">
            <v>123.63683057356052</v>
          </cell>
          <cell r="J17">
            <v>123.63683057356052</v>
          </cell>
          <cell r="K17">
            <v>122.51034970650672</v>
          </cell>
          <cell r="L17">
            <v>122.51034970650672</v>
          </cell>
          <cell r="M17">
            <v>122.51034970650672</v>
          </cell>
          <cell r="N17">
            <v>120.81410593144052</v>
          </cell>
          <cell r="P17">
            <v>-0.61375501451156822</v>
          </cell>
        </row>
        <row r="18">
          <cell r="C18">
            <v>127.24937436753366</v>
          </cell>
          <cell r="D18">
            <v>129.51905040578927</v>
          </cell>
          <cell r="E18">
            <v>127.46000936797927</v>
          </cell>
          <cell r="F18">
            <v>125.16799801455201</v>
          </cell>
          <cell r="G18">
            <v>125.39214081681391</v>
          </cell>
          <cell r="H18">
            <v>127.62195598614377</v>
          </cell>
          <cell r="I18">
            <v>124.35255117284464</v>
          </cell>
          <cell r="J18">
            <v>124.18806890900811</v>
          </cell>
          <cell r="K18">
            <v>126.29881397426826</v>
          </cell>
          <cell r="L18">
            <v>124.44137258190182</v>
          </cell>
          <cell r="M18">
            <v>124.4054917507502</v>
          </cell>
          <cell r="N18">
            <v>126.75540644093805</v>
          </cell>
          <cell r="P18">
            <v>0.41321852745505794</v>
          </cell>
        </row>
        <row r="19">
          <cell r="C19">
            <v>119.67818166330368</v>
          </cell>
          <cell r="D19">
            <v>119.73827638605437</v>
          </cell>
          <cell r="E19">
            <v>119.23502939764791</v>
          </cell>
          <cell r="F19">
            <v>119.28440470315732</v>
          </cell>
          <cell r="G19">
            <v>119.27673010963981</v>
          </cell>
          <cell r="H19">
            <v>120.22109930929354</v>
          </cell>
          <cell r="I19">
            <v>120.23842208476999</v>
          </cell>
          <cell r="J19">
            <v>120.47669565125413</v>
          </cell>
          <cell r="K19">
            <v>120.99965263399157</v>
          </cell>
          <cell r="L19">
            <v>120.95932141325412</v>
          </cell>
          <cell r="M19">
            <v>120.89508063015033</v>
          </cell>
          <cell r="N19">
            <v>121.59689004412719</v>
          </cell>
          <cell r="P19">
            <v>1.6048683622189799</v>
          </cell>
        </row>
        <row r="20">
          <cell r="C20">
            <v>110.66881289584298</v>
          </cell>
          <cell r="D20">
            <v>111.35262359633445</v>
          </cell>
          <cell r="E20">
            <v>112.54968785808387</v>
          </cell>
          <cell r="F20">
            <v>111.98437326674454</v>
          </cell>
          <cell r="G20">
            <v>111.04283276585532</v>
          </cell>
          <cell r="H20">
            <v>109.98223025238805</v>
          </cell>
          <cell r="I20">
            <v>109.8150313671414</v>
          </cell>
          <cell r="J20">
            <v>110.42505581818754</v>
          </cell>
          <cell r="K20">
            <v>111.14558572655872</v>
          </cell>
          <cell r="L20">
            <v>111.37281980503596</v>
          </cell>
          <cell r="M20">
            <v>110.94914913043998</v>
          </cell>
          <cell r="N20">
            <v>110.4976706539386</v>
          </cell>
          <cell r="P20">
            <v>0.21239565879329803</v>
          </cell>
        </row>
        <row r="24">
          <cell r="C24">
            <v>112.17495640154139</v>
          </cell>
          <cell r="D24">
            <v>113.25081385510396</v>
          </cell>
          <cell r="E24">
            <v>109.12684171100103</v>
          </cell>
          <cell r="F24">
            <v>112.74231905647616</v>
          </cell>
          <cell r="G24">
            <v>111.65866545973029</v>
          </cell>
          <cell r="H24">
            <v>108.47608779051302</v>
          </cell>
          <cell r="I24">
            <v>108.35822322212724</v>
          </cell>
          <cell r="J24">
            <v>110.49843513763636</v>
          </cell>
          <cell r="K24">
            <v>111.82179569421767</v>
          </cell>
          <cell r="L24">
            <v>110.51249695848757</v>
          </cell>
          <cell r="M24">
            <v>110.49650781270363</v>
          </cell>
          <cell r="N24">
            <v>110.03259219740863</v>
          </cell>
          <cell r="P24">
            <v>0.83700557567701139</v>
          </cell>
        </row>
        <row r="25">
          <cell r="C25">
            <v>176.40714821856699</v>
          </cell>
          <cell r="D25">
            <v>176.40680427414128</v>
          </cell>
          <cell r="E25">
            <v>173.64864965817787</v>
          </cell>
          <cell r="F25">
            <v>176.40588150037706</v>
          </cell>
          <cell r="G25">
            <v>176.40114065409014</v>
          </cell>
          <cell r="H25">
            <v>176.39669126549481</v>
          </cell>
          <cell r="I25">
            <v>177.20048736506951</v>
          </cell>
          <cell r="J25">
            <v>176.35779473428323</v>
          </cell>
          <cell r="K25">
            <v>173.5638955025868</v>
          </cell>
          <cell r="L25">
            <v>176.26197743038961</v>
          </cell>
          <cell r="M25">
            <v>176.26197743038961</v>
          </cell>
          <cell r="N25">
            <v>173.55349044557423</v>
          </cell>
          <cell r="P25">
            <v>1.9331711801537068</v>
          </cell>
        </row>
        <row r="26">
          <cell r="C26">
            <v>126.13625139263385</v>
          </cell>
          <cell r="D26">
            <v>127.71105153958374</v>
          </cell>
          <cell r="E26">
            <v>127.88815370039785</v>
          </cell>
          <cell r="F26">
            <v>127.5104006067715</v>
          </cell>
          <cell r="G26">
            <v>127.6066209350964</v>
          </cell>
          <cell r="H26">
            <v>127.83129232992144</v>
          </cell>
          <cell r="I26">
            <v>129.50839224058399</v>
          </cell>
          <cell r="J26">
            <v>128.91126976175536</v>
          </cell>
          <cell r="K26">
            <v>126.56841686560823</v>
          </cell>
          <cell r="L26">
            <v>128.41991497401699</v>
          </cell>
          <cell r="M26">
            <v>127.61688850483452</v>
          </cell>
          <cell r="N26">
            <v>126.25063925110852</v>
          </cell>
          <cell r="P26">
            <v>1.6169063211905552</v>
          </cell>
        </row>
        <row r="27">
          <cell r="C27">
            <v>113.39377433058419</v>
          </cell>
          <cell r="D27">
            <v>113.39374788855145</v>
          </cell>
          <cell r="E27">
            <v>116.23926498557259</v>
          </cell>
          <cell r="F27">
            <v>116.72236861459535</v>
          </cell>
          <cell r="G27">
            <v>116.83686328958392</v>
          </cell>
          <cell r="H27">
            <v>115.9439933730531</v>
          </cell>
          <cell r="I27">
            <v>115.57472222254513</v>
          </cell>
          <cell r="J27">
            <v>114.52542812272775</v>
          </cell>
          <cell r="K27">
            <v>116.33881315492</v>
          </cell>
          <cell r="L27">
            <v>115.24910916981253</v>
          </cell>
          <cell r="M27">
            <v>115.30066926453945</v>
          </cell>
          <cell r="N27">
            <v>116.17958166049203</v>
          </cell>
          <cell r="P27">
            <v>2.444252889175317</v>
          </cell>
        </row>
        <row r="28">
          <cell r="C28">
            <v>123.14539297355206</v>
          </cell>
          <cell r="D28">
            <v>123.36788084938318</v>
          </cell>
          <cell r="E28">
            <v>126.36223974188887</v>
          </cell>
          <cell r="F28">
            <v>124.31026476001637</v>
          </cell>
          <cell r="G28">
            <v>123.20073188224579</v>
          </cell>
          <cell r="H28">
            <v>124.73785456443083</v>
          </cell>
          <cell r="I28">
            <v>123.87300212201458</v>
          </cell>
          <cell r="J28">
            <v>123.00545130876014</v>
          </cell>
          <cell r="K28">
            <v>124.4646640521014</v>
          </cell>
          <cell r="L28">
            <v>124.59395309336895</v>
          </cell>
          <cell r="M28">
            <v>123.89166706184515</v>
          </cell>
          <cell r="N28">
            <v>123.32095269149823</v>
          </cell>
          <cell r="P28">
            <v>1.4494120767475636</v>
          </cell>
        </row>
        <row r="29">
          <cell r="C29">
            <v>121.77258275198267</v>
          </cell>
          <cell r="D29">
            <v>121.24657010531337</v>
          </cell>
          <cell r="E29">
            <v>119.71198301619384</v>
          </cell>
          <cell r="F29">
            <v>119.48735938771087</v>
          </cell>
          <cell r="G29">
            <v>118.78632573553286</v>
          </cell>
          <cell r="H29">
            <v>117.77226715057435</v>
          </cell>
          <cell r="I29">
            <v>116.93356251526353</v>
          </cell>
          <cell r="J29">
            <v>116.74397118220428</v>
          </cell>
          <cell r="K29">
            <v>116.61282571269476</v>
          </cell>
          <cell r="L29">
            <v>116.80097243647297</v>
          </cell>
          <cell r="M29">
            <v>116.43414180088038</v>
          </cell>
          <cell r="N29">
            <v>115.78211718024392</v>
          </cell>
          <cell r="P29">
            <v>-2.0735597075439642</v>
          </cell>
        </row>
        <row r="30">
          <cell r="C30">
            <v>109.91952192207481</v>
          </cell>
          <cell r="D30">
            <v>109.90806264818316</v>
          </cell>
          <cell r="E30">
            <v>107.48110191534499</v>
          </cell>
          <cell r="F30">
            <v>106.25083213933159</v>
          </cell>
          <cell r="G30">
            <v>106.7726991117932</v>
          </cell>
          <cell r="H30">
            <v>107.54695142054329</v>
          </cell>
          <cell r="I30">
            <v>106.68604949215892</v>
          </cell>
          <cell r="J30">
            <v>107.87996824131825</v>
          </cell>
          <cell r="K30">
            <v>106.91268490578206</v>
          </cell>
          <cell r="L30">
            <v>108.27515479098221</v>
          </cell>
          <cell r="M30">
            <v>107.97081918338499</v>
          </cell>
          <cell r="N30">
            <v>108.41530227994234</v>
          </cell>
          <cell r="P30">
            <v>0.95624202400490788</v>
          </cell>
        </row>
        <row r="31">
          <cell r="C31">
            <v>96.854411409015015</v>
          </cell>
          <cell r="D31">
            <v>96.96260259097275</v>
          </cell>
          <cell r="E31">
            <v>96.9314815281992</v>
          </cell>
          <cell r="F31">
            <v>97.056772896399977</v>
          </cell>
          <cell r="G31">
            <v>97.097163983386821</v>
          </cell>
          <cell r="H31">
            <v>96.842543913955666</v>
          </cell>
          <cell r="I31">
            <v>96.832907364613405</v>
          </cell>
          <cell r="J31">
            <v>96.835210874907006</v>
          </cell>
          <cell r="K31">
            <v>96.816346957965052</v>
          </cell>
          <cell r="L31">
            <v>96.847888500124924</v>
          </cell>
          <cell r="M31">
            <v>96.80499211126687</v>
          </cell>
          <cell r="N31">
            <v>97.566781981586388</v>
          </cell>
          <cell r="P31">
            <v>-0.10929209098759429</v>
          </cell>
        </row>
        <row r="32">
          <cell r="C32">
            <v>106.89353792114053</v>
          </cell>
          <cell r="D32">
            <v>107.6722531402488</v>
          </cell>
          <cell r="E32">
            <v>107.78723455232343</v>
          </cell>
          <cell r="F32">
            <v>107.45597514293353</v>
          </cell>
          <cell r="G32">
            <v>107.6566175500728</v>
          </cell>
          <cell r="H32">
            <v>107.9128361495157</v>
          </cell>
          <cell r="I32">
            <v>108.12213896490024</v>
          </cell>
          <cell r="J32">
            <v>108.50510674509962</v>
          </cell>
          <cell r="K32">
            <v>107.4430268709864</v>
          </cell>
          <cell r="L32">
            <v>107.53856746504516</v>
          </cell>
          <cell r="M32">
            <v>107.41261078762379</v>
          </cell>
          <cell r="N32">
            <v>106.90811708616667</v>
          </cell>
          <cell r="P32">
            <v>1.8521365468671576</v>
          </cell>
        </row>
        <row r="33">
          <cell r="C33">
            <v>130.02819674486651</v>
          </cell>
          <cell r="D33">
            <v>130.02819674486651</v>
          </cell>
          <cell r="E33">
            <v>129.88751543953796</v>
          </cell>
          <cell r="F33">
            <v>129.88751543953796</v>
          </cell>
          <cell r="G33">
            <v>129.88751543953796</v>
          </cell>
          <cell r="H33">
            <v>129.67544226933055</v>
          </cell>
          <cell r="I33">
            <v>129.67544226933055</v>
          </cell>
          <cell r="J33">
            <v>129.67544226933055</v>
          </cell>
          <cell r="K33">
            <v>129.67652025098923</v>
          </cell>
          <cell r="L33">
            <v>129.67652025098923</v>
          </cell>
          <cell r="M33">
            <v>129.67652025098923</v>
          </cell>
          <cell r="N33">
            <v>129.67687240274441</v>
          </cell>
          <cell r="P33">
            <v>5.6443132445218822</v>
          </cell>
        </row>
        <row r="34">
          <cell r="C34">
            <v>122.11916902228873</v>
          </cell>
          <cell r="D34">
            <v>122.79403095771222</v>
          </cell>
          <cell r="E34">
            <v>119.87957461731074</v>
          </cell>
          <cell r="F34">
            <v>122.12005790215242</v>
          </cell>
          <cell r="G34">
            <v>122.34593330655873</v>
          </cell>
          <cell r="H34">
            <v>120.59340242199463</v>
          </cell>
          <cell r="I34">
            <v>117.88522948619868</v>
          </cell>
          <cell r="J34">
            <v>117.88522948619868</v>
          </cell>
          <cell r="K34">
            <v>117.94409644514208</v>
          </cell>
          <cell r="L34">
            <v>117.21602150483062</v>
          </cell>
          <cell r="M34">
            <v>116.523902749269</v>
          </cell>
          <cell r="N34">
            <v>117.02127143772657</v>
          </cell>
          <cell r="P34">
            <v>3.0086704867708676</v>
          </cell>
        </row>
        <row r="35">
          <cell r="C35">
            <v>106.16328523289049</v>
          </cell>
          <cell r="D35">
            <v>106.2008283018633</v>
          </cell>
          <cell r="E35">
            <v>108.76673250070779</v>
          </cell>
          <cell r="F35">
            <v>108.74432894309969</v>
          </cell>
          <cell r="G35">
            <v>108.8533268193391</v>
          </cell>
          <cell r="H35">
            <v>111.01728878979146</v>
          </cell>
          <cell r="I35">
            <v>111.4392668338778</v>
          </cell>
          <cell r="J35">
            <v>111.60183939265303</v>
          </cell>
          <cell r="K35">
            <v>113.11534466901226</v>
          </cell>
          <cell r="L35">
            <v>113.2252833041556</v>
          </cell>
          <cell r="M35">
            <v>113.242940646828</v>
          </cell>
          <cell r="N35">
            <v>114.72821655513573</v>
          </cell>
          <cell r="P35">
            <v>7.0745480903448197</v>
          </cell>
        </row>
        <row r="36">
          <cell r="C36">
            <v>115.23204230533416</v>
          </cell>
          <cell r="D36">
            <v>115.63838938091766</v>
          </cell>
          <cell r="E36">
            <v>114.83174524127367</v>
          </cell>
          <cell r="F36">
            <v>115.52735736625058</v>
          </cell>
          <cell r="G36">
            <v>115.33153612455702</v>
          </cell>
          <cell r="H36">
            <v>114.99921244131772</v>
          </cell>
          <cell r="I36">
            <v>114.85381803904413</v>
          </cell>
          <cell r="J36">
            <v>115.39058479467634</v>
          </cell>
          <cell r="K36">
            <v>115.71394353137593</v>
          </cell>
          <cell r="L36">
            <v>115.80622558272435</v>
          </cell>
          <cell r="M36">
            <v>115.62438653981415</v>
          </cell>
          <cell r="N36">
            <v>115.6995757375343</v>
          </cell>
          <cell r="P36">
            <v>2.1804040783791834</v>
          </cell>
        </row>
        <row r="40">
          <cell r="C40">
            <v>99.964440281661012</v>
          </cell>
          <cell r="D40">
            <v>100.33844599191552</v>
          </cell>
          <cell r="E40">
            <v>106.40913043277119</v>
          </cell>
          <cell r="F40">
            <v>107.17746703625552</v>
          </cell>
          <cell r="G40">
            <v>103.6469662369278</v>
          </cell>
          <cell r="H40">
            <v>99.487952659935956</v>
          </cell>
          <cell r="I40">
            <v>98.56093238500965</v>
          </cell>
          <cell r="J40">
            <v>99.535555402783729</v>
          </cell>
          <cell r="K40">
            <v>102.01212043179625</v>
          </cell>
          <cell r="L40">
            <v>103.68059879407569</v>
          </cell>
          <cell r="M40">
            <v>100.9674956577423</v>
          </cell>
          <cell r="N40">
            <v>99.220457292947629</v>
          </cell>
          <cell r="P40">
            <v>0.19512146574052736</v>
          </cell>
        </row>
        <row r="41">
          <cell r="C41">
            <v>133.58213425598012</v>
          </cell>
          <cell r="D41">
            <v>133.64922077990485</v>
          </cell>
          <cell r="E41">
            <v>150.07128524575327</v>
          </cell>
          <cell r="F41">
            <v>152.39210518487758</v>
          </cell>
          <cell r="G41">
            <v>146.25033469752955</v>
          </cell>
          <cell r="H41">
            <v>146.84883399835681</v>
          </cell>
          <cell r="I41">
            <v>140.6908457740391</v>
          </cell>
          <cell r="J41">
            <v>144.85064410579565</v>
          </cell>
          <cell r="K41">
            <v>152.71620527086677</v>
          </cell>
          <cell r="L41">
            <v>153.15951820169167</v>
          </cell>
          <cell r="M41">
            <v>155.17614105621203</v>
          </cell>
          <cell r="N41">
            <v>153.16604684098465</v>
          </cell>
          <cell r="P41">
            <v>-0.73354856880672514</v>
          </cell>
        </row>
        <row r="42">
          <cell r="C42">
            <v>91.554357401104895</v>
          </cell>
          <cell r="D42">
            <v>92.524110275693758</v>
          </cell>
          <cell r="E42">
            <v>93.007248362869419</v>
          </cell>
          <cell r="F42">
            <v>92.871911996536923</v>
          </cell>
          <cell r="G42">
            <v>92.362001513688639</v>
          </cell>
          <cell r="H42">
            <v>91.785053522379386</v>
          </cell>
          <cell r="I42">
            <v>91.613594961776442</v>
          </cell>
          <cell r="J42">
            <v>90.333480613803403</v>
          </cell>
          <cell r="K42">
            <v>91.328724849570492</v>
          </cell>
          <cell r="L42">
            <v>90.36316195646512</v>
          </cell>
          <cell r="M42">
            <v>90.480302921690992</v>
          </cell>
          <cell r="N42">
            <v>90.134864870329849</v>
          </cell>
          <cell r="P42">
            <v>1.3721181431852756</v>
          </cell>
        </row>
        <row r="43">
          <cell r="C43">
            <v>98.781644972212234</v>
          </cell>
          <cell r="D43">
            <v>100.13226589383443</v>
          </cell>
          <cell r="E43">
            <v>100.414089801839</v>
          </cell>
          <cell r="F43">
            <v>100.11600290413206</v>
          </cell>
          <cell r="G43">
            <v>98.892747133824514</v>
          </cell>
          <cell r="H43">
            <v>99.692514960382866</v>
          </cell>
          <cell r="I43">
            <v>98.671595427913445</v>
          </cell>
          <cell r="J43">
            <v>98.135066743348546</v>
          </cell>
          <cell r="K43">
            <v>99.303537960621227</v>
          </cell>
          <cell r="L43">
            <v>99.656670901912165</v>
          </cell>
          <cell r="M43">
            <v>100.40619826863617</v>
          </cell>
          <cell r="N43">
            <v>101.27066520763415</v>
          </cell>
          <cell r="P43">
            <v>2.4245155995000118</v>
          </cell>
        </row>
        <row r="44">
          <cell r="C44">
            <v>92.708933352573965</v>
          </cell>
          <cell r="D44">
            <v>92.775639052319264</v>
          </cell>
          <cell r="E44">
            <v>92.269863827342391</v>
          </cell>
          <cell r="F44">
            <v>92.194861967595045</v>
          </cell>
          <cell r="G44">
            <v>91.874988758767856</v>
          </cell>
          <cell r="H44">
            <v>91.748729712093493</v>
          </cell>
          <cell r="I44">
            <v>91.600039231400402</v>
          </cell>
          <cell r="J44">
            <v>91.415313678349577</v>
          </cell>
          <cell r="K44">
            <v>90.988126685771633</v>
          </cell>
          <cell r="L44">
            <v>91.1416723344785</v>
          </cell>
          <cell r="M44">
            <v>91.138312719404468</v>
          </cell>
          <cell r="N44">
            <v>92.111385205284336</v>
          </cell>
          <cell r="P44">
            <v>-6.6341670300857913E-3</v>
          </cell>
        </row>
        <row r="45">
          <cell r="C45">
            <v>95.43136061310237</v>
          </cell>
          <cell r="D45">
            <v>95.514739474689549</v>
          </cell>
          <cell r="E45">
            <v>94.759299191266777</v>
          </cell>
          <cell r="F45">
            <v>95.534035183345438</v>
          </cell>
          <cell r="G45">
            <v>95.853021156287483</v>
          </cell>
          <cell r="H45">
            <v>96.050208744719086</v>
          </cell>
          <cell r="I45">
            <v>97.092287926911581</v>
          </cell>
          <cell r="J45">
            <v>97.082158996619157</v>
          </cell>
          <cell r="K45">
            <v>99.161988717384602</v>
          </cell>
          <cell r="L45">
            <v>99.551861243422493</v>
          </cell>
          <cell r="M45">
            <v>99.608662407319514</v>
          </cell>
          <cell r="N45">
            <v>100.15315903610988</v>
          </cell>
          <cell r="P45">
            <v>2.1238339320926087</v>
          </cell>
        </row>
        <row r="46">
          <cell r="C46">
            <v>111.78543992193013</v>
          </cell>
          <cell r="D46">
            <v>111.7704155481328</v>
          </cell>
          <cell r="E46">
            <v>110.87465935900342</v>
          </cell>
          <cell r="F46">
            <v>110.74324824004296</v>
          </cell>
          <cell r="G46">
            <v>110.76323344230934</v>
          </cell>
          <cell r="H46">
            <v>109.37533393720889</v>
          </cell>
          <cell r="I46">
            <v>109.59726935955587</v>
          </cell>
          <cell r="J46">
            <v>109.82695652549172</v>
          </cell>
          <cell r="K46">
            <v>108.9320360545569</v>
          </cell>
          <cell r="L46">
            <v>109.04234469818184</v>
          </cell>
          <cell r="M46">
            <v>108.98316641302634</v>
          </cell>
          <cell r="N46">
            <v>108.72117531488296</v>
          </cell>
          <cell r="P46">
            <v>-1.8415868159633533</v>
          </cell>
        </row>
        <row r="47">
          <cell r="C47">
            <v>93.029294180275912</v>
          </cell>
          <cell r="D47">
            <v>93.174929961036057</v>
          </cell>
          <cell r="E47">
            <v>93.41171596234858</v>
          </cell>
          <cell r="F47">
            <v>93.688209145284674</v>
          </cell>
          <cell r="G47">
            <v>93.680209556325579</v>
          </cell>
          <cell r="H47">
            <v>93.331386242727305</v>
          </cell>
          <cell r="I47">
            <v>93.304088261663324</v>
          </cell>
          <cell r="J47">
            <v>93.073802415518045</v>
          </cell>
          <cell r="K47">
            <v>93.084122300814727</v>
          </cell>
          <cell r="L47">
            <v>93.041385233446803</v>
          </cell>
          <cell r="M47">
            <v>92.924877591505364</v>
          </cell>
          <cell r="N47">
            <v>94.253636649349815</v>
          </cell>
          <cell r="P47">
            <v>0.37347504571853563</v>
          </cell>
        </row>
        <row r="48">
          <cell r="C48">
            <v>95.90507916465144</v>
          </cell>
          <cell r="D48">
            <v>94.813120751987313</v>
          </cell>
          <cell r="E48">
            <v>96.423063415459922</v>
          </cell>
          <cell r="F48">
            <v>96.302973320172896</v>
          </cell>
          <cell r="G48">
            <v>97.476371120975173</v>
          </cell>
          <cell r="H48">
            <v>97.838694114250131</v>
          </cell>
          <cell r="I48">
            <v>98.204104462638313</v>
          </cell>
          <cell r="J48">
            <v>97.327230646659046</v>
          </cell>
          <cell r="K48">
            <v>96.782907157108383</v>
          </cell>
          <cell r="L48">
            <v>98.901613081496478</v>
          </cell>
          <cell r="M48">
            <v>98.809761280810108</v>
          </cell>
          <cell r="N48">
            <v>100.02392722119843</v>
          </cell>
          <cell r="P48">
            <v>0.67186294418655734</v>
          </cell>
        </row>
        <row r="49">
          <cell r="C49">
            <v>113.03931110876484</v>
          </cell>
          <cell r="D49">
            <v>113.03931110876484</v>
          </cell>
          <cell r="E49">
            <v>107.53339331081773</v>
          </cell>
          <cell r="F49">
            <v>107.53339331081773</v>
          </cell>
          <cell r="G49">
            <v>107.53339331081773</v>
          </cell>
          <cell r="H49">
            <v>107.03589254839432</v>
          </cell>
          <cell r="I49">
            <v>107.03589254839432</v>
          </cell>
          <cell r="J49">
            <v>107.03589254839432</v>
          </cell>
          <cell r="K49">
            <v>103.87938996415274</v>
          </cell>
          <cell r="L49">
            <v>103.87938996415274</v>
          </cell>
          <cell r="M49">
            <v>103.87938996415274</v>
          </cell>
          <cell r="N49">
            <v>100.34616237982382</v>
          </cell>
          <cell r="P49">
            <v>-3.2200562014953533</v>
          </cell>
        </row>
        <row r="50">
          <cell r="C50">
            <v>115.70777226785012</v>
          </cell>
          <cell r="D50">
            <v>121.74825796291225</v>
          </cell>
          <cell r="E50">
            <v>118.21610440558327</v>
          </cell>
          <cell r="F50">
            <v>106.89030994387133</v>
          </cell>
          <cell r="G50">
            <v>106.06356951668111</v>
          </cell>
          <cell r="H50">
            <v>106.49555477322095</v>
          </cell>
          <cell r="I50">
            <v>105.91243856196411</v>
          </cell>
          <cell r="J50">
            <v>104.31841623581884</v>
          </cell>
          <cell r="K50">
            <v>110.41335760601432</v>
          </cell>
          <cell r="L50">
            <v>106.33104864716596</v>
          </cell>
          <cell r="M50">
            <v>105.27388484915772</v>
          </cell>
          <cell r="N50">
            <v>111.14075711150637</v>
          </cell>
          <cell r="P50">
            <v>-2.5314868383809852</v>
          </cell>
        </row>
        <row r="51">
          <cell r="C51">
            <v>122.42476286504372</v>
          </cell>
          <cell r="D51">
            <v>122.34699419649192</v>
          </cell>
          <cell r="E51">
            <v>120.79683095325494</v>
          </cell>
          <cell r="F51">
            <v>120.64892641507149</v>
          </cell>
          <cell r="G51">
            <v>120.71558670162042</v>
          </cell>
          <cell r="H51">
            <v>121.594057859537</v>
          </cell>
          <cell r="I51">
            <v>121.47567413269303</v>
          </cell>
          <cell r="J51">
            <v>121.51449080582769</v>
          </cell>
          <cell r="K51">
            <v>122.40598208177315</v>
          </cell>
          <cell r="L51">
            <v>122.44690194917449</v>
          </cell>
          <cell r="M51">
            <v>122.57371247177377</v>
          </cell>
          <cell r="N51">
            <v>123.7321886999045</v>
          </cell>
          <cell r="P51">
            <v>5.1144752058235099E-2</v>
          </cell>
        </row>
        <row r="52">
          <cell r="C52">
            <v>103.56076247152559</v>
          </cell>
          <cell r="D52">
            <v>103.97744893928757</v>
          </cell>
          <cell r="E52">
            <v>106.39793634265421</v>
          </cell>
          <cell r="F52">
            <v>106.54136483452341</v>
          </cell>
          <cell r="G52">
            <v>104.81475293280442</v>
          </cell>
          <cell r="H52">
            <v>103.13031582231383</v>
          </cell>
          <cell r="I52">
            <v>102.5276423028901</v>
          </cell>
          <cell r="J52">
            <v>102.84394160578063</v>
          </cell>
          <cell r="K52">
            <v>104.27706896688613</v>
          </cell>
          <cell r="L52">
            <v>104.95466262084005</v>
          </cell>
          <cell r="M52">
            <v>103.94729099005667</v>
          </cell>
          <cell r="N52">
            <v>103.48546818909153</v>
          </cell>
          <cell r="P52">
            <v>0.11094008872014172</v>
          </cell>
        </row>
        <row r="56">
          <cell r="C56">
            <v>108.19511917253919</v>
          </cell>
          <cell r="D56">
            <v>110.54000705462215</v>
          </cell>
          <cell r="E56">
            <v>110.92306449755017</v>
          </cell>
          <cell r="F56">
            <v>107.96561525521346</v>
          </cell>
          <cell r="G56">
            <v>106.08695282721588</v>
          </cell>
          <cell r="H56">
            <v>103.68657531873917</v>
          </cell>
          <cell r="I56">
            <v>105.11849061387279</v>
          </cell>
          <cell r="J56">
            <v>106.77030532380518</v>
          </cell>
          <cell r="K56">
            <v>107.33135337599579</v>
          </cell>
          <cell r="L56">
            <v>106.85638611944114</v>
          </cell>
          <cell r="M56">
            <v>106.15270704323886</v>
          </cell>
          <cell r="N56">
            <v>104.31991594359441</v>
          </cell>
          <cell r="P56">
            <v>-1.7254973407228817</v>
          </cell>
        </row>
        <row r="57">
          <cell r="C57">
            <v>160.57023091926561</v>
          </cell>
          <cell r="D57">
            <v>159.60922033564486</v>
          </cell>
          <cell r="E57">
            <v>159.44164701080661</v>
          </cell>
          <cell r="F57">
            <v>159.4934234377458</v>
          </cell>
          <cell r="G57">
            <v>159.36098083865551</v>
          </cell>
          <cell r="H57">
            <v>159.46373499329562</v>
          </cell>
          <cell r="I57">
            <v>159.91338292234002</v>
          </cell>
          <cell r="J57">
            <v>160.16715911005721</v>
          </cell>
          <cell r="K57">
            <v>160.12084359005294</v>
          </cell>
          <cell r="L57">
            <v>160.28084834798557</v>
          </cell>
          <cell r="M57">
            <v>160.19581221272503</v>
          </cell>
          <cell r="N57">
            <v>162.78339893802649</v>
          </cell>
          <cell r="P57">
            <v>-0.21124617714878013</v>
          </cell>
        </row>
        <row r="58">
          <cell r="C58">
            <v>121.09439058217565</v>
          </cell>
          <cell r="D58">
            <v>120.8355553831946</v>
          </cell>
          <cell r="E58">
            <v>120.10896142970728</v>
          </cell>
          <cell r="F58">
            <v>119.43275712437008</v>
          </cell>
          <cell r="G58">
            <v>120.57652262691499</v>
          </cell>
          <cell r="H58">
            <v>120.19774508458086</v>
          </cell>
          <cell r="I58">
            <v>121.16083878834853</v>
          </cell>
          <cell r="J58">
            <v>120.03206427638251</v>
          </cell>
          <cell r="K58">
            <v>119.50036285484647</v>
          </cell>
          <cell r="L58">
            <v>118.75603462645437</v>
          </cell>
          <cell r="M58">
            <v>120.17301671454887</v>
          </cell>
          <cell r="N58">
            <v>118.64410016490078</v>
          </cell>
          <cell r="P58">
            <v>-1.3968147977933114</v>
          </cell>
        </row>
        <row r="59">
          <cell r="C59">
            <v>111.25141272568001</v>
          </cell>
          <cell r="D59">
            <v>112.14702189886302</v>
          </cell>
          <cell r="E59">
            <v>114.51100210670182</v>
          </cell>
          <cell r="F59">
            <v>113.89256441584091</v>
          </cell>
          <cell r="G59">
            <v>113.50569365637877</v>
          </cell>
          <cell r="H59">
            <v>112.77980329248922</v>
          </cell>
          <cell r="I59">
            <v>112.62947758272635</v>
          </cell>
          <cell r="J59">
            <v>112.25924217581249</v>
          </cell>
          <cell r="K59">
            <v>113.17739014011643</v>
          </cell>
          <cell r="L59">
            <v>113.90238809792416</v>
          </cell>
          <cell r="M59">
            <v>114.09365664507054</v>
          </cell>
          <cell r="N59">
            <v>114.02071130459802</v>
          </cell>
          <cell r="P59">
            <v>3.8995573313260508</v>
          </cell>
        </row>
        <row r="60">
          <cell r="C60">
            <v>113.32147734570711</v>
          </cell>
          <cell r="D60">
            <v>113.79916183101383</v>
          </cell>
          <cell r="E60">
            <v>113.36092930432204</v>
          </cell>
          <cell r="F60">
            <v>113.69003928009091</v>
          </cell>
          <cell r="G60">
            <v>114.17046938157392</v>
          </cell>
          <cell r="H60">
            <v>112.99156634537657</v>
          </cell>
          <cell r="I60">
            <v>112.99577386763784</v>
          </cell>
          <cell r="J60">
            <v>113.18555319187686</v>
          </cell>
          <cell r="K60">
            <v>112.88769876673777</v>
          </cell>
          <cell r="L60">
            <v>113.33716899796005</v>
          </cell>
          <cell r="M60">
            <v>112.67336704240955</v>
          </cell>
          <cell r="N60">
            <v>112.96979877205411</v>
          </cell>
          <cell r="P60">
            <v>0.78690018316270027</v>
          </cell>
        </row>
        <row r="61">
          <cell r="C61">
            <v>125.75079424495496</v>
          </cell>
          <cell r="D61">
            <v>126.0357605743535</v>
          </cell>
          <cell r="E61">
            <v>127.54691524624396</v>
          </cell>
          <cell r="F61">
            <v>127.52062177742293</v>
          </cell>
          <cell r="G61">
            <v>127.54475734186832</v>
          </cell>
          <cell r="H61">
            <v>126.92731909787788</v>
          </cell>
          <cell r="I61">
            <v>126.76014151611513</v>
          </cell>
          <cell r="J61">
            <v>127.11040994933198</v>
          </cell>
          <cell r="K61">
            <v>126.3858794705523</v>
          </cell>
          <cell r="L61">
            <v>126.35437063808862</v>
          </cell>
          <cell r="M61">
            <v>126.5349178635316</v>
          </cell>
          <cell r="N61">
            <v>127.39744511727194</v>
          </cell>
          <cell r="P61">
            <v>1.5426922593353822</v>
          </cell>
        </row>
        <row r="62">
          <cell r="C62">
            <v>101.72175476160787</v>
          </cell>
          <cell r="D62">
            <v>101.68403437470027</v>
          </cell>
          <cell r="E62">
            <v>101.95840495938054</v>
          </cell>
          <cell r="F62">
            <v>101.25336437335793</v>
          </cell>
          <cell r="G62">
            <v>101.41540632167475</v>
          </cell>
          <cell r="H62">
            <v>100.99689233307168</v>
          </cell>
          <cell r="I62">
            <v>100.34997768961404</v>
          </cell>
          <cell r="J62">
            <v>100.90587509258344</v>
          </cell>
          <cell r="K62">
            <v>100.60486485639066</v>
          </cell>
          <cell r="L62">
            <v>100.98707906237794</v>
          </cell>
          <cell r="M62">
            <v>100.93471332007044</v>
          </cell>
          <cell r="N62">
            <v>100.8232445415953</v>
          </cell>
          <cell r="P62">
            <v>0.11729996249967201</v>
          </cell>
        </row>
        <row r="63">
          <cell r="C63">
            <v>94.55669455218505</v>
          </cell>
          <cell r="D63">
            <v>94.746443424474663</v>
          </cell>
          <cell r="E63">
            <v>94.691862390615142</v>
          </cell>
          <cell r="F63">
            <v>94.911602071738216</v>
          </cell>
          <cell r="G63">
            <v>94.982441146306229</v>
          </cell>
          <cell r="H63">
            <v>94.53588099082387</v>
          </cell>
          <cell r="I63">
            <v>94.518980127580051</v>
          </cell>
          <cell r="J63">
            <v>94.523020091582723</v>
          </cell>
          <cell r="K63">
            <v>94.48993600005204</v>
          </cell>
          <cell r="L63">
            <v>94.54525448300798</v>
          </cell>
          <cell r="M63">
            <v>94.470021536442218</v>
          </cell>
          <cell r="N63">
            <v>95.343997640406897</v>
          </cell>
          <cell r="P63">
            <v>0.38653880627099113</v>
          </cell>
        </row>
        <row r="64">
          <cell r="C64">
            <v>106.22917722928531</v>
          </cell>
          <cell r="D64">
            <v>105.20481856071255</v>
          </cell>
          <cell r="E64">
            <v>106.51675082495287</v>
          </cell>
          <cell r="F64">
            <v>106.96952172421216</v>
          </cell>
          <cell r="G64">
            <v>107.65337063219083</v>
          </cell>
          <cell r="H64">
            <v>107.53320563049107</v>
          </cell>
          <cell r="I64">
            <v>108.88366736724453</v>
          </cell>
          <cell r="J64">
            <v>108.93186333316393</v>
          </cell>
          <cell r="K64">
            <v>109.66498379575454</v>
          </cell>
          <cell r="L64">
            <v>109.86454637681879</v>
          </cell>
          <cell r="M64">
            <v>109.62895326445715</v>
          </cell>
          <cell r="N64">
            <v>109.93404204736092</v>
          </cell>
          <cell r="P64">
            <v>2.6852992633837687</v>
          </cell>
        </row>
        <row r="65">
          <cell r="C65">
            <v>132.9672796692648</v>
          </cell>
          <cell r="D65">
            <v>132.9672796692648</v>
          </cell>
          <cell r="E65">
            <v>131.71651380333714</v>
          </cell>
          <cell r="F65">
            <v>131.71651380333714</v>
          </cell>
          <cell r="G65">
            <v>131.71651380333714</v>
          </cell>
          <cell r="H65">
            <v>130.18202993527419</v>
          </cell>
          <cell r="I65">
            <v>130.18202993527419</v>
          </cell>
          <cell r="J65">
            <v>130.18202993527419</v>
          </cell>
          <cell r="K65">
            <v>129.98929469848471</v>
          </cell>
          <cell r="L65">
            <v>129.98929469848471</v>
          </cell>
          <cell r="M65">
            <v>129.98929469848471</v>
          </cell>
          <cell r="N65">
            <v>129.10698424664344</v>
          </cell>
          <cell r="P65">
            <v>-0.57502777951114581</v>
          </cell>
        </row>
        <row r="66">
          <cell r="C66">
            <v>132.77656157317793</v>
          </cell>
          <cell r="D66">
            <v>133.80264775509019</v>
          </cell>
          <cell r="E66">
            <v>132.6610087530878</v>
          </cell>
          <cell r="F66">
            <v>133.69523317137137</v>
          </cell>
          <cell r="G66">
            <v>134.10429626641911</v>
          </cell>
          <cell r="H66">
            <v>137.76915052539141</v>
          </cell>
          <cell r="I66">
            <v>133.33578569556627</v>
          </cell>
          <cell r="J66">
            <v>133.85279264492215</v>
          </cell>
          <cell r="K66">
            <v>134.5368855042353</v>
          </cell>
          <cell r="L66">
            <v>133.42998810546257</v>
          </cell>
          <cell r="M66">
            <v>134.08766720996459</v>
          </cell>
          <cell r="N66">
            <v>135.23810406755359</v>
          </cell>
          <cell r="P66">
            <v>1.1160035323853208</v>
          </cell>
        </row>
        <row r="67">
          <cell r="C67">
            <v>122.004568475897</v>
          </cell>
          <cell r="D67">
            <v>122.15617911682648</v>
          </cell>
          <cell r="E67">
            <v>121.27469678259965</v>
          </cell>
          <cell r="F67">
            <v>121.48528610698895</v>
          </cell>
          <cell r="G67">
            <v>121.39593684204074</v>
          </cell>
          <cell r="H67">
            <v>121.93817611987897</v>
          </cell>
          <cell r="I67">
            <v>121.95701246820209</v>
          </cell>
          <cell r="J67">
            <v>122.32002490438704</v>
          </cell>
          <cell r="K67">
            <v>122.19745191406595</v>
          </cell>
          <cell r="L67">
            <v>121.99893924958174</v>
          </cell>
          <cell r="M67">
            <v>121.79242215780636</v>
          </cell>
          <cell r="N67">
            <v>122.31858700672298</v>
          </cell>
          <cell r="P67">
            <v>1.5054041585551374</v>
          </cell>
        </row>
        <row r="68">
          <cell r="C68">
            <v>114.19076871300493</v>
          </cell>
          <cell r="D68">
            <v>115.07661166895254</v>
          </cell>
          <cell r="E68">
            <v>115.32429693875261</v>
          </cell>
          <cell r="F68">
            <v>114.16180756796096</v>
          </cell>
          <cell r="G68">
            <v>113.59282077552231</v>
          </cell>
          <cell r="H68">
            <v>112.57368987670837</v>
          </cell>
          <cell r="I68">
            <v>112.97690500754506</v>
          </cell>
          <cell r="J68">
            <v>113.62599149076917</v>
          </cell>
          <cell r="K68">
            <v>113.78278365618515</v>
          </cell>
          <cell r="L68">
            <v>113.69011793837292</v>
          </cell>
          <cell r="M68">
            <v>113.49156706421951</v>
          </cell>
          <cell r="N68">
            <v>113.00395621193083</v>
          </cell>
          <cell r="P68">
            <v>-7.9559609438462076E-3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 (2)"/>
      <sheetName val="2018 base 2018"/>
    </sheetNames>
    <sheetDataSet>
      <sheetData sheetId="0">
        <row r="8">
          <cell r="C8">
            <v>103.41289466949459</v>
          </cell>
          <cell r="D8">
            <v>103.42200288671341</v>
          </cell>
          <cell r="E8">
            <v>103.13580947153156</v>
          </cell>
          <cell r="F8">
            <v>103.95656184504719</v>
          </cell>
          <cell r="G8">
            <v>103.98661627823608</v>
          </cell>
          <cell r="H8">
            <v>105.05884894015257</v>
          </cell>
          <cell r="I8">
            <v>106.03781395364452</v>
          </cell>
          <cell r="J8">
            <v>104.49747214883212</v>
          </cell>
          <cell r="K8">
            <v>104.49362737280862</v>
          </cell>
          <cell r="L8">
            <v>105.60497739230335</v>
          </cell>
          <cell r="M8">
            <v>105.132570242197</v>
          </cell>
          <cell r="N8">
            <v>104.49283023769092</v>
          </cell>
          <cell r="P8">
            <v>-0.70007592849276534</v>
          </cell>
        </row>
        <row r="9">
          <cell r="C9">
            <v>160.69365757528627</v>
          </cell>
          <cell r="D9">
            <v>160.2303042546832</v>
          </cell>
          <cell r="E9">
            <v>164.47880355836719</v>
          </cell>
          <cell r="F9">
            <v>164.64350416226597</v>
          </cell>
          <cell r="G9">
            <v>153.85481053753898</v>
          </cell>
          <cell r="H9">
            <v>158.67179103028775</v>
          </cell>
          <cell r="I9">
            <v>154.26855361201032</v>
          </cell>
          <cell r="J9">
            <v>166.18361053103931</v>
          </cell>
          <cell r="K9">
            <v>162.51470536328515</v>
          </cell>
          <cell r="L9">
            <v>168.42538143460217</v>
          </cell>
          <cell r="M9">
            <v>169.13906117244949</v>
          </cell>
          <cell r="N9">
            <v>169.15639761876065</v>
          </cell>
          <cell r="P9">
            <v>-1.2861249682371749</v>
          </cell>
        </row>
        <row r="10">
          <cell r="C10">
            <v>111.43737045673184</v>
          </cell>
          <cell r="D10">
            <v>110.76848127447263</v>
          </cell>
          <cell r="E10">
            <v>110.22049232158719</v>
          </cell>
          <cell r="F10">
            <v>110.54343123109929</v>
          </cell>
          <cell r="G10">
            <v>110.9077275975889</v>
          </cell>
          <cell r="H10">
            <v>109.93845390558391</v>
          </cell>
          <cell r="I10">
            <v>108.83773460433119</v>
          </cell>
          <cell r="J10">
            <v>108.39043775254197</v>
          </cell>
          <cell r="K10">
            <v>107.17038227243356</v>
          </cell>
          <cell r="L10">
            <v>103.19071819742399</v>
          </cell>
          <cell r="M10">
            <v>99.998489844670601</v>
          </cell>
          <cell r="N10">
            <v>97.986721829829193</v>
          </cell>
          <cell r="P10">
            <v>-4.2501996853500401</v>
          </cell>
        </row>
        <row r="11">
          <cell r="C11">
            <v>110.31882199341028</v>
          </cell>
          <cell r="D11">
            <v>110.44866472158397</v>
          </cell>
          <cell r="E11">
            <v>109.63701407211742</v>
          </cell>
          <cell r="F11">
            <v>109.13058962398557</v>
          </cell>
          <cell r="G11">
            <v>108.52655825257862</v>
          </cell>
          <cell r="H11">
            <v>109.73046491430922</v>
          </cell>
          <cell r="I11">
            <v>110.04533157705794</v>
          </cell>
          <cell r="J11">
            <v>110.131514596405</v>
          </cell>
          <cell r="K11">
            <v>110.29358063854816</v>
          </cell>
          <cell r="L11">
            <v>110.51383710279896</v>
          </cell>
          <cell r="M11">
            <v>110.45166513659353</v>
          </cell>
          <cell r="N11">
            <v>110.21320291497847</v>
          </cell>
          <cell r="P11">
            <v>0.82813638694771896</v>
          </cell>
        </row>
        <row r="12">
          <cell r="C12">
            <v>105.6237693559098</v>
          </cell>
          <cell r="D12">
            <v>105.51183703523481</v>
          </cell>
          <cell r="E12">
            <v>105.34170469832222</v>
          </cell>
          <cell r="F12">
            <v>105.57624886074215</v>
          </cell>
          <cell r="G12">
            <v>105.37813620981804</v>
          </cell>
          <cell r="H12">
            <v>105.59867988661274</v>
          </cell>
          <cell r="I12">
            <v>105.42176053647133</v>
          </cell>
          <cell r="J12">
            <v>105.33367840084388</v>
          </cell>
          <cell r="K12">
            <v>104.87370707590276</v>
          </cell>
          <cell r="L12">
            <v>104.0069713919839</v>
          </cell>
          <cell r="M12">
            <v>103.32251973060531</v>
          </cell>
          <cell r="N12">
            <v>104.02000258445635</v>
          </cell>
          <cell r="P12">
            <v>-0.94623873108118062</v>
          </cell>
        </row>
        <row r="13">
          <cell r="C13">
            <v>120.94455690645067</v>
          </cell>
          <cell r="D13">
            <v>121.13563215288958</v>
          </cell>
          <cell r="E13">
            <v>121.4197111295509</v>
          </cell>
          <cell r="F13">
            <v>121.3313130770503</v>
          </cell>
          <cell r="G13">
            <v>121.02920976753059</v>
          </cell>
          <cell r="H13">
            <v>121.43050734913841</v>
          </cell>
          <cell r="I13">
            <v>120.94987292193322</v>
          </cell>
          <cell r="J13">
            <v>120.86647429875347</v>
          </cell>
          <cell r="K13">
            <v>121.45684794997926</v>
          </cell>
          <cell r="L13">
            <v>121.13944611809472</v>
          </cell>
          <cell r="M13">
            <v>121.01460326837437</v>
          </cell>
          <cell r="N13">
            <v>121.81998651785607</v>
          </cell>
          <cell r="P13">
            <v>1.0934373923466865</v>
          </cell>
        </row>
        <row r="14">
          <cell r="C14">
            <v>100.9487008240294</v>
          </cell>
          <cell r="D14">
            <v>101.2973024808953</v>
          </cell>
          <cell r="E14">
            <v>100.46841492984011</v>
          </cell>
          <cell r="F14">
            <v>100.87001229998143</v>
          </cell>
          <cell r="G14">
            <v>101.22830546339681</v>
          </cell>
          <cell r="H14">
            <v>103.03612091094958</v>
          </cell>
          <cell r="I14">
            <v>102.77300447499992</v>
          </cell>
          <cell r="J14">
            <v>103.00420522479</v>
          </cell>
          <cell r="K14">
            <v>103.62904908100971</v>
          </cell>
          <cell r="L14">
            <v>103.68940944769811</v>
          </cell>
          <cell r="M14">
            <v>103.54678685478304</v>
          </cell>
          <cell r="N14">
            <v>103.95574820037722</v>
          </cell>
          <cell r="P14">
            <v>1.0560034775198659</v>
          </cell>
        </row>
        <row r="15">
          <cell r="C15">
            <v>95.491519813581831</v>
          </cell>
          <cell r="D15">
            <v>95.419636350711443</v>
          </cell>
          <cell r="E15">
            <v>95.94669856675219</v>
          </cell>
          <cell r="F15">
            <v>95.97563490436734</v>
          </cell>
          <cell r="G15">
            <v>96.029465572102609</v>
          </cell>
          <cell r="H15">
            <v>95.398822463841313</v>
          </cell>
          <cell r="I15">
            <v>95.44547744370216</v>
          </cell>
          <cell r="J15">
            <v>95.475810288081746</v>
          </cell>
          <cell r="K15">
            <v>96.092839609064043</v>
          </cell>
          <cell r="L15">
            <v>95.999932836043058</v>
          </cell>
          <cell r="M15">
            <v>95.958793932539365</v>
          </cell>
          <cell r="N15">
            <v>95.90290395573588</v>
          </cell>
          <cell r="P15">
            <v>1.084826824976787</v>
          </cell>
        </row>
        <row r="16">
          <cell r="C16">
            <v>104.951747848549</v>
          </cell>
          <cell r="D16">
            <v>104.19194176490538</v>
          </cell>
          <cell r="E16">
            <v>103.95320264516307</v>
          </cell>
          <cell r="F16">
            <v>104.22834378784742</v>
          </cell>
          <cell r="G16">
            <v>104.35287737922751</v>
          </cell>
          <cell r="H16">
            <v>105.24137390272951</v>
          </cell>
          <cell r="I16">
            <v>104.65352901929204</v>
          </cell>
          <cell r="J16">
            <v>105.19363055432902</v>
          </cell>
          <cell r="K16">
            <v>106.58495209749198</v>
          </cell>
          <cell r="L16">
            <v>106.87280652528331</v>
          </cell>
          <cell r="M16">
            <v>106.9340039288046</v>
          </cell>
          <cell r="N16">
            <v>107.93792387078459</v>
          </cell>
          <cell r="P16">
            <v>1.5204180962512481</v>
          </cell>
        </row>
        <row r="17">
          <cell r="C17">
            <v>120.81410593144052</v>
          </cell>
          <cell r="D17">
            <v>120.81410593144052</v>
          </cell>
          <cell r="E17">
            <v>120.56639925654214</v>
          </cell>
          <cell r="F17">
            <v>120.56639925654214</v>
          </cell>
          <cell r="G17">
            <v>120.56639925654214</v>
          </cell>
          <cell r="H17">
            <v>122.65641366433029</v>
          </cell>
          <cell r="I17">
            <v>122.65641366433029</v>
          </cell>
          <cell r="J17">
            <v>122.65641366433029</v>
          </cell>
          <cell r="K17">
            <v>124.11934176573583</v>
          </cell>
          <cell r="L17">
            <v>124.11934176573583</v>
          </cell>
          <cell r="M17">
            <v>124.11934176573583</v>
          </cell>
          <cell r="N17">
            <v>127.43885824912032</v>
          </cell>
          <cell r="P17">
            <v>-1.0747437134104842</v>
          </cell>
        </row>
        <row r="18">
          <cell r="C18">
            <v>126.60534746384032</v>
          </cell>
          <cell r="D18">
            <v>125.74375026581511</v>
          </cell>
          <cell r="E18">
            <v>126.7908524519337</v>
          </cell>
          <cell r="F18">
            <v>126.52531378669225</v>
          </cell>
          <cell r="G18">
            <v>127.65124710073877</v>
          </cell>
          <cell r="H18">
            <v>127.0593724435877</v>
          </cell>
          <cell r="I18">
            <v>127.8269715546827</v>
          </cell>
          <cell r="J18">
            <v>127.91165393264453</v>
          </cell>
          <cell r="K18">
            <v>127.58012868695398</v>
          </cell>
          <cell r="L18">
            <v>128.91696219559014</v>
          </cell>
          <cell r="M18">
            <v>128.56259180944008</v>
          </cell>
          <cell r="N18">
            <v>128.43476475055596</v>
          </cell>
          <cell r="P18">
            <v>1.1076245438716796</v>
          </cell>
        </row>
        <row r="19">
          <cell r="C19">
            <v>121.72673078766755</v>
          </cell>
          <cell r="D19">
            <v>121.56372810179037</v>
          </cell>
          <cell r="E19">
            <v>121.3837298175536</v>
          </cell>
          <cell r="F19">
            <v>121.51970523360727</v>
          </cell>
          <cell r="G19">
            <v>121.36095525137922</v>
          </cell>
          <cell r="H19">
            <v>121.94268168648108</v>
          </cell>
          <cell r="I19">
            <v>121.85830682874904</v>
          </cell>
          <cell r="J19">
            <v>121.7813075590001</v>
          </cell>
          <cell r="K19">
            <v>121.49301788284524</v>
          </cell>
          <cell r="L19">
            <v>121.64214200825052</v>
          </cell>
          <cell r="M19">
            <v>121.67809994574418</v>
          </cell>
          <cell r="N19">
            <v>120.96273811248646</v>
          </cell>
          <cell r="P19">
            <v>1.1308305581036535</v>
          </cell>
        </row>
        <row r="20">
          <cell r="C20">
            <v>110.35209966543454</v>
          </cell>
          <cell r="D20">
            <v>110.30100392710077</v>
          </cell>
          <cell r="E20">
            <v>110.16971586810408</v>
          </cell>
          <cell r="F20">
            <v>110.52147081862925</v>
          </cell>
          <cell r="G20">
            <v>110.07140381107867</v>
          </cell>
          <cell r="H20">
            <v>111.10001781046603</v>
          </cell>
          <cell r="I20">
            <v>111.14161282011823</v>
          </cell>
          <cell r="J20">
            <v>111.12415585514429</v>
          </cell>
          <cell r="K20">
            <v>111.04816881667857</v>
          </cell>
          <cell r="L20">
            <v>111.456243928753</v>
          </cell>
          <cell r="M20">
            <v>111.05122242382797</v>
          </cell>
          <cell r="N20">
            <v>110.85266442460463</v>
          </cell>
          <cell r="P20">
            <v>-0.19493321103466599</v>
          </cell>
        </row>
        <row r="24">
          <cell r="C24">
            <v>109.19559031355669</v>
          </cell>
          <cell r="D24">
            <v>108.46467083492404</v>
          </cell>
          <cell r="E24">
            <v>108.47402945307165</v>
          </cell>
          <cell r="F24">
            <v>109.81375052476574</v>
          </cell>
          <cell r="G24">
            <v>111.68910886127524</v>
          </cell>
          <cell r="H24">
            <v>111.9740716489498</v>
          </cell>
          <cell r="I24">
            <v>112.4142930390894</v>
          </cell>
          <cell r="J24">
            <v>113.28402598052467</v>
          </cell>
          <cell r="K24">
            <v>113.11184894449971</v>
          </cell>
          <cell r="L24">
            <v>114.60795614669831</v>
          </cell>
          <cell r="M24">
            <v>114.84680271568885</v>
          </cell>
          <cell r="N24">
            <v>113.68084456054072</v>
          </cell>
          <cell r="P24">
            <v>0.93347328725654677</v>
          </cell>
        </row>
        <row r="25">
          <cell r="C25">
            <v>176.26337734004568</v>
          </cell>
          <cell r="D25">
            <v>176.27158572242459</v>
          </cell>
          <cell r="E25">
            <v>176.26221808443296</v>
          </cell>
          <cell r="F25">
            <v>176.26221808443296</v>
          </cell>
          <cell r="G25">
            <v>176.8069004723622</v>
          </cell>
          <cell r="H25">
            <v>176.87592530218967</v>
          </cell>
          <cell r="I25">
            <v>176.80290370610439</v>
          </cell>
          <cell r="J25">
            <v>176.80290370610439</v>
          </cell>
          <cell r="K25">
            <v>170.08163801515525</v>
          </cell>
          <cell r="L25">
            <v>170.05527311034498</v>
          </cell>
          <cell r="M25">
            <v>170.02992004067664</v>
          </cell>
          <cell r="N25">
            <v>169.88070771479752</v>
          </cell>
          <cell r="P25">
            <v>-0.78100588944728599</v>
          </cell>
        </row>
        <row r="26">
          <cell r="C26">
            <v>125.31399495796533</v>
          </cell>
          <cell r="D26">
            <v>123.19734438006944</v>
          </cell>
          <cell r="E26">
            <v>123.4436885495594</v>
          </cell>
          <cell r="F26">
            <v>123.63240742002685</v>
          </cell>
          <cell r="G26">
            <v>124.07889485385144</v>
          </cell>
          <cell r="H26">
            <v>122.64864643974617</v>
          </cell>
          <cell r="I26">
            <v>121.84061038234677</v>
          </cell>
          <cell r="J26">
            <v>121.2883134164651</v>
          </cell>
          <cell r="K26">
            <v>118.29772344879521</v>
          </cell>
          <cell r="L26">
            <v>117.94320949462679</v>
          </cell>
          <cell r="M26">
            <v>118.80513325520673</v>
          </cell>
          <cell r="N26">
            <v>118.93299250235937</v>
          </cell>
          <cell r="P26">
            <v>-4.7348733987410299</v>
          </cell>
        </row>
        <row r="27">
          <cell r="C27">
            <v>116.41571034015247</v>
          </cell>
          <cell r="D27">
            <v>116.41476372456884</v>
          </cell>
          <cell r="E27">
            <v>116.22876957038726</v>
          </cell>
          <cell r="F27">
            <v>116.34094449304928</v>
          </cell>
          <cell r="G27">
            <v>115.55316184963297</v>
          </cell>
          <cell r="H27">
            <v>117.67767432625779</v>
          </cell>
          <cell r="I27">
            <v>117.7113741466263</v>
          </cell>
          <cell r="J27">
            <v>118.40405592149311</v>
          </cell>
          <cell r="K27">
            <v>118.82821431838282</v>
          </cell>
          <cell r="L27">
            <v>118.76938919484013</v>
          </cell>
          <cell r="M27">
            <v>118.68453172827691</v>
          </cell>
          <cell r="N27">
            <v>118.38574410391867</v>
          </cell>
          <cell r="P27">
            <v>1.7114834465162829</v>
          </cell>
        </row>
        <row r="28">
          <cell r="C28">
            <v>123.99208753081089</v>
          </cell>
          <cell r="D28">
            <v>122.93908204762938</v>
          </cell>
          <cell r="E28">
            <v>123.08229805421284</v>
          </cell>
          <cell r="F28">
            <v>123.48363970373786</v>
          </cell>
          <cell r="G28">
            <v>124.6188124441727</v>
          </cell>
          <cell r="H28">
            <v>124.4110267984538</v>
          </cell>
          <cell r="I28">
            <v>125.03772234151339</v>
          </cell>
          <cell r="J28">
            <v>124.02698633517456</v>
          </cell>
          <cell r="K28">
            <v>124.40996738697856</v>
          </cell>
          <cell r="L28">
            <v>122.89717403168099</v>
          </cell>
          <cell r="M28">
            <v>122.37944749425455</v>
          </cell>
          <cell r="N28">
            <v>121.737344187104</v>
          </cell>
          <cell r="P28">
            <v>-0.35332650779997721</v>
          </cell>
        </row>
        <row r="29">
          <cell r="C29">
            <v>114.94439016815934</v>
          </cell>
          <cell r="D29">
            <v>114.54004452824044</v>
          </cell>
          <cell r="E29">
            <v>114.58361594762934</v>
          </cell>
          <cell r="F29">
            <v>113.52130562592113</v>
          </cell>
          <cell r="G29">
            <v>113.49868607824685</v>
          </cell>
          <cell r="H29">
            <v>115.33455207488818</v>
          </cell>
          <cell r="I29">
            <v>115.50249312422075</v>
          </cell>
          <cell r="J29">
            <v>115.48855176377513</v>
          </cell>
          <cell r="K29">
            <v>116.15611101633087</v>
          </cell>
          <cell r="L29">
            <v>115.98934817971872</v>
          </cell>
          <cell r="M29">
            <v>116.02168742228541</v>
          </cell>
          <cell r="N29">
            <v>118.03704827362817</v>
          </cell>
          <cell r="P29">
            <v>-2.4305209190282255</v>
          </cell>
        </row>
        <row r="30">
          <cell r="C30">
            <v>107.04451870466286</v>
          </cell>
          <cell r="D30">
            <v>107.73659976589205</v>
          </cell>
          <cell r="E30">
            <v>106.65572132664083</v>
          </cell>
          <cell r="F30">
            <v>109.28233022291292</v>
          </cell>
          <cell r="G30">
            <v>108.51344516593859</v>
          </cell>
          <cell r="H30">
            <v>110.20878938038804</v>
          </cell>
          <cell r="I30">
            <v>110.81600506854713</v>
          </cell>
          <cell r="J30">
            <v>111.22450243776358</v>
          </cell>
          <cell r="K30">
            <v>113.85429442844804</v>
          </cell>
          <cell r="L30">
            <v>114.10791881086169</v>
          </cell>
          <cell r="M30">
            <v>113.63589607771522</v>
          </cell>
          <cell r="N30">
            <v>114.05823432547345</v>
          </cell>
          <cell r="P30">
            <v>2.5593985772383263</v>
          </cell>
        </row>
        <row r="31">
          <cell r="C31">
            <v>97.591216224900322</v>
          </cell>
          <cell r="D31">
            <v>97.544311011834267</v>
          </cell>
          <cell r="E31">
            <v>98.005631367635374</v>
          </cell>
          <cell r="F31">
            <v>98.005631367635374</v>
          </cell>
          <cell r="G31">
            <v>98.076764701806269</v>
          </cell>
          <cell r="H31">
            <v>97.543716804508691</v>
          </cell>
          <cell r="I31">
            <v>97.531411736540562</v>
          </cell>
          <cell r="J31">
            <v>97.552735514129623</v>
          </cell>
          <cell r="K31">
            <v>98.086262501260151</v>
          </cell>
          <cell r="L31">
            <v>98.031878169309181</v>
          </cell>
          <cell r="M31">
            <v>97.978945696766885</v>
          </cell>
          <cell r="N31">
            <v>97.96769161252422</v>
          </cell>
          <cell r="P31">
            <v>0.89966054891961278</v>
          </cell>
        </row>
        <row r="32">
          <cell r="C32">
            <v>106.84802291703231</v>
          </cell>
          <cell r="D32">
            <v>106.59685870159265</v>
          </cell>
          <cell r="E32">
            <v>107.19689527166065</v>
          </cell>
          <cell r="F32">
            <v>107.19413205255088</v>
          </cell>
          <cell r="G32">
            <v>107.40324039987564</v>
          </cell>
          <cell r="H32">
            <v>109.03948523039637</v>
          </cell>
          <cell r="I32">
            <v>108.53073357806112</v>
          </cell>
          <cell r="J32">
            <v>108.07185496276324</v>
          </cell>
          <cell r="K32">
            <v>109.59233176285274</v>
          </cell>
          <cell r="L32">
            <v>109.59675053140739</v>
          </cell>
          <cell r="M32">
            <v>108.85272641477708</v>
          </cell>
          <cell r="N32">
            <v>110.7383784862058</v>
          </cell>
          <cell r="P32">
            <v>0.64689352101667907</v>
          </cell>
        </row>
        <row r="33">
          <cell r="C33">
            <v>129.67687240274441</v>
          </cell>
          <cell r="D33">
            <v>129.67687240274441</v>
          </cell>
          <cell r="E33">
            <v>129.67657403876092</v>
          </cell>
          <cell r="F33">
            <v>129.67657403876092</v>
          </cell>
          <cell r="G33">
            <v>129.67657403876092</v>
          </cell>
          <cell r="H33">
            <v>130.15116127689305</v>
          </cell>
          <cell r="I33">
            <v>130.15116127689305</v>
          </cell>
          <cell r="J33">
            <v>130.15116127689305</v>
          </cell>
          <cell r="K33">
            <v>131.38013625080117</v>
          </cell>
          <cell r="L33">
            <v>131.38013625080117</v>
          </cell>
          <cell r="M33">
            <v>131.38013625080117</v>
          </cell>
          <cell r="N33">
            <v>133.55617848779886</v>
          </cell>
          <cell r="P33">
            <v>0.58312166097553586</v>
          </cell>
        </row>
        <row r="34">
          <cell r="C34">
            <v>117.98005262989192</v>
          </cell>
          <cell r="D34">
            <v>117.98005262989192</v>
          </cell>
          <cell r="E34">
            <v>117.98005262989192</v>
          </cell>
          <cell r="F34">
            <v>117.98005262989192</v>
          </cell>
          <cell r="G34">
            <v>119.13361375560051</v>
          </cell>
          <cell r="H34">
            <v>120.28863022336535</v>
          </cell>
          <cell r="I34">
            <v>120.74162555302146</v>
          </cell>
          <cell r="J34">
            <v>121.63307868080676</v>
          </cell>
          <cell r="K34">
            <v>120.99516349350043</v>
          </cell>
          <cell r="L34">
            <v>119.68150276662232</v>
          </cell>
          <cell r="M34">
            <v>117.56535423508393</v>
          </cell>
          <cell r="N34">
            <v>119.67244830862172</v>
          </cell>
          <cell r="P34">
            <v>-0.18798294064012566</v>
          </cell>
        </row>
        <row r="35">
          <cell r="C35">
            <v>114.95793294655708</v>
          </cell>
          <cell r="D35">
            <v>115.03598141249118</v>
          </cell>
          <cell r="E35">
            <v>115.34565809218698</v>
          </cell>
          <cell r="F35">
            <v>115.35398432425845</v>
          </cell>
          <cell r="G35">
            <v>115.23134568914705</v>
          </cell>
          <cell r="H35">
            <v>115.43674278559239</v>
          </cell>
          <cell r="I35">
            <v>115.34970469728918</v>
          </cell>
          <cell r="J35">
            <v>115.24629317667414</v>
          </cell>
          <cell r="K35">
            <v>115.18827952411286</v>
          </cell>
          <cell r="L35">
            <v>115.51181207848218</v>
          </cell>
          <cell r="M35">
            <v>115.60082260779154</v>
          </cell>
          <cell r="N35">
            <v>116.05820517480761</v>
          </cell>
          <cell r="P35">
            <v>4.3115166412692787</v>
          </cell>
        </row>
        <row r="36">
          <cell r="C36">
            <v>115.38854149005894</v>
          </cell>
          <cell r="D36">
            <v>115.12993265393919</v>
          </cell>
          <cell r="E36">
            <v>115.03073065893585</v>
          </cell>
          <cell r="F36">
            <v>115.84147103700762</v>
          </cell>
          <cell r="G36">
            <v>116.20490550928298</v>
          </cell>
          <cell r="H36">
            <v>116.83040693235787</v>
          </cell>
          <cell r="I36">
            <v>117.01374693396463</v>
          </cell>
          <cell r="J36">
            <v>117.26126322201522</v>
          </cell>
          <cell r="K36">
            <v>117.37642172733977</v>
          </cell>
          <cell r="L36">
            <v>117.67363006250228</v>
          </cell>
          <cell r="M36">
            <v>117.60202028891511</v>
          </cell>
          <cell r="N36">
            <v>117.64747054142175</v>
          </cell>
          <cell r="P36">
            <v>1.0364883713356932</v>
          </cell>
        </row>
        <row r="40">
          <cell r="C40">
            <v>101.16139628424091</v>
          </cell>
          <cell r="D40">
            <v>100.70324849460729</v>
          </cell>
          <cell r="E40">
            <v>99.045321694160378</v>
          </cell>
          <cell r="F40">
            <v>98.545204173728052</v>
          </cell>
          <cell r="G40">
            <v>97.283461572684004</v>
          </cell>
          <cell r="H40">
            <v>97.570257354287961</v>
          </cell>
          <cell r="I40">
            <v>99.128048832487863</v>
          </cell>
          <cell r="J40">
            <v>96.521446567257641</v>
          </cell>
          <cell r="K40">
            <v>97.163558677976695</v>
          </cell>
          <cell r="L40">
            <v>97.627269571200173</v>
          </cell>
          <cell r="M40">
            <v>97.258798272050583</v>
          </cell>
          <cell r="N40">
            <v>96.661801982782563</v>
          </cell>
          <cell r="P40">
            <v>-3.4669692834859518</v>
          </cell>
        </row>
        <row r="41">
          <cell r="C41">
            <v>138.40427150139115</v>
          </cell>
          <cell r="D41">
            <v>135.37170604128767</v>
          </cell>
          <cell r="E41">
            <v>142.74049352080442</v>
          </cell>
          <cell r="F41">
            <v>142.96601719861866</v>
          </cell>
          <cell r="G41">
            <v>127.62140002579788</v>
          </cell>
          <cell r="H41">
            <v>133.84728221464567</v>
          </cell>
          <cell r="I41">
            <v>125.58839266407743</v>
          </cell>
          <cell r="J41">
            <v>141.51417600835518</v>
          </cell>
          <cell r="K41">
            <v>139.10540160078548</v>
          </cell>
          <cell r="L41">
            <v>147.643943755447</v>
          </cell>
          <cell r="M41">
            <v>149.28617630275906</v>
          </cell>
          <cell r="N41">
            <v>149.30622695470603</v>
          </cell>
          <cell r="P41">
            <v>-5.0584471314262629</v>
          </cell>
        </row>
        <row r="42">
          <cell r="C42">
            <v>91.072041768861297</v>
          </cell>
          <cell r="D42">
            <v>91.412223057276165</v>
          </cell>
          <cell r="E42">
            <v>91.136712159321945</v>
          </cell>
          <cell r="F42">
            <v>89.460054326599163</v>
          </cell>
          <cell r="G42">
            <v>90.369672761613629</v>
          </cell>
          <cell r="H42">
            <v>90.998073511892045</v>
          </cell>
          <cell r="I42">
            <v>90.67347183495238</v>
          </cell>
          <cell r="J42">
            <v>90.429746523959523</v>
          </cell>
          <cell r="K42">
            <v>88.879241756263411</v>
          </cell>
          <cell r="L42">
            <v>88.003609630350709</v>
          </cell>
          <cell r="M42">
            <v>85.616199177839235</v>
          </cell>
          <cell r="N42">
            <v>83.394878760253022</v>
          </cell>
          <cell r="P42">
            <v>-2.4502819708973504</v>
          </cell>
        </row>
        <row r="43">
          <cell r="C43">
            <v>101.14670842939015</v>
          </cell>
          <cell r="D43">
            <v>101.4846303230407</v>
          </cell>
          <cell r="E43">
            <v>101.14049344592675</v>
          </cell>
          <cell r="F43">
            <v>100.11128876693896</v>
          </cell>
          <cell r="G43">
            <v>99.22837392956211</v>
          </cell>
          <cell r="H43">
            <v>100.29474674575705</v>
          </cell>
          <cell r="I43">
            <v>101.17530609613988</v>
          </cell>
          <cell r="J43">
            <v>101.20467760447994</v>
          </cell>
          <cell r="K43">
            <v>101.66239857775116</v>
          </cell>
          <cell r="L43">
            <v>102.07857883401893</v>
          </cell>
          <cell r="M43">
            <v>101.85826181314157</v>
          </cell>
          <cell r="N43">
            <v>103.24901105244997</v>
          </cell>
          <cell r="P43">
            <v>1.6028363199738465</v>
          </cell>
        </row>
        <row r="44">
          <cell r="C44">
            <v>91.141159347984015</v>
          </cell>
          <cell r="D44">
            <v>91.635156257641043</v>
          </cell>
          <cell r="E44">
            <v>91.671556810635707</v>
          </cell>
          <cell r="F44">
            <v>91.874788198218667</v>
          </cell>
          <cell r="G44">
            <v>91.441906805859645</v>
          </cell>
          <cell r="H44">
            <v>91.115136201457005</v>
          </cell>
          <cell r="I44">
            <v>91.21211760653668</v>
          </cell>
          <cell r="J44">
            <v>91.218021480124008</v>
          </cell>
          <cell r="K44">
            <v>91.308752501368502</v>
          </cell>
          <cell r="L44">
            <v>90.384353037077418</v>
          </cell>
          <cell r="M44">
            <v>88.849434064888129</v>
          </cell>
          <cell r="N44">
            <v>88.977036265087534</v>
          </cell>
          <cell r="P44">
            <v>-1.0107779261860941</v>
          </cell>
        </row>
        <row r="45">
          <cell r="C45">
            <v>100.60152593303731</v>
          </cell>
          <cell r="D45">
            <v>101.21684198134642</v>
          </cell>
          <cell r="E45">
            <v>101.89738290499018</v>
          </cell>
          <cell r="F45">
            <v>102.29287175359877</v>
          </cell>
          <cell r="G45">
            <v>101.61185204432299</v>
          </cell>
          <cell r="H45">
            <v>101.00407027248279</v>
          </cell>
          <cell r="I45">
            <v>99.762672909249346</v>
          </cell>
          <cell r="J45">
            <v>100.17839280080678</v>
          </cell>
          <cell r="K45">
            <v>101.26515522352986</v>
          </cell>
          <cell r="L45">
            <v>99.938445912818267</v>
          </cell>
          <cell r="M45">
            <v>99.053968453880316</v>
          </cell>
          <cell r="N45">
            <v>98.580942937104751</v>
          </cell>
          <cell r="P45">
            <v>3.5693599286085629</v>
          </cell>
        </row>
        <row r="46">
          <cell r="C46">
            <v>108.79204368802534</v>
          </cell>
          <cell r="D46">
            <v>108.8257559888053</v>
          </cell>
          <cell r="E46">
            <v>109.04726777015532</v>
          </cell>
          <cell r="F46">
            <v>109.1036635639706</v>
          </cell>
          <cell r="G46">
            <v>109.20470626566754</v>
          </cell>
          <cell r="H46">
            <v>109.75729751350362</v>
          </cell>
          <cell r="I46">
            <v>109.5897492161259</v>
          </cell>
          <cell r="J46">
            <v>109.64485520925044</v>
          </cell>
          <cell r="K46">
            <v>116.168080559865</v>
          </cell>
          <cell r="L46">
            <v>116.24614922192369</v>
          </cell>
          <cell r="M46">
            <v>116.19545389802303</v>
          </cell>
          <cell r="N46">
            <v>120.39607502422409</v>
          </cell>
          <cell r="P46">
            <v>1.7082367545361024</v>
          </cell>
        </row>
        <row r="47">
          <cell r="C47">
            <v>94.294170765412858</v>
          </cell>
          <cell r="D47">
            <v>94.217813950777298</v>
          </cell>
          <cell r="E47">
            <v>94.761505233440005</v>
          </cell>
          <cell r="F47">
            <v>94.703300289011906</v>
          </cell>
          <cell r="G47">
            <v>94.786676060547194</v>
          </cell>
          <cell r="H47">
            <v>94.102809741024942</v>
          </cell>
          <cell r="I47">
            <v>94.308614976477813</v>
          </cell>
          <cell r="J47">
            <v>94.33522461897104</v>
          </cell>
          <cell r="K47">
            <v>94.975637283946512</v>
          </cell>
          <cell r="L47">
            <v>94.85501909632552</v>
          </cell>
          <cell r="M47">
            <v>94.900061537997601</v>
          </cell>
          <cell r="N47">
            <v>94.73727042903532</v>
          </cell>
          <cell r="P47">
            <v>1.3375426620182935</v>
          </cell>
        </row>
        <row r="48">
          <cell r="C48">
            <v>98.071416273824752</v>
          </cell>
          <cell r="D48">
            <v>96.431500038182548</v>
          </cell>
          <cell r="E48">
            <v>96.280761001599217</v>
          </cell>
          <cell r="F48">
            <v>96.989047736459341</v>
          </cell>
          <cell r="G48">
            <v>96.33859844642798</v>
          </cell>
          <cell r="H48">
            <v>97.588000149466907</v>
          </cell>
          <cell r="I48">
            <v>97.277524239659414</v>
          </cell>
          <cell r="J48">
            <v>97.221386619910859</v>
          </cell>
          <cell r="K48">
            <v>99.748528733349545</v>
          </cell>
          <cell r="L48">
            <v>100.88166882365928</v>
          </cell>
          <cell r="M48">
            <v>101.48413878595386</v>
          </cell>
          <cell r="N48">
            <v>102.24206436321025</v>
          </cell>
          <cell r="P48">
            <v>1.0049367368439022</v>
          </cell>
        </row>
        <row r="49">
          <cell r="C49">
            <v>100.34616237982382</v>
          </cell>
          <cell r="D49">
            <v>100.34616237982382</v>
          </cell>
          <cell r="E49">
            <v>101.61073258470462</v>
          </cell>
          <cell r="F49">
            <v>101.61073258470462</v>
          </cell>
          <cell r="G49">
            <v>101.61073258470462</v>
          </cell>
          <cell r="H49">
            <v>103.72821078605078</v>
          </cell>
          <cell r="I49">
            <v>103.72821078605078</v>
          </cell>
          <cell r="J49">
            <v>103.72821078605078</v>
          </cell>
          <cell r="K49">
            <v>104.52359399242002</v>
          </cell>
          <cell r="L49">
            <v>104.52359399242002</v>
          </cell>
          <cell r="M49">
            <v>104.52359399242002</v>
          </cell>
          <cell r="N49">
            <v>106.30413398981085</v>
          </cell>
          <cell r="P49">
            <v>-3.5253370417741507</v>
          </cell>
        </row>
        <row r="50">
          <cell r="C50">
            <v>108.45386619010912</v>
          </cell>
          <cell r="D50">
            <v>106.19197458461242</v>
          </cell>
          <cell r="E50">
            <v>108.47695254802822</v>
          </cell>
          <cell r="F50">
            <v>108.16285226880926</v>
          </cell>
          <cell r="G50">
            <v>108.59097966252966</v>
          </cell>
          <cell r="H50">
            <v>108.33524742437517</v>
          </cell>
          <cell r="I50">
            <v>109.16370370332024</v>
          </cell>
          <cell r="J50">
            <v>111.14474989490903</v>
          </cell>
          <cell r="K50">
            <v>108.98554039176771</v>
          </cell>
          <cell r="L50">
            <v>115.12643737421126</v>
          </cell>
          <cell r="M50">
            <v>113.1495885613669</v>
          </cell>
          <cell r="N50">
            <v>112.92837471015027</v>
          </cell>
          <cell r="P50">
            <v>1.5077262252390256E-2</v>
          </cell>
        </row>
        <row r="51">
          <cell r="C51">
            <v>123.80726021130344</v>
          </cell>
          <cell r="D51">
            <v>123.38526558635945</v>
          </cell>
          <cell r="E51">
            <v>122.60162153139186</v>
          </cell>
          <cell r="F51">
            <v>122.97899678128294</v>
          </cell>
          <cell r="G51">
            <v>122.77405030376617</v>
          </cell>
          <cell r="H51">
            <v>123.15219546635714</v>
          </cell>
          <cell r="I51">
            <v>123.05846943550088</v>
          </cell>
          <cell r="J51">
            <v>122.88312853538312</v>
          </cell>
          <cell r="K51">
            <v>123.1096618656548</v>
          </cell>
          <cell r="L51">
            <v>123.14846592476199</v>
          </cell>
          <cell r="M51">
            <v>123.18189521308977</v>
          </cell>
          <cell r="N51">
            <v>119.5485985630138</v>
          </cell>
          <cell r="P51">
            <v>0.7488671085355918</v>
          </cell>
        </row>
        <row r="52">
          <cell r="C52">
            <v>103.87304401752714</v>
          </cell>
          <cell r="D52">
            <v>103.58980652112061</v>
          </cell>
          <cell r="E52">
            <v>103.06562859652588</v>
          </cell>
          <cell r="F52">
            <v>102.74314615606582</v>
          </cell>
          <cell r="G52">
            <v>101.7818068078212</v>
          </cell>
          <cell r="H52">
            <v>102.30875503263914</v>
          </cell>
          <cell r="I52">
            <v>102.76825953561951</v>
          </cell>
          <cell r="J52">
            <v>102.07777806778709</v>
          </cell>
          <cell r="K52">
            <v>102.87338593278275</v>
          </cell>
          <cell r="L52">
            <v>103.27119880661921</v>
          </cell>
          <cell r="M52">
            <v>102.82443705889366</v>
          </cell>
          <cell r="N52">
            <v>102.48513389016153</v>
          </cell>
          <cell r="P52">
            <v>-1.3432091908234867</v>
          </cell>
        </row>
        <row r="56">
          <cell r="C56">
            <v>104.45330911084744</v>
          </cell>
          <cell r="D56">
            <v>104.80379926332917</v>
          </cell>
          <cell r="E56">
            <v>105.52985130694999</v>
          </cell>
          <cell r="F56">
            <v>107.12269277415913</v>
          </cell>
          <cell r="G56">
            <v>107.7560669920102</v>
          </cell>
          <cell r="H56">
            <v>109.41872383549014</v>
          </cell>
          <cell r="I56">
            <v>110.01194754054055</v>
          </cell>
          <cell r="J56">
            <v>108.93063728695812</v>
          </cell>
          <cell r="K56">
            <v>108.54814843657145</v>
          </cell>
          <cell r="L56">
            <v>110.13593799241677</v>
          </cell>
          <cell r="M56">
            <v>109.47861772730569</v>
          </cell>
          <cell r="N56">
            <v>108.88460882272462</v>
          </cell>
          <cell r="P56">
            <v>0.86669098814316214</v>
          </cell>
        </row>
        <row r="57">
          <cell r="C57">
            <v>162.76904387291634</v>
          </cell>
          <cell r="D57">
            <v>162.77575271213766</v>
          </cell>
          <cell r="E57">
            <v>162.75366990281972</v>
          </cell>
          <cell r="F57">
            <v>162.74415607270168</v>
          </cell>
          <cell r="G57">
            <v>162.76145843900744</v>
          </cell>
          <cell r="H57">
            <v>162.74484509322431</v>
          </cell>
          <cell r="I57">
            <v>162.76253569238634</v>
          </cell>
          <cell r="J57">
            <v>162.739201110664</v>
          </cell>
          <cell r="K57">
            <v>162.75915735637247</v>
          </cell>
          <cell r="L57">
            <v>162.7875774652322</v>
          </cell>
          <cell r="M57">
            <v>162.77667982041635</v>
          </cell>
          <cell r="N57">
            <v>162.86149026069606</v>
          </cell>
          <cell r="P57">
            <v>1.6568582195962023</v>
          </cell>
        </row>
        <row r="58">
          <cell r="C58">
            <v>119.63164124239204</v>
          </cell>
          <cell r="D58">
            <v>118.48363407930161</v>
          </cell>
          <cell r="E58">
            <v>117.72326333819866</v>
          </cell>
          <cell r="F58">
            <v>119.4913652081482</v>
          </cell>
          <cell r="G58">
            <v>119.23754177848438</v>
          </cell>
          <cell r="H58">
            <v>117.42320680277918</v>
          </cell>
          <cell r="I58">
            <v>115.68220215527282</v>
          </cell>
          <cell r="J58">
            <v>115.11214506534988</v>
          </cell>
          <cell r="K58">
            <v>114.61588765137566</v>
          </cell>
          <cell r="L58">
            <v>108.22872837820587</v>
          </cell>
          <cell r="M58">
            <v>103.91822379677501</v>
          </cell>
          <cell r="N58">
            <v>101.72358830588081</v>
          </cell>
          <cell r="P58">
            <v>-4.8066871395288757</v>
          </cell>
        </row>
        <row r="59">
          <cell r="C59">
            <v>114.26776866826202</v>
          </cell>
          <cell r="D59">
            <v>114.30938265450318</v>
          </cell>
          <cell r="E59">
            <v>113.32079453614888</v>
          </cell>
          <cell r="F59">
            <v>113.00279263270727</v>
          </cell>
          <cell r="G59">
            <v>112.50440264354961</v>
          </cell>
          <cell r="H59">
            <v>113.79766523435012</v>
          </cell>
          <cell r="I59">
            <v>113.84378008860656</v>
          </cell>
          <cell r="J59">
            <v>113.89354192657234</v>
          </cell>
          <cell r="K59">
            <v>113.85514195495139</v>
          </cell>
          <cell r="L59">
            <v>114.00795521819276</v>
          </cell>
          <cell r="M59">
            <v>114.02992904704136</v>
          </cell>
          <cell r="N59">
            <v>113.0218878757578</v>
          </cell>
          <cell r="P59">
            <v>0.41855415115395544</v>
          </cell>
        </row>
        <row r="60">
          <cell r="C60">
            <v>113.11190813688079</v>
          </cell>
          <cell r="D60">
            <v>112.67617758463187</v>
          </cell>
          <cell r="E60">
            <v>112.30513557651679</v>
          </cell>
          <cell r="F60">
            <v>112.51784284158664</v>
          </cell>
          <cell r="G60">
            <v>112.35288614827721</v>
          </cell>
          <cell r="H60">
            <v>112.93509425111834</v>
          </cell>
          <cell r="I60">
            <v>112.53527216423056</v>
          </cell>
          <cell r="J60">
            <v>112.61087377092707</v>
          </cell>
          <cell r="K60">
            <v>111.67155591602325</v>
          </cell>
          <cell r="L60">
            <v>111.18029113537816</v>
          </cell>
          <cell r="M60">
            <v>111.20592475489887</v>
          </cell>
          <cell r="N60">
            <v>112.42334232021125</v>
          </cell>
          <cell r="P60">
            <v>-0.87221184096650006</v>
          </cell>
        </row>
        <row r="61">
          <cell r="C61">
            <v>127.26774768976507</v>
          </cell>
          <cell r="D61">
            <v>127.37593943227981</v>
          </cell>
          <cell r="E61">
            <v>127.48846703466992</v>
          </cell>
          <cell r="F61">
            <v>127.19947069865856</v>
          </cell>
          <cell r="G61">
            <v>127.04184806039861</v>
          </cell>
          <cell r="H61">
            <v>127.69744666732657</v>
          </cell>
          <cell r="I61">
            <v>127.47629431449178</v>
          </cell>
          <cell r="J61">
            <v>127.2503300690792</v>
          </cell>
          <cell r="K61">
            <v>127.60602951234104</v>
          </cell>
          <cell r="L61">
            <v>127.67629343869828</v>
          </cell>
          <cell r="M61">
            <v>127.80804779057569</v>
          </cell>
          <cell r="N61">
            <v>128.84018012063632</v>
          </cell>
          <cell r="P61">
            <v>0.58209741139800997</v>
          </cell>
        </row>
        <row r="62">
          <cell r="C62">
            <v>100.93187640795082</v>
          </cell>
          <cell r="D62">
            <v>101.24923860006471</v>
          </cell>
          <cell r="E62">
            <v>100.15507352792068</v>
          </cell>
          <cell r="F62">
            <v>100.26963460434267</v>
          </cell>
          <cell r="G62">
            <v>100.77866627658341</v>
          </cell>
          <cell r="H62">
            <v>102.98635851532853</v>
          </cell>
          <cell r="I62">
            <v>102.63766927109754</v>
          </cell>
          <cell r="J62">
            <v>102.86360725023707</v>
          </cell>
          <cell r="K62">
            <v>103.34344556804227</v>
          </cell>
          <cell r="L62">
            <v>103.35790108893868</v>
          </cell>
          <cell r="M62">
            <v>103.27188865474869</v>
          </cell>
          <cell r="N62">
            <v>103.64798270514308</v>
          </cell>
          <cell r="P62">
            <v>0.97704209317788582</v>
          </cell>
        </row>
        <row r="63">
          <cell r="C63">
            <v>95.386851133918782</v>
          </cell>
          <cell r="D63">
            <v>95.304587393725399</v>
          </cell>
          <cell r="E63">
            <v>95.851823020842843</v>
          </cell>
          <cell r="F63">
            <v>95.935130437384984</v>
          </cell>
          <cell r="G63">
            <v>95.976578751364414</v>
          </cell>
          <cell r="H63">
            <v>95.334350144996506</v>
          </cell>
          <cell r="I63">
            <v>95.312769155417215</v>
          </cell>
          <cell r="J63">
            <v>95.350167422792282</v>
          </cell>
          <cell r="K63">
            <v>95.990155782026264</v>
          </cell>
          <cell r="L63">
            <v>95.894774943484791</v>
          </cell>
          <cell r="M63">
            <v>95.801940418612645</v>
          </cell>
          <cell r="N63">
            <v>95.785283164109458</v>
          </cell>
          <cell r="P63">
            <v>1.0215711069724307</v>
          </cell>
        </row>
        <row r="64">
          <cell r="C64">
            <v>109.87252050608062</v>
          </cell>
          <cell r="D64">
            <v>109.65591797262395</v>
          </cell>
          <cell r="E64">
            <v>109.11518647843845</v>
          </cell>
          <cell r="F64">
            <v>109.07562571574718</v>
          </cell>
          <cell r="G64">
            <v>109.67262347287731</v>
          </cell>
          <cell r="H64">
            <v>110.18072320743558</v>
          </cell>
          <cell r="I64">
            <v>109.21745967522561</v>
          </cell>
          <cell r="J64">
            <v>110.51064137101829</v>
          </cell>
          <cell r="K64">
            <v>110.54052805769736</v>
          </cell>
          <cell r="L64">
            <v>110.31280523203415</v>
          </cell>
          <cell r="M64">
            <v>109.97990800363171</v>
          </cell>
          <cell r="N64">
            <v>110.88056493671952</v>
          </cell>
          <cell r="P64">
            <v>1.6961720200394268</v>
          </cell>
        </row>
        <row r="65">
          <cell r="C65">
            <v>129.10698424664344</v>
          </cell>
          <cell r="D65">
            <v>129.10698424664344</v>
          </cell>
          <cell r="E65">
            <v>127.80532001678861</v>
          </cell>
          <cell r="F65">
            <v>127.80532001678861</v>
          </cell>
          <cell r="G65">
            <v>127.80532001678861</v>
          </cell>
          <cell r="H65">
            <v>129.97900120429753</v>
          </cell>
          <cell r="I65">
            <v>129.97900120429753</v>
          </cell>
          <cell r="J65">
            <v>129.97900120429753</v>
          </cell>
          <cell r="K65">
            <v>131.78173594952901</v>
          </cell>
          <cell r="L65">
            <v>131.78173594952901</v>
          </cell>
          <cell r="M65">
            <v>131.78173594952901</v>
          </cell>
          <cell r="N65">
            <v>136.10816300623301</v>
          </cell>
          <cell r="P65">
            <v>-0.48925518139569135</v>
          </cell>
        </row>
        <row r="66">
          <cell r="C66">
            <v>135.96715566408204</v>
          </cell>
          <cell r="D66">
            <v>135.41884072291785</v>
          </cell>
          <cell r="E66">
            <v>136.07480894865535</v>
          </cell>
          <cell r="F66">
            <v>135.68843008086151</v>
          </cell>
          <cell r="G66">
            <v>137.08748418489819</v>
          </cell>
          <cell r="H66">
            <v>136.24186869776403</v>
          </cell>
          <cell r="I66">
            <v>137.06385373007967</v>
          </cell>
          <cell r="J66">
            <v>136.4363241356026</v>
          </cell>
          <cell r="K66">
            <v>136.61999199106958</v>
          </cell>
          <cell r="L66">
            <v>136.34162657031484</v>
          </cell>
          <cell r="M66">
            <v>137.00357200168887</v>
          </cell>
          <cell r="N66">
            <v>136.64106732695231</v>
          </cell>
          <cell r="P66">
            <v>1.6960834110549143</v>
          </cell>
        </row>
        <row r="67">
          <cell r="C67">
            <v>122.52353010672142</v>
          </cell>
          <cell r="D67">
            <v>122.47107798846625</v>
          </cell>
          <cell r="E67">
            <v>122.29829741679904</v>
          </cell>
          <cell r="F67">
            <v>122.33923369767837</v>
          </cell>
          <cell r="G67">
            <v>122.21857321421871</v>
          </cell>
          <cell r="H67">
            <v>123.07812396817103</v>
          </cell>
          <cell r="I67">
            <v>123.00103085294298</v>
          </cell>
          <cell r="J67">
            <v>122.98296416482077</v>
          </cell>
          <cell r="K67">
            <v>122.29692319902951</v>
          </cell>
          <cell r="L67">
            <v>122.50271264407139</v>
          </cell>
          <cell r="M67">
            <v>122.53455569470415</v>
          </cell>
          <cell r="N67">
            <v>123.54925892925995</v>
          </cell>
          <cell r="P67">
            <v>0.61230244821388169</v>
          </cell>
        </row>
        <row r="68">
          <cell r="C68">
            <v>113.18086622534419</v>
          </cell>
          <cell r="D68">
            <v>113.25121250625419</v>
          </cell>
          <cell r="E68">
            <v>113.14940572635734</v>
          </cell>
          <cell r="F68">
            <v>113.79415287642956</v>
          </cell>
          <cell r="G68">
            <v>114.04692660753007</v>
          </cell>
          <cell r="H68">
            <v>115.16643139071682</v>
          </cell>
          <cell r="I68">
            <v>115.18501007627459</v>
          </cell>
          <cell r="J68">
            <v>114.81634350802456</v>
          </cell>
          <cell r="K68">
            <v>114.71834563042439</v>
          </cell>
          <cell r="L68">
            <v>114.9076932741888</v>
          </cell>
          <cell r="M68">
            <v>114.42970133965956</v>
          </cell>
          <cell r="N68">
            <v>114.43738030844948</v>
          </cell>
          <cell r="P68">
            <v>0.40953409886077452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19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32</v>
      </c>
      <c r="P7" s="3" t="s">
        <v>20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'[1]2005'!C8/B8</f>
        <v>66.206250674238419</v>
      </c>
      <c r="D8" s="8">
        <f>'[1]2005'!D8/B8</f>
        <v>67.630783660208166</v>
      </c>
      <c r="E8" s="8">
        <f>'[1]2005'!E8/B8</f>
        <v>68.550835705226064</v>
      </c>
      <c r="F8" s="8">
        <f>'[1]2005'!F8/B8</f>
        <v>68.257840721513247</v>
      </c>
      <c r="G8" s="8">
        <f>'[1]2005'!G8/B8</f>
        <v>68.645888051614719</v>
      </c>
      <c r="H8" s="8">
        <f>'[1]2005'!H8/B8</f>
        <v>67.661862546980103</v>
      </c>
      <c r="I8" s="8">
        <f>'[1]2005'!I8/B8</f>
        <v>67.687094584678604</v>
      </c>
      <c r="J8" s="8">
        <f>'[1]2005'!J8/B8</f>
        <v>67.867529070691859</v>
      </c>
      <c r="K8" s="8">
        <f>'[1]2005'!K8/B8</f>
        <v>68.23594542065311</v>
      </c>
      <c r="L8" s="8">
        <f>'[1]2005'!L8/B8</f>
        <v>69.302963475902757</v>
      </c>
      <c r="M8" s="8">
        <f>'[1]2005'!M8/B8</f>
        <v>70.57317079073853</v>
      </c>
      <c r="N8" s="8">
        <f>'[1]2005'!N8/B8</f>
        <v>70.993423118404806</v>
      </c>
      <c r="O8" s="8">
        <f>'[1]2005'!O8/B8</f>
        <v>70.063591229384414</v>
      </c>
      <c r="P8" s="8">
        <f>AVERAGE(D8:O8)</f>
        <v>68.789244031333041</v>
      </c>
      <c r="Q8" s="8">
        <f>P8/C8*100-100</f>
        <v>3.9014342766576533</v>
      </c>
      <c r="R8" s="16">
        <f>'[1]2005'!Q8</f>
        <v>3.9014342766576391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'[1]2005'!C9/B9</f>
        <v>40.491217119556836</v>
      </c>
      <c r="D9" s="8">
        <f>'[1]2005'!D9/B9</f>
        <v>41.799814491492945</v>
      </c>
      <c r="E9" s="8">
        <f>'[1]2005'!E9/B9</f>
        <v>42.532576169732721</v>
      </c>
      <c r="F9" s="8">
        <f>'[1]2005'!F9/B9</f>
        <v>42.463968211833112</v>
      </c>
      <c r="G9" s="8">
        <f>'[1]2005'!G9/B9</f>
        <v>42.753958167541548</v>
      </c>
      <c r="H9" s="8">
        <f>'[1]2005'!H9/B9</f>
        <v>42.918116119051085</v>
      </c>
      <c r="I9" s="8">
        <f>'[1]2005'!I9/B9</f>
        <v>42.886357437790899</v>
      </c>
      <c r="J9" s="8">
        <f>'[1]2005'!J9/B9</f>
        <v>43.294183830437319</v>
      </c>
      <c r="K9" s="8">
        <f>'[1]2005'!K9/B9</f>
        <v>43.522798090427656</v>
      </c>
      <c r="L9" s="8">
        <f>'[1]2005'!L9/B9</f>
        <v>43.727913011988775</v>
      </c>
      <c r="M9" s="8">
        <f>'[1]2005'!M9/B9</f>
        <v>43.767242098628685</v>
      </c>
      <c r="N9" s="8">
        <f>'[1]2005'!N9/B9</f>
        <v>43.817580954091447</v>
      </c>
      <c r="O9" s="8">
        <f>'[1]2005'!O9/B9</f>
        <v>43.844509624810534</v>
      </c>
      <c r="P9" s="8">
        <f t="shared" ref="P9:P19" si="0">AVERAGE(D9:O9)</f>
        <v>43.110751517318896</v>
      </c>
      <c r="Q9" s="8">
        <f t="shared" ref="Q9:Q20" si="1">P9/C9*100-100</f>
        <v>6.4693891270975143</v>
      </c>
      <c r="R9" s="16">
        <f>'[1]2005'!Q9</f>
        <v>6.4693891270974859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'[1]2005'!C10/B10</f>
        <v>85.258322399773931</v>
      </c>
      <c r="D10" s="8">
        <f>'[1]2005'!D10/B10</f>
        <v>84.609804962218718</v>
      </c>
      <c r="E10" s="8">
        <f>'[1]2005'!E10/B10</f>
        <v>84.377593530246401</v>
      </c>
      <c r="F10" s="8">
        <f>'[1]2005'!F10/B10</f>
        <v>84.636916233642197</v>
      </c>
      <c r="G10" s="8">
        <f>'[1]2005'!G10/B10</f>
        <v>84.509803935458905</v>
      </c>
      <c r="H10" s="8">
        <f>'[1]2005'!H10/B10</f>
        <v>84.885439009262953</v>
      </c>
      <c r="I10" s="8">
        <f>'[1]2005'!I10/B10</f>
        <v>84.323226148879499</v>
      </c>
      <c r="J10" s="8">
        <f>'[1]2005'!J10/B10</f>
        <v>85.336095708739833</v>
      </c>
      <c r="K10" s="8">
        <f>'[1]2005'!K10/B10</f>
        <v>86.34657597396253</v>
      </c>
      <c r="L10" s="8">
        <f>'[1]2005'!L10/B10</f>
        <v>86.294616125510231</v>
      </c>
      <c r="M10" s="8">
        <f>'[1]2005'!M10/B10</f>
        <v>86.740541646770566</v>
      </c>
      <c r="N10" s="8">
        <f>'[1]2005'!N10/B10</f>
        <v>86.737416816522071</v>
      </c>
      <c r="O10" s="8">
        <f>'[1]2005'!O10/B10</f>
        <v>87.078627781151397</v>
      </c>
      <c r="P10" s="8">
        <f t="shared" si="0"/>
        <v>85.489721489363774</v>
      </c>
      <c r="Q10" s="8">
        <f t="shared" si="1"/>
        <v>0.27140938629406719</v>
      </c>
      <c r="R10" s="16">
        <f>'[1]2005'!Q10</f>
        <v>0.27140938629406719</v>
      </c>
      <c r="S10" s="16">
        <f t="shared" si="2"/>
        <v>0</v>
      </c>
    </row>
    <row r="11" spans="1:19" ht="16.5" customHeight="1" x14ac:dyDescent="0.2">
      <c r="A11" s="5" t="s">
        <v>6</v>
      </c>
      <c r="B11" s="13">
        <v>1.0995343712869725</v>
      </c>
      <c r="C11" s="8">
        <f>'[1]2005'!C11/B11</f>
        <v>71.48292743597564</v>
      </c>
      <c r="D11" s="8">
        <f>'[1]2005'!D11/B11</f>
        <v>78.553668466884076</v>
      </c>
      <c r="E11" s="8">
        <f>'[1]2005'!E11/B11</f>
        <v>79.098777663821082</v>
      </c>
      <c r="F11" s="8">
        <f>'[1]2005'!F11/B11</f>
        <v>79.166947388698063</v>
      </c>
      <c r="G11" s="8">
        <f>'[1]2005'!G11/B11</f>
        <v>79.454476760929026</v>
      </c>
      <c r="H11" s="8">
        <f>'[1]2005'!H11/B11</f>
        <v>79.278618147169354</v>
      </c>
      <c r="I11" s="8">
        <f>'[1]2005'!I11/B11</f>
        <v>78.645314650800643</v>
      </c>
      <c r="J11" s="8">
        <f>'[1]2005'!J11/B11</f>
        <v>78.966821918827833</v>
      </c>
      <c r="K11" s="8">
        <f>'[1]2005'!K11/B11</f>
        <v>78.725505364568761</v>
      </c>
      <c r="L11" s="8">
        <f>'[1]2005'!L11/B11</f>
        <v>79.054115980540629</v>
      </c>
      <c r="M11" s="8">
        <f>'[1]2005'!M11/B11</f>
        <v>81.317109547367124</v>
      </c>
      <c r="N11" s="8">
        <f>'[1]2005'!N11/B11</f>
        <v>81.623916819746285</v>
      </c>
      <c r="O11" s="8">
        <f>'[1]2005'!O11/B11</f>
        <v>81.457247629965636</v>
      </c>
      <c r="P11" s="8">
        <f t="shared" si="0"/>
        <v>79.611876694943206</v>
      </c>
      <c r="Q11" s="8">
        <f t="shared" si="1"/>
        <v>11.371875146339434</v>
      </c>
      <c r="R11" s="16">
        <f>'[1]2005'!Q11</f>
        <v>11.371875146339434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'[1]2005'!C12/B12</f>
        <v>82.601263152534443</v>
      </c>
      <c r="D12" s="8">
        <f>'[1]2005'!D12/B12</f>
        <v>79.812859374585102</v>
      </c>
      <c r="E12" s="8">
        <f>'[1]2005'!E12/B12</f>
        <v>83.211250609606068</v>
      </c>
      <c r="F12" s="8">
        <f>'[1]2005'!F12/B12</f>
        <v>83.030593935384033</v>
      </c>
      <c r="G12" s="8">
        <f>'[1]2005'!G12/B12</f>
        <v>83.349914711934588</v>
      </c>
      <c r="H12" s="8">
        <f>'[1]2005'!H12/B12</f>
        <v>81.913653898560639</v>
      </c>
      <c r="I12" s="8">
        <f>'[1]2005'!I12/B12</f>
        <v>81.998795999840439</v>
      </c>
      <c r="J12" s="8">
        <f>'[1]2005'!J12/B12</f>
        <v>82.171993756665429</v>
      </c>
      <c r="K12" s="8">
        <f>'[1]2005'!K12/B12</f>
        <v>82.370127947319418</v>
      </c>
      <c r="L12" s="8">
        <f>'[1]2005'!L12/B12</f>
        <v>82.925052581078987</v>
      </c>
      <c r="M12" s="8">
        <f>'[1]2005'!M12/B12</f>
        <v>83.068906669242011</v>
      </c>
      <c r="N12" s="8">
        <f>'[1]2005'!N12/B12</f>
        <v>83.195575327032586</v>
      </c>
      <c r="O12" s="8">
        <f>'[1]2005'!O12/B12</f>
        <v>83.555416803447841</v>
      </c>
      <c r="P12" s="8">
        <f t="shared" si="0"/>
        <v>82.5503451345581</v>
      </c>
      <c r="Q12" s="8">
        <f t="shared" si="1"/>
        <v>-6.1643146887860212E-2</v>
      </c>
      <c r="R12" s="16">
        <f>'[1]2005'!Q12</f>
        <v>-6.1643146887860212E-2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'[1]2005'!C13/B13</f>
        <v>71.882506352463622</v>
      </c>
      <c r="D13" s="8">
        <f>'[1]2005'!D13/B13</f>
        <v>72.721261060329994</v>
      </c>
      <c r="E13" s="8">
        <f>'[1]2005'!E13/B13</f>
        <v>72.372021817690069</v>
      </c>
      <c r="F13" s="8">
        <f>'[1]2005'!F13/B13</f>
        <v>72.410767958169771</v>
      </c>
      <c r="G13" s="8">
        <f>'[1]2005'!G13/B13</f>
        <v>73.341589478097617</v>
      </c>
      <c r="H13" s="8">
        <f>'[1]2005'!H13/B13</f>
        <v>72.875851194358603</v>
      </c>
      <c r="I13" s="8">
        <f>'[1]2005'!I13/B13</f>
        <v>73.769904938430344</v>
      </c>
      <c r="J13" s="8">
        <f>'[1]2005'!J13/B13</f>
        <v>73.950297702773668</v>
      </c>
      <c r="K13" s="8">
        <f>'[1]2005'!K13/B13</f>
        <v>74.006724570411109</v>
      </c>
      <c r="L13" s="8">
        <f>'[1]2005'!L13/B13</f>
        <v>74.019291502989603</v>
      </c>
      <c r="M13" s="8">
        <f>'[1]2005'!M13/B13</f>
        <v>74.034090740992227</v>
      </c>
      <c r="N13" s="8">
        <f>'[1]2005'!N13/B13</f>
        <v>74.038866090236979</v>
      </c>
      <c r="O13" s="8">
        <f>'[1]2005'!O13/B13</f>
        <v>73.649567020722657</v>
      </c>
      <c r="P13" s="8">
        <f t="shared" si="0"/>
        <v>73.432519506266885</v>
      </c>
      <c r="Q13" s="8">
        <f t="shared" si="1"/>
        <v>2.1563148427282641</v>
      </c>
      <c r="R13" s="16">
        <f>'[1]2005'!Q13</f>
        <v>2.1563148427282641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'[1]2005'!C14/B14</f>
        <v>80.926181310950966</v>
      </c>
      <c r="D14" s="8">
        <f>'[1]2005'!D14/B14</f>
        <v>84.423910480309331</v>
      </c>
      <c r="E14" s="8">
        <f>'[1]2005'!E14/B14</f>
        <v>83.855906906982483</v>
      </c>
      <c r="F14" s="8">
        <f>'[1]2005'!F14/B14</f>
        <v>84.029886564190363</v>
      </c>
      <c r="G14" s="8">
        <f>'[1]2005'!G14/B14</f>
        <v>84.680653426208451</v>
      </c>
      <c r="H14" s="8">
        <f>'[1]2005'!H14/B14</f>
        <v>84.9066804424194</v>
      </c>
      <c r="I14" s="8">
        <f>'[1]2005'!I14/B14</f>
        <v>85.514281939253834</v>
      </c>
      <c r="J14" s="8">
        <f>'[1]2005'!J14/B14</f>
        <v>87.18476937024522</v>
      </c>
      <c r="K14" s="8">
        <f>'[1]2005'!K14/B14</f>
        <v>86.504797805674258</v>
      </c>
      <c r="L14" s="8">
        <f>'[1]2005'!L14/B14</f>
        <v>87.583538590735614</v>
      </c>
      <c r="M14" s="8">
        <f>'[1]2005'!M14/B14</f>
        <v>88.591145549653035</v>
      </c>
      <c r="N14" s="8">
        <f>'[1]2005'!N14/B14</f>
        <v>87.760384578044864</v>
      </c>
      <c r="O14" s="8">
        <f>'[1]2005'!O14/B14</f>
        <v>87.511274540664374</v>
      </c>
      <c r="P14" s="8">
        <f t="shared" si="0"/>
        <v>86.045602516198429</v>
      </c>
      <c r="Q14" s="8">
        <f t="shared" si="1"/>
        <v>6.3260382762614142</v>
      </c>
      <c r="R14" s="16">
        <f>'[1]2005'!Q14</f>
        <v>6.3260382762614142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'[1]2005'!C15/B15</f>
        <v>97.666362996849074</v>
      </c>
      <c r="D15" s="8">
        <f>'[1]2005'!D15/B15</f>
        <v>101.34452945136327</v>
      </c>
      <c r="E15" s="8">
        <f>'[1]2005'!E15/B15</f>
        <v>101.02748412202759</v>
      </c>
      <c r="F15" s="8">
        <f>'[1]2005'!F15/B15</f>
        <v>101.04004195317022</v>
      </c>
      <c r="G15" s="8">
        <f>'[1]2005'!G15/B15</f>
        <v>100.79485874088327</v>
      </c>
      <c r="H15" s="8">
        <f>'[1]2005'!H15/B15</f>
        <v>100.54493286018067</v>
      </c>
      <c r="I15" s="8">
        <f>'[1]2005'!I15/B15</f>
        <v>100.96529917249055</v>
      </c>
      <c r="J15" s="8">
        <f>'[1]2005'!J15/B15</f>
        <v>100.83983646926809</v>
      </c>
      <c r="K15" s="8">
        <f>'[1]2005'!K15/B15</f>
        <v>100.5800573440748</v>
      </c>
      <c r="L15" s="8">
        <f>'[1]2005'!L15/B15</f>
        <v>101.23639456470057</v>
      </c>
      <c r="M15" s="8">
        <f>'[1]2005'!M15/B15</f>
        <v>101.06752396267912</v>
      </c>
      <c r="N15" s="8">
        <f>'[1]2005'!N15/B15</f>
        <v>101.65105247396613</v>
      </c>
      <c r="O15" s="8">
        <f>'[1]2005'!O15/B15</f>
        <v>103.81341787251975</v>
      </c>
      <c r="P15" s="8">
        <f t="shared" si="0"/>
        <v>101.242119082277</v>
      </c>
      <c r="Q15" s="8">
        <f t="shared" si="1"/>
        <v>3.6611950887771769</v>
      </c>
      <c r="R15" s="16">
        <f>'[1]2005'!Q15</f>
        <v>3.6611950887771769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'[1]2005'!C16/B16</f>
        <v>92.090780128952119</v>
      </c>
      <c r="D16" s="8">
        <f>'[1]2005'!D16/B16</f>
        <v>91.133520394385087</v>
      </c>
      <c r="E16" s="8">
        <f>'[1]2005'!E16/B16</f>
        <v>91.290635659355203</v>
      </c>
      <c r="F16" s="8">
        <f>'[1]2005'!F16/B16</f>
        <v>91.247100708902494</v>
      </c>
      <c r="G16" s="8">
        <f>'[1]2005'!G16/B16</f>
        <v>91.568385565475594</v>
      </c>
      <c r="H16" s="8">
        <f>'[1]2005'!H16/B16</f>
        <v>91.427255718270033</v>
      </c>
      <c r="I16" s="8">
        <f>'[1]2005'!I16/B16</f>
        <v>90.738180829121461</v>
      </c>
      <c r="J16" s="8">
        <f>'[1]2005'!J16/B16</f>
        <v>90.329069985491515</v>
      </c>
      <c r="K16" s="8">
        <f>'[1]2005'!K16/B16</f>
        <v>90.953755552426216</v>
      </c>
      <c r="L16" s="8">
        <f>'[1]2005'!L16/B16</f>
        <v>91.402516784996195</v>
      </c>
      <c r="M16" s="8">
        <f>'[1]2005'!M16/B16</f>
        <v>92.593962195010604</v>
      </c>
      <c r="N16" s="8">
        <f>'[1]2005'!N16/B16</f>
        <v>92.684427778758973</v>
      </c>
      <c r="O16" s="8">
        <f>'[1]2005'!O16/B16</f>
        <v>92.677957925860369</v>
      </c>
      <c r="P16" s="8">
        <f t="shared" si="0"/>
        <v>91.503897424837803</v>
      </c>
      <c r="Q16" s="8">
        <f t="shared" si="1"/>
        <v>-0.63728714567574229</v>
      </c>
      <c r="R16" s="16">
        <f>'[1]2005'!Q16</f>
        <v>-0.63728714567572808</v>
      </c>
      <c r="S16" s="16">
        <f t="shared" si="2"/>
        <v>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'[1]2005'!C17/B17</f>
        <v>73.826914818468509</v>
      </c>
      <c r="D17" s="8">
        <f>'[1]2005'!D17/B17</f>
        <v>74.448746485386565</v>
      </c>
      <c r="E17" s="8">
        <f>'[1]2005'!E17/B17</f>
        <v>73.683920676185537</v>
      </c>
      <c r="F17" s="8">
        <f>'[1]2005'!F17/B17</f>
        <v>73.683920676185537</v>
      </c>
      <c r="G17" s="8">
        <f>'[1]2005'!G17/B17</f>
        <v>73.683920676185537</v>
      </c>
      <c r="H17" s="8">
        <f>'[1]2005'!H17/B17</f>
        <v>73.683920676185537</v>
      </c>
      <c r="I17" s="8">
        <f>'[1]2005'!I17/B17</f>
        <v>74.270434071038935</v>
      </c>
      <c r="J17" s="8">
        <f>'[1]2005'!J17/B17</f>
        <v>74.346586210978487</v>
      </c>
      <c r="K17" s="8">
        <f>'[1]2005'!K17/B17</f>
        <v>74.346594737519993</v>
      </c>
      <c r="L17" s="8">
        <f>'[1]2005'!L17/B17</f>
        <v>74.711299592313338</v>
      </c>
      <c r="M17" s="8">
        <f>'[1]2005'!M17/B17</f>
        <v>74.562206798941844</v>
      </c>
      <c r="N17" s="8">
        <f>'[1]2005'!N17/B17</f>
        <v>74.562206798941844</v>
      </c>
      <c r="O17" s="8">
        <f>'[1]2005'!O17/B17</f>
        <v>75.283163064862393</v>
      </c>
      <c r="P17" s="8">
        <f t="shared" si="0"/>
        <v>74.272243372060458</v>
      </c>
      <c r="Q17" s="8">
        <f t="shared" si="1"/>
        <v>0.60320623540475538</v>
      </c>
      <c r="R17" s="16">
        <f>'[1]2005'!Q17</f>
        <v>0.60320623540475538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'[1]2005'!C18/B18</f>
        <v>57.314405645354043</v>
      </c>
      <c r="D18" s="8">
        <f>'[1]2005'!D18/B18</f>
        <v>59.118857812507848</v>
      </c>
      <c r="E18" s="8">
        <f>'[1]2005'!E18/B18</f>
        <v>60.164323965192303</v>
      </c>
      <c r="F18" s="8">
        <f>'[1]2005'!F18/B18</f>
        <v>60.164323965192303</v>
      </c>
      <c r="G18" s="8">
        <f>'[1]2005'!G18/B18</f>
        <v>60.233975129464667</v>
      </c>
      <c r="H18" s="8">
        <f>'[1]2005'!H18/B18</f>
        <v>60.174809099681802</v>
      </c>
      <c r="I18" s="8">
        <f>'[1]2005'!I18/B18</f>
        <v>61.073304014628278</v>
      </c>
      <c r="J18" s="8">
        <f>'[1]2005'!J18/B18</f>
        <v>60.916763748874978</v>
      </c>
      <c r="K18" s="8">
        <f>'[1]2005'!K18/B18</f>
        <v>61.14306238618051</v>
      </c>
      <c r="L18" s="8">
        <f>'[1]2005'!L18/B18</f>
        <v>61.074649963198219</v>
      </c>
      <c r="M18" s="8">
        <f>'[1]2005'!M18/B18</f>
        <v>60.651521755858333</v>
      </c>
      <c r="N18" s="8">
        <f>'[1]2005'!N18/B18</f>
        <v>60.653867718495199</v>
      </c>
      <c r="O18" s="8">
        <f>'[1]2005'!O18/B18</f>
        <v>61.26734621520184</v>
      </c>
      <c r="P18" s="8">
        <f t="shared" si="0"/>
        <v>60.55306714787303</v>
      </c>
      <c r="Q18" s="8">
        <f t="shared" si="1"/>
        <v>5.6506936887018355</v>
      </c>
      <c r="R18" s="16">
        <f>'[1]2005'!Q18</f>
        <v>5.6506936887017929</v>
      </c>
      <c r="S18" s="16">
        <f t="shared" si="2"/>
        <v>-4.2632564145606011E-14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'[1]2005'!C19/B19</f>
        <v>68.488611622548291</v>
      </c>
      <c r="D19" s="8">
        <f>'[1]2005'!D19/B19</f>
        <v>69.455094388576399</v>
      </c>
      <c r="E19" s="8">
        <f>'[1]2005'!E19/B19</f>
        <v>70.874192638778496</v>
      </c>
      <c r="F19" s="8">
        <f>'[1]2005'!F19/B19</f>
        <v>70.809888150071345</v>
      </c>
      <c r="G19" s="8">
        <f>'[1]2005'!G19/B19</f>
        <v>70.658172941056804</v>
      </c>
      <c r="H19" s="8">
        <f>'[1]2005'!H19/B19</f>
        <v>70.556355316977033</v>
      </c>
      <c r="I19" s="8">
        <f>'[1]2005'!I19/B19</f>
        <v>70.472508773648741</v>
      </c>
      <c r="J19" s="8">
        <f>'[1]2005'!J19/B19</f>
        <v>70.628051342583007</v>
      </c>
      <c r="K19" s="8">
        <f>'[1]2005'!K19/B19</f>
        <v>70.742069843404025</v>
      </c>
      <c r="L19" s="8">
        <f>'[1]2005'!L19/B19</f>
        <v>70.535119496835264</v>
      </c>
      <c r="M19" s="8">
        <f>'[1]2005'!M19/B19</f>
        <v>70.94869958653301</v>
      </c>
      <c r="N19" s="8">
        <f>'[1]2005'!N19/B19</f>
        <v>70.998594391286829</v>
      </c>
      <c r="O19" s="8">
        <f>'[1]2005'!O19/B19</f>
        <v>71.092601264274933</v>
      </c>
      <c r="P19" s="8">
        <f t="shared" si="0"/>
        <v>70.64761234450215</v>
      </c>
      <c r="Q19" s="8">
        <f t="shared" si="1"/>
        <v>3.1523499612643064</v>
      </c>
      <c r="R19" s="16">
        <f>'[1]2005'!Q19</f>
        <v>3.1523499612643064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'[1]2005'!C20/B20</f>
        <v>69.983397059540323</v>
      </c>
      <c r="D20" s="8">
        <f>'[1]2005'!D20/B20</f>
        <v>71.709660974973104</v>
      </c>
      <c r="E20" s="8">
        <f>'[1]2005'!E20/B20</f>
        <v>72.371903304597893</v>
      </c>
      <c r="F20" s="8">
        <f>'[1]2005'!F20/B20</f>
        <v>72.273625849584775</v>
      </c>
      <c r="G20" s="8">
        <f>'[1]2005'!G20/B20</f>
        <v>72.584897409485862</v>
      </c>
      <c r="H20" s="8">
        <f>'[1]2005'!H20/B20</f>
        <v>72.11338225898163</v>
      </c>
      <c r="I20" s="8">
        <f>'[1]2005'!I20/B20</f>
        <v>72.144651661812063</v>
      </c>
      <c r="J20" s="8">
        <f>'[1]2005'!J20/B20</f>
        <v>72.487850455248235</v>
      </c>
      <c r="K20" s="8">
        <f>'[1]2005'!K20/B20</f>
        <v>72.669236110034944</v>
      </c>
      <c r="L20" s="8">
        <f>'[1]2005'!L20/B20</f>
        <v>73.296367257935344</v>
      </c>
      <c r="M20" s="8">
        <f>'[1]2005'!M20/B20</f>
        <v>74.20030598577388</v>
      </c>
      <c r="N20" s="8">
        <f>'[1]2005'!N20/B20</f>
        <v>74.36068800667492</v>
      </c>
      <c r="O20" s="8">
        <f>'[1]2005'!O20/B20</f>
        <v>74.080918286846142</v>
      </c>
      <c r="P20" s="10">
        <f>AVERAGE(D20:O20)</f>
        <v>72.857790630162398</v>
      </c>
      <c r="Q20" s="10">
        <f t="shared" si="1"/>
        <v>4.1072507071593094</v>
      </c>
      <c r="R20" s="16">
        <f>'[1]2005'!Q20</f>
        <v>4.1072507071593094</v>
      </c>
      <c r="S20" s="16">
        <f t="shared" si="2"/>
        <v>0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19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25</v>
      </c>
      <c r="I23" s="3" t="s">
        <v>26</v>
      </c>
      <c r="J23" s="3" t="s">
        <v>27</v>
      </c>
      <c r="K23" s="3" t="s">
        <v>28</v>
      </c>
      <c r="L23" s="3" t="s">
        <v>29</v>
      </c>
      <c r="M23" s="3" t="s">
        <v>30</v>
      </c>
      <c r="N23" s="3" t="s">
        <v>31</v>
      </c>
      <c r="O23" s="3" t="s">
        <v>32</v>
      </c>
      <c r="P23" s="3" t="s">
        <v>20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'[1]2005'!C24/B24</f>
        <v>60.933954441420859</v>
      </c>
      <c r="D24" s="8">
        <f>'[1]2005'!D24/B24</f>
        <v>62.409529777048945</v>
      </c>
      <c r="E24" s="8">
        <f>'[1]2005'!E24/B24</f>
        <v>63.889115075020662</v>
      </c>
      <c r="F24" s="8">
        <f>'[1]2005'!F24/B24</f>
        <v>63.965593204708156</v>
      </c>
      <c r="G24" s="8">
        <f>'[1]2005'!G24/B24</f>
        <v>63.623944847519795</v>
      </c>
      <c r="H24" s="8">
        <f>'[1]2005'!H24/B24</f>
        <v>63.1593393113017</v>
      </c>
      <c r="I24" s="8">
        <f>'[1]2005'!I24/B24</f>
        <v>64.233530042739545</v>
      </c>
      <c r="J24" s="8">
        <f>'[1]2005'!J24/B24</f>
        <v>63.900588797650322</v>
      </c>
      <c r="K24" s="8">
        <f>'[1]2005'!K24/B24</f>
        <v>63.753083826842378</v>
      </c>
      <c r="L24" s="8">
        <f>'[1]2005'!L24/B24</f>
        <v>64.855068835501811</v>
      </c>
      <c r="M24" s="8">
        <f>'[1]2005'!M24/B24</f>
        <v>66.594494550486047</v>
      </c>
      <c r="N24" s="8">
        <f>'[1]2005'!N24/B24</f>
        <v>66.903245094688018</v>
      </c>
      <c r="O24" s="8">
        <f>'[1]2005'!O24/B24</f>
        <v>66.322843502408858</v>
      </c>
      <c r="P24" s="8">
        <f>AVERAGE(D24:O24)</f>
        <v>64.467531405493034</v>
      </c>
      <c r="Q24" s="8">
        <f>P24/C24*100-100</f>
        <v>5.7990278104618938</v>
      </c>
      <c r="R24" s="16">
        <f>'[1]2005'!Q24</f>
        <v>5.7990278104618938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'[1]2005'!C25/B25</f>
        <v>39.644466182908793</v>
      </c>
      <c r="D25" s="8">
        <f>'[1]2005'!D25/B25</f>
        <v>40.424113277117662</v>
      </c>
      <c r="E25" s="8">
        <f>'[1]2005'!E25/B25</f>
        <v>41.221255266699586</v>
      </c>
      <c r="F25" s="8">
        <f>'[1]2005'!F25/B25</f>
        <v>41.240168217969824</v>
      </c>
      <c r="G25" s="8">
        <f>'[1]2005'!G25/B25</f>
        <v>41.725083345840545</v>
      </c>
      <c r="H25" s="8">
        <f>'[1]2005'!H25/B25</f>
        <v>42.204782685510665</v>
      </c>
      <c r="I25" s="8">
        <f>'[1]2005'!I25/B25</f>
        <v>42.211537810993157</v>
      </c>
      <c r="J25" s="8">
        <f>'[1]2005'!J25/B25</f>
        <v>42.944733759098561</v>
      </c>
      <c r="K25" s="8">
        <f>'[1]2005'!K25/B25</f>
        <v>43.143310761115387</v>
      </c>
      <c r="L25" s="8">
        <f>'[1]2005'!L25/B25</f>
        <v>43.123602430906466</v>
      </c>
      <c r="M25" s="8">
        <f>'[1]2005'!M25/B25</f>
        <v>43.141625723487664</v>
      </c>
      <c r="N25" s="8">
        <f>'[1]2005'!N25/B25</f>
        <v>43.233150337936571</v>
      </c>
      <c r="O25" s="8">
        <f>'[1]2005'!O25/B25</f>
        <v>42.980871306729696</v>
      </c>
      <c r="P25" s="8">
        <f t="shared" ref="P25:P35" si="3">AVERAGE(D25:O25)</f>
        <v>42.29951957695048</v>
      </c>
      <c r="Q25" s="8">
        <f t="shared" ref="Q25:Q36" si="4">P25/C25*100-100</f>
        <v>6.6971601579700888</v>
      </c>
      <c r="R25" s="16">
        <f>'[1]2005'!Q25</f>
        <v>6.6971601579700888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'[1]2005'!C26/B26</f>
        <v>71.056494091211846</v>
      </c>
      <c r="D26" s="8">
        <f>'[1]2005'!D26/B26</f>
        <v>70.429159528178758</v>
      </c>
      <c r="E26" s="8">
        <f>'[1]2005'!E26/B26</f>
        <v>70.876124271022562</v>
      </c>
      <c r="F26" s="8">
        <f>'[1]2005'!F26/B26</f>
        <v>71.232100986772423</v>
      </c>
      <c r="G26" s="8">
        <f>'[1]2005'!G26/B26</f>
        <v>71.665034454614116</v>
      </c>
      <c r="H26" s="8">
        <f>'[1]2005'!H26/B26</f>
        <v>72.300940439253452</v>
      </c>
      <c r="I26" s="8">
        <f>'[1]2005'!I26/B26</f>
        <v>71.888276352616217</v>
      </c>
      <c r="J26" s="8">
        <f>'[1]2005'!J26/B26</f>
        <v>72.3576355115094</v>
      </c>
      <c r="K26" s="8">
        <f>'[1]2005'!K26/B26</f>
        <v>74.284224246577054</v>
      </c>
      <c r="L26" s="8">
        <f>'[1]2005'!L26/B26</f>
        <v>73.861781058038162</v>
      </c>
      <c r="M26" s="8">
        <f>'[1]2005'!M26/B26</f>
        <v>74.176884937040484</v>
      </c>
      <c r="N26" s="8">
        <f>'[1]2005'!N26/B26</f>
        <v>74.186238317354807</v>
      </c>
      <c r="O26" s="8">
        <f>'[1]2005'!O26/B26</f>
        <v>73.924788501132767</v>
      </c>
      <c r="P26" s="8">
        <f t="shared" si="3"/>
        <v>72.598599050342514</v>
      </c>
      <c r="Q26" s="8">
        <f t="shared" si="4"/>
        <v>2.1702519647973872</v>
      </c>
      <c r="R26" s="16">
        <f>'[1]2005'!Q26</f>
        <v>2.1702519647973872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'[1]2005'!C27/B27</f>
        <v>70.56682896161432</v>
      </c>
      <c r="D27" s="8">
        <f>'[1]2005'!D27/B27</f>
        <v>75.834443996684314</v>
      </c>
      <c r="E27" s="8">
        <f>'[1]2005'!E27/B27</f>
        <v>76.324058779532066</v>
      </c>
      <c r="F27" s="8">
        <f>'[1]2005'!F27/B27</f>
        <v>76.324058779532066</v>
      </c>
      <c r="G27" s="8">
        <f>'[1]2005'!G27/B27</f>
        <v>76.607546792591037</v>
      </c>
      <c r="H27" s="8">
        <f>'[1]2005'!H27/B27</f>
        <v>76.336079190100392</v>
      </c>
      <c r="I27" s="8">
        <f>'[1]2005'!I27/B27</f>
        <v>75.597508493451812</v>
      </c>
      <c r="J27" s="8">
        <f>'[1]2005'!J27/B27</f>
        <v>76.460044537414092</v>
      </c>
      <c r="K27" s="8">
        <f>'[1]2005'!K27/B27</f>
        <v>76.161948496048808</v>
      </c>
      <c r="L27" s="8">
        <f>'[1]2005'!L27/B27</f>
        <v>76.187601231700953</v>
      </c>
      <c r="M27" s="8">
        <f>'[1]2005'!M27/B27</f>
        <v>77.990741702328734</v>
      </c>
      <c r="N27" s="8">
        <f>'[1]2005'!N27/B27</f>
        <v>78.20710362469913</v>
      </c>
      <c r="O27" s="8">
        <f>'[1]2005'!O27/B27</f>
        <v>77.882818250671733</v>
      </c>
      <c r="P27" s="8">
        <f t="shared" si="3"/>
        <v>76.659496156229594</v>
      </c>
      <c r="Q27" s="8">
        <f t="shared" si="4"/>
        <v>8.6338968099720859</v>
      </c>
      <c r="R27" s="16">
        <f>'[1]2005'!Q27</f>
        <v>8.6338968099720859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'[1]2005'!C28/B28</f>
        <v>74.410027684797313</v>
      </c>
      <c r="D28" s="8">
        <f>'[1]2005'!D28/B28</f>
        <v>69.053030272569686</v>
      </c>
      <c r="E28" s="8">
        <f>'[1]2005'!E28/B28</f>
        <v>73.17079363859132</v>
      </c>
      <c r="F28" s="8">
        <f>'[1]2005'!F28/B28</f>
        <v>73.289792876339163</v>
      </c>
      <c r="G28" s="8">
        <f>'[1]2005'!G28/B28</f>
        <v>73.700438085205434</v>
      </c>
      <c r="H28" s="8">
        <f>'[1]2005'!H28/B28</f>
        <v>71.593021420453582</v>
      </c>
      <c r="I28" s="8">
        <f>'[1]2005'!I28/B28</f>
        <v>73.125770720665884</v>
      </c>
      <c r="J28" s="8">
        <f>'[1]2005'!J28/B28</f>
        <v>72.709240208343147</v>
      </c>
      <c r="K28" s="8">
        <f>'[1]2005'!K28/B28</f>
        <v>72.680617560296156</v>
      </c>
      <c r="L28" s="8">
        <f>'[1]2005'!L28/B28</f>
        <v>72.944190539755155</v>
      </c>
      <c r="M28" s="8">
        <f>'[1]2005'!M28/B28</f>
        <v>72.962774192685686</v>
      </c>
      <c r="N28" s="8">
        <f>'[1]2005'!N28/B28</f>
        <v>73.011628046266836</v>
      </c>
      <c r="O28" s="8">
        <f>'[1]2005'!O28/B28</f>
        <v>73.712756000833863</v>
      </c>
      <c r="P28" s="8">
        <f t="shared" si="3"/>
        <v>72.662837796833841</v>
      </c>
      <c r="Q28" s="8">
        <f t="shared" si="4"/>
        <v>-2.348057032534129</v>
      </c>
      <c r="R28" s="16">
        <f>'[1]2005'!Q28</f>
        <v>-2.3480570325341574</v>
      </c>
      <c r="S28" s="16">
        <f t="shared" si="5"/>
        <v>-2.8421709430404007E-14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'[1]2005'!C29/B29</f>
        <v>69.602142333443723</v>
      </c>
      <c r="D29" s="8">
        <f>'[1]2005'!D29/B29</f>
        <v>70.58034614339185</v>
      </c>
      <c r="E29" s="8">
        <f>'[1]2005'!E29/B29</f>
        <v>70.615521933472266</v>
      </c>
      <c r="F29" s="8">
        <f>'[1]2005'!F29/B29</f>
        <v>70.717135289624366</v>
      </c>
      <c r="G29" s="8">
        <f>'[1]2005'!G29/B29</f>
        <v>72.054831793169512</v>
      </c>
      <c r="H29" s="8">
        <f>'[1]2005'!H29/B29</f>
        <v>71.734809627535284</v>
      </c>
      <c r="I29" s="8">
        <f>'[1]2005'!I29/B29</f>
        <v>72.647726253224874</v>
      </c>
      <c r="J29" s="8">
        <f>'[1]2005'!J29/B29</f>
        <v>72.568246842201106</v>
      </c>
      <c r="K29" s="8">
        <f>'[1]2005'!K29/B29</f>
        <v>73.486992669016658</v>
      </c>
      <c r="L29" s="8">
        <f>'[1]2005'!L29/B29</f>
        <v>72.905490700002545</v>
      </c>
      <c r="M29" s="8">
        <f>'[1]2005'!M29/B29</f>
        <v>73.112824240841363</v>
      </c>
      <c r="N29" s="8">
        <f>'[1]2005'!N29/B29</f>
        <v>73.126992301320527</v>
      </c>
      <c r="O29" s="8">
        <f>'[1]2005'!O29/B29</f>
        <v>72.334304667316516</v>
      </c>
      <c r="P29" s="8">
        <f t="shared" si="3"/>
        <v>72.15710187175975</v>
      </c>
      <c r="Q29" s="8">
        <f t="shared" si="4"/>
        <v>3.6708058870888749</v>
      </c>
      <c r="R29" s="16">
        <f>'[1]2005'!Q29</f>
        <v>3.6708058870888607</v>
      </c>
      <c r="S29" s="16">
        <f t="shared" si="5"/>
        <v>-1.4210854715202004E-14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'[1]2005'!C30/B30</f>
        <v>70.89913257990581</v>
      </c>
      <c r="D30" s="8">
        <f>'[1]2005'!D30/B30</f>
        <v>74.008604996183735</v>
      </c>
      <c r="E30" s="8">
        <f>'[1]2005'!E30/B30</f>
        <v>74.935170988157736</v>
      </c>
      <c r="F30" s="8">
        <f>'[1]2005'!F30/B30</f>
        <v>75.060169275325435</v>
      </c>
      <c r="G30" s="8">
        <f>'[1]2005'!G30/B30</f>
        <v>75.426360538993293</v>
      </c>
      <c r="H30" s="8">
        <f>'[1]2005'!H30/B30</f>
        <v>76.074567383258739</v>
      </c>
      <c r="I30" s="8">
        <f>'[1]2005'!I30/B30</f>
        <v>75.687605670967841</v>
      </c>
      <c r="J30" s="8">
        <f>'[1]2005'!J30/B30</f>
        <v>78.061448742788329</v>
      </c>
      <c r="K30" s="8">
        <f>'[1]2005'!K30/B30</f>
        <v>76.574316408405679</v>
      </c>
      <c r="L30" s="8">
        <f>'[1]2005'!L30/B30</f>
        <v>77.936810245454637</v>
      </c>
      <c r="M30" s="8">
        <f>'[1]2005'!M30/B30</f>
        <v>79.010621496647786</v>
      </c>
      <c r="N30" s="8">
        <f>'[1]2005'!N30/B30</f>
        <v>77.812116588361505</v>
      </c>
      <c r="O30" s="8">
        <f>'[1]2005'!O30/B30</f>
        <v>77.07382354961338</v>
      </c>
      <c r="P30" s="8">
        <f t="shared" si="3"/>
        <v>76.471801323679855</v>
      </c>
      <c r="Q30" s="8">
        <f t="shared" si="4"/>
        <v>7.8599956600222924</v>
      </c>
      <c r="R30" s="16">
        <f>'[1]2005'!Q30</f>
        <v>7.859995660022264</v>
      </c>
      <c r="S30" s="16">
        <f t="shared" si="5"/>
        <v>-2.8421709430404007E-14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'[1]2005'!C31/B31</f>
        <v>98.853475995528584</v>
      </c>
      <c r="D31" s="8">
        <f>'[1]2005'!D31/B31</f>
        <v>100.28381410657542</v>
      </c>
      <c r="E31" s="8">
        <f>'[1]2005'!E31/B31</f>
        <v>100.28381410657542</v>
      </c>
      <c r="F31" s="8">
        <f>'[1]2005'!F31/B31</f>
        <v>100.28381410657542</v>
      </c>
      <c r="G31" s="8">
        <f>'[1]2005'!G31/B31</f>
        <v>100.46483344995779</v>
      </c>
      <c r="H31" s="8">
        <f>'[1]2005'!H31/B31</f>
        <v>100.29340491721717</v>
      </c>
      <c r="I31" s="8">
        <f>'[1]2005'!I31/B31</f>
        <v>100.65658515014458</v>
      </c>
      <c r="J31" s="8">
        <f>'[1]2005'!J31/B31</f>
        <v>100.48944906417235</v>
      </c>
      <c r="K31" s="8">
        <f>'[1]2005'!K31/B31</f>
        <v>100.39212280823521</v>
      </c>
      <c r="L31" s="8">
        <f>'[1]2005'!L31/B31</f>
        <v>102.08931787702397</v>
      </c>
      <c r="M31" s="8">
        <f>'[1]2005'!M31/B31</f>
        <v>101.75407126162669</v>
      </c>
      <c r="N31" s="8">
        <f>'[1]2005'!N31/B31</f>
        <v>101.75407126162669</v>
      </c>
      <c r="O31" s="8">
        <f>'[1]2005'!O31/B31</f>
        <v>101.75407126162669</v>
      </c>
      <c r="P31" s="8">
        <f t="shared" si="3"/>
        <v>100.87494744761312</v>
      </c>
      <c r="Q31" s="8">
        <f t="shared" si="4"/>
        <v>2.0449169153909992</v>
      </c>
      <c r="R31" s="16">
        <f>'[1]2005'!Q31</f>
        <v>2.0449169153909992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'[1]2005'!C32/B32</f>
        <v>85.6496143869051</v>
      </c>
      <c r="D32" s="8">
        <f>'[1]2005'!D32/B32</f>
        <v>84.062953391903477</v>
      </c>
      <c r="E32" s="8">
        <f>'[1]2005'!E32/B32</f>
        <v>89.85859132033687</v>
      </c>
      <c r="F32" s="8">
        <f>'[1]2005'!F32/B32</f>
        <v>89.858137068404559</v>
      </c>
      <c r="G32" s="8">
        <f>'[1]2005'!G32/B32</f>
        <v>86.959558892975267</v>
      </c>
      <c r="H32" s="8">
        <f>'[1]2005'!H32/B32</f>
        <v>87.580323637740364</v>
      </c>
      <c r="I32" s="8">
        <f>'[1]2005'!I32/B32</f>
        <v>86.867853811192106</v>
      </c>
      <c r="J32" s="8">
        <f>'[1]2005'!J32/B32</f>
        <v>86.789283860041309</v>
      </c>
      <c r="K32" s="8">
        <f>'[1]2005'!K32/B32</f>
        <v>87.725997619769529</v>
      </c>
      <c r="L32" s="8">
        <f>'[1]2005'!L32/B32</f>
        <v>88.801939087648279</v>
      </c>
      <c r="M32" s="8">
        <f>'[1]2005'!M32/B32</f>
        <v>89.50265279297048</v>
      </c>
      <c r="N32" s="8">
        <f>'[1]2005'!N32/B32</f>
        <v>90.195416933949943</v>
      </c>
      <c r="O32" s="8">
        <f>'[1]2005'!O32/B32</f>
        <v>91.225796929771221</v>
      </c>
      <c r="P32" s="8">
        <f t="shared" si="3"/>
        <v>88.285708778891944</v>
      </c>
      <c r="Q32" s="8">
        <f t="shared" si="4"/>
        <v>3.0777656278507095</v>
      </c>
      <c r="R32" s="16">
        <f>'[1]2005'!Q32</f>
        <v>3.0777656278507095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'[1]2005'!C33/B33</f>
        <v>68.190964884999531</v>
      </c>
      <c r="D33" s="8">
        <f>'[1]2005'!D33/B33</f>
        <v>69.437451384805058</v>
      </c>
      <c r="E33" s="8">
        <f>'[1]2005'!E33/B33</f>
        <v>69.437451384805058</v>
      </c>
      <c r="F33" s="8">
        <f>'[1]2005'!F33/B33</f>
        <v>69.437451384805058</v>
      </c>
      <c r="G33" s="8">
        <f>'[1]2005'!G33/B33</f>
        <v>69.437451384805058</v>
      </c>
      <c r="H33" s="8">
        <f>'[1]2005'!H33/B33</f>
        <v>69.437451384805058</v>
      </c>
      <c r="I33" s="8">
        <f>'[1]2005'!I33/B33</f>
        <v>70.512614950757026</v>
      </c>
      <c r="J33" s="8">
        <f>'[1]2005'!J33/B33</f>
        <v>69.924706618604475</v>
      </c>
      <c r="K33" s="8">
        <f>'[1]2005'!K33/B33</f>
        <v>69.924706618604475</v>
      </c>
      <c r="L33" s="8">
        <f>'[1]2005'!L33/B33</f>
        <v>69.924706618604475</v>
      </c>
      <c r="M33" s="8">
        <f>'[1]2005'!M33/B33</f>
        <v>69.924706618604475</v>
      </c>
      <c r="N33" s="8">
        <f>'[1]2005'!N33/B33</f>
        <v>69.924706618604475</v>
      </c>
      <c r="O33" s="8">
        <f>'[1]2005'!O33/B33</f>
        <v>69.924706618604475</v>
      </c>
      <c r="P33" s="8">
        <f t="shared" si="3"/>
        <v>69.770675965534082</v>
      </c>
      <c r="Q33" s="8">
        <f t="shared" si="4"/>
        <v>2.3165988092390961</v>
      </c>
      <c r="R33" s="16">
        <f>'[1]2005'!Q33</f>
        <v>2.3165988092391387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'[1]2005'!C34/B34</f>
        <v>56.513323525266607</v>
      </c>
      <c r="D34" s="8">
        <f>'[1]2005'!D34/B34</f>
        <v>58.355687638863586</v>
      </c>
      <c r="E34" s="8">
        <f>'[1]2005'!E34/B34</f>
        <v>60.191205220560605</v>
      </c>
      <c r="F34" s="8">
        <f>'[1]2005'!F34/B34</f>
        <v>60.191205220560605</v>
      </c>
      <c r="G34" s="8">
        <f>'[1]2005'!G34/B34</f>
        <v>60.191205220560605</v>
      </c>
      <c r="H34" s="8">
        <f>'[1]2005'!H34/B34</f>
        <v>60.191205220560605</v>
      </c>
      <c r="I34" s="8">
        <f>'[1]2005'!I34/B34</f>
        <v>60.803821561575518</v>
      </c>
      <c r="J34" s="8">
        <f>'[1]2005'!J34/B34</f>
        <v>60.663695885946318</v>
      </c>
      <c r="K34" s="8">
        <f>'[1]2005'!K34/B34</f>
        <v>60.663695885946318</v>
      </c>
      <c r="L34" s="8">
        <f>'[1]2005'!L34/B34</f>
        <v>61.172023921613004</v>
      </c>
      <c r="M34" s="8">
        <f>'[1]2005'!M34/B34</f>
        <v>60.699306077190073</v>
      </c>
      <c r="N34" s="8">
        <f>'[1]2005'!N34/B34</f>
        <v>60.699306077190073</v>
      </c>
      <c r="O34" s="8">
        <f>'[1]2005'!O34/B34</f>
        <v>61.873314454135567</v>
      </c>
      <c r="P34" s="8">
        <f t="shared" si="3"/>
        <v>60.474639365391901</v>
      </c>
      <c r="Q34" s="8">
        <f t="shared" si="4"/>
        <v>7.0095255295934464</v>
      </c>
      <c r="R34" s="16">
        <f>'[1]2005'!Q34</f>
        <v>7.0095255295934464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'[1]2005'!C35/B35</f>
        <v>76.418139713827543</v>
      </c>
      <c r="D35" s="8">
        <f>'[1]2005'!D35/B35</f>
        <v>77.734054245190478</v>
      </c>
      <c r="E35" s="8">
        <f>'[1]2005'!E35/B35</f>
        <v>80.914895576070776</v>
      </c>
      <c r="F35" s="8">
        <f>'[1]2005'!F35/B35</f>
        <v>80.941357169623544</v>
      </c>
      <c r="G35" s="8">
        <f>'[1]2005'!G35/B35</f>
        <v>80.22660538219823</v>
      </c>
      <c r="H35" s="8">
        <f>'[1]2005'!H35/B35</f>
        <v>79.768211804219789</v>
      </c>
      <c r="I35" s="8">
        <f>'[1]2005'!I35/B35</f>
        <v>79.407672352575673</v>
      </c>
      <c r="J35" s="8">
        <f>'[1]2005'!J35/B35</f>
        <v>80.122700323807109</v>
      </c>
      <c r="K35" s="8">
        <f>'[1]2005'!K35/B35</f>
        <v>79.649868108046945</v>
      </c>
      <c r="L35" s="8">
        <f>'[1]2005'!L35/B35</f>
        <v>79.080484537042807</v>
      </c>
      <c r="M35" s="8">
        <f>'[1]2005'!M35/B35</f>
        <v>79.20246174226979</v>
      </c>
      <c r="N35" s="8">
        <f>'[1]2005'!N35/B35</f>
        <v>79.230017900228205</v>
      </c>
      <c r="O35" s="8">
        <f>'[1]2005'!O35/B35</f>
        <v>79.797761435461354</v>
      </c>
      <c r="P35" s="8">
        <f t="shared" si="3"/>
        <v>79.673007548061221</v>
      </c>
      <c r="Q35" s="8">
        <f t="shared" si="4"/>
        <v>4.2592869264059345</v>
      </c>
      <c r="R35" s="16">
        <f>'[1]2005'!Q35</f>
        <v>4.2592869264059203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'[1]2005'!C36/B36</f>
        <v>66.626005143860937</v>
      </c>
      <c r="D36" s="8">
        <f>'[1]2005'!D36/B36</f>
        <v>68.01892668792695</v>
      </c>
      <c r="E36" s="8">
        <f>'[1]2005'!E36/B36</f>
        <v>69.479906223676167</v>
      </c>
      <c r="F36" s="8">
        <f>'[1]2005'!F36/B36</f>
        <v>69.557527582371591</v>
      </c>
      <c r="G36" s="8">
        <f>'[1]2005'!G36/B36</f>
        <v>69.504672465040954</v>
      </c>
      <c r="H36" s="8">
        <f>'[1]2005'!H36/B36</f>
        <v>69.315683896767595</v>
      </c>
      <c r="I36" s="8">
        <f>'[1]2005'!I36/B36</f>
        <v>69.68801713269913</v>
      </c>
      <c r="J36" s="8">
        <f>'[1]2005'!J36/B36</f>
        <v>70.008324484170586</v>
      </c>
      <c r="K36" s="8">
        <f>'[1]2005'!K36/B36</f>
        <v>69.918001661227692</v>
      </c>
      <c r="L36" s="8">
        <f>'[1]2005'!L36/B36</f>
        <v>70.508648316345059</v>
      </c>
      <c r="M36" s="8">
        <f>'[1]2005'!M36/B36</f>
        <v>71.501526921535003</v>
      </c>
      <c r="N36" s="8">
        <f>'[1]2005'!N36/B36</f>
        <v>71.534388885180277</v>
      </c>
      <c r="O36" s="8">
        <f>'[1]2005'!O36/B36</f>
        <v>71.280962283261886</v>
      </c>
      <c r="P36" s="10">
        <f>AVERAGE(D36:O36)</f>
        <v>70.026382211683597</v>
      </c>
      <c r="Q36" s="10">
        <f t="shared" si="4"/>
        <v>5.1036784518003913</v>
      </c>
      <c r="R36" s="16">
        <f>'[1]2005'!Q36</f>
        <v>5.1036784518003486</v>
      </c>
      <c r="S36" s="16">
        <f t="shared" si="5"/>
        <v>-4.2632564145606011E-14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19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26</v>
      </c>
      <c r="J39" s="3" t="s">
        <v>27</v>
      </c>
      <c r="K39" s="3" t="s">
        <v>28</v>
      </c>
      <c r="L39" s="3" t="s">
        <v>29</v>
      </c>
      <c r="M39" s="3" t="s">
        <v>30</v>
      </c>
      <c r="N39" s="3" t="s">
        <v>31</v>
      </c>
      <c r="O39" s="3" t="s">
        <v>32</v>
      </c>
      <c r="P39" s="3" t="s">
        <v>20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'[1]2005'!C40/B40</f>
        <v>69.254095609624457</v>
      </c>
      <c r="D40" s="8">
        <f>'[1]2005'!D40/B40</f>
        <v>70.114127396468888</v>
      </c>
      <c r="E40" s="8">
        <f>'[1]2005'!E40/B40</f>
        <v>71.792627028303571</v>
      </c>
      <c r="F40" s="8">
        <f>'[1]2005'!F40/B40</f>
        <v>70.569347422990617</v>
      </c>
      <c r="G40" s="8">
        <f>'[1]2005'!G40/B40</f>
        <v>71.270704261314549</v>
      </c>
      <c r="H40" s="8">
        <f>'[1]2005'!H40/B40</f>
        <v>70.346265632872786</v>
      </c>
      <c r="I40" s="8">
        <f>'[1]2005'!I40/B40</f>
        <v>69.107349499749148</v>
      </c>
      <c r="J40" s="8">
        <f>'[1]2005'!J40/B40</f>
        <v>69.595669683594465</v>
      </c>
      <c r="K40" s="8">
        <f>'[1]2005'!K40/B40</f>
        <v>70.388711970454452</v>
      </c>
      <c r="L40" s="8">
        <f>'[1]2005'!L40/B40</f>
        <v>71.476521512853367</v>
      </c>
      <c r="M40" s="8">
        <f>'[1]2005'!M40/B40</f>
        <v>72.171842069823441</v>
      </c>
      <c r="N40" s="8">
        <f>'[1]2005'!N40/B40</f>
        <v>72.274436755740766</v>
      </c>
      <c r="O40" s="8">
        <f>'[1]2005'!O40/B40</f>
        <v>71.158374119816244</v>
      </c>
      <c r="P40" s="8">
        <f>AVERAGE(D40:O40)</f>
        <v>70.855498112831853</v>
      </c>
      <c r="Q40" s="8">
        <f>P40/C40*100-100</f>
        <v>2.3123578311299724</v>
      </c>
      <c r="R40" s="16">
        <f>'[1]2005'!Q40</f>
        <v>2.3123578311299724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'[1]2005'!C41/B41</f>
        <v>45.786826490665419</v>
      </c>
      <c r="D41" s="8">
        <f>'[1]2005'!D41/B41</f>
        <v>47.231891044293398</v>
      </c>
      <c r="E41" s="8">
        <f>'[1]2005'!E41/B41</f>
        <v>48.754752228006318</v>
      </c>
      <c r="F41" s="8">
        <f>'[1]2005'!F41/B41</f>
        <v>48.441592001842395</v>
      </c>
      <c r="G41" s="8">
        <f>'[1]2005'!G41/B41</f>
        <v>48.471615218107026</v>
      </c>
      <c r="H41" s="8">
        <f>'[1]2005'!H41/B41</f>
        <v>48.423628084371686</v>
      </c>
      <c r="I41" s="8">
        <f>'[1]2005'!I41/B41</f>
        <v>48.335550921934079</v>
      </c>
      <c r="J41" s="8">
        <f>'[1]2005'!J41/B41</f>
        <v>48.41447287668317</v>
      </c>
      <c r="K41" s="8">
        <f>'[1]2005'!K41/B41</f>
        <v>48.481717685544346</v>
      </c>
      <c r="L41" s="8">
        <f>'[1]2005'!L41/B41</f>
        <v>48.58343573905163</v>
      </c>
      <c r="M41" s="8">
        <f>'[1]2005'!M41/B41</f>
        <v>48.58343573905163</v>
      </c>
      <c r="N41" s="8">
        <f>'[1]2005'!N41/B41</f>
        <v>48.58343573905163</v>
      </c>
      <c r="O41" s="8">
        <f>'[1]2005'!O41/B41</f>
        <v>48.736222020102538</v>
      </c>
      <c r="P41" s="8">
        <f t="shared" ref="P41:P51" si="6">AVERAGE(D41:O41)</f>
        <v>48.420145774836662</v>
      </c>
      <c r="Q41" s="8">
        <f t="shared" ref="Q41:Q52" si="7">P41/C41*100-100</f>
        <v>5.7512596657208803</v>
      </c>
      <c r="R41" s="16">
        <f>'[1]2005'!Q41</f>
        <v>5.7512596657208519</v>
      </c>
      <c r="S41" s="16">
        <f t="shared" ref="S41:S52" si="8">R41-Q41</f>
        <v>-2.8421709430404007E-14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'[1]2005'!C42/B42</f>
        <v>97.823326582997808</v>
      </c>
      <c r="D42" s="8">
        <f>'[1]2005'!D42/B42</f>
        <v>98.730147099016165</v>
      </c>
      <c r="E42" s="8">
        <f>'[1]2005'!E42/B42</f>
        <v>96.310647863463615</v>
      </c>
      <c r="F42" s="8">
        <f>'[1]2005'!F42/B42</f>
        <v>96.355817487081509</v>
      </c>
      <c r="G42" s="8">
        <f>'[1]2005'!G42/B42</f>
        <v>96.379303940995911</v>
      </c>
      <c r="H42" s="8">
        <f>'[1]2005'!H42/B42</f>
        <v>94.196654591815758</v>
      </c>
      <c r="I42" s="8">
        <f>'[1]2005'!I42/B42</f>
        <v>94.326750323588058</v>
      </c>
      <c r="J42" s="8">
        <f>'[1]2005'!J42/B42</f>
        <v>96.006451825396894</v>
      </c>
      <c r="K42" s="8">
        <f>'[1]2005'!K42/B42</f>
        <v>97.474089416352797</v>
      </c>
      <c r="L42" s="8">
        <f>'[1]2005'!L42/B42</f>
        <v>97.684217065054526</v>
      </c>
      <c r="M42" s="8">
        <f>'[1]2005'!M42/B42</f>
        <v>97.597694262545616</v>
      </c>
      <c r="N42" s="8">
        <f>'[1]2005'!N42/B42</f>
        <v>97.634709352042123</v>
      </c>
      <c r="O42" s="8">
        <f>'[1]2005'!O42/B42</f>
        <v>97.734507902086079</v>
      </c>
      <c r="P42" s="8">
        <f t="shared" si="6"/>
        <v>96.702582594119917</v>
      </c>
      <c r="Q42" s="8">
        <f t="shared" si="7"/>
        <v>-1.1456817387282285</v>
      </c>
      <c r="R42" s="16">
        <f>'[1]2005'!Q42</f>
        <v>-1.1456817387282285</v>
      </c>
      <c r="S42" s="16">
        <f t="shared" si="8"/>
        <v>0</v>
      </c>
    </row>
    <row r="43" spans="1:19" ht="16.5" customHeight="1" x14ac:dyDescent="0.2">
      <c r="A43" s="5" t="s">
        <v>6</v>
      </c>
      <c r="B43" s="13">
        <v>1.0121953963488313</v>
      </c>
      <c r="C43" s="8">
        <f>'[1]2005'!C43/B43</f>
        <v>80.50120874442861</v>
      </c>
      <c r="D43" s="8">
        <f>'[1]2005'!D43/B43</f>
        <v>84.964537566724388</v>
      </c>
      <c r="E43" s="8">
        <f>'[1]2005'!E43/B43</f>
        <v>84.575102736208521</v>
      </c>
      <c r="F43" s="8">
        <f>'[1]2005'!F43/B43</f>
        <v>84.59954183587665</v>
      </c>
      <c r="G43" s="8">
        <f>'[1]2005'!G43/B43</f>
        <v>85.121981347654511</v>
      </c>
      <c r="H43" s="8">
        <f>'[1]2005'!H43/B43</f>
        <v>85.783550502385992</v>
      </c>
      <c r="I43" s="8">
        <f>'[1]2005'!I43/B43</f>
        <v>85.813778230202189</v>
      </c>
      <c r="J43" s="8">
        <f>'[1]2005'!J43/B43</f>
        <v>85.965813721895444</v>
      </c>
      <c r="K43" s="8">
        <f>'[1]2005'!K43/B43</f>
        <v>85.741473843498525</v>
      </c>
      <c r="L43" s="8">
        <f>'[1]2005'!L43/B43</f>
        <v>86.202480495139511</v>
      </c>
      <c r="M43" s="8">
        <f>'[1]2005'!M43/B43</f>
        <v>87.83893904563439</v>
      </c>
      <c r="N43" s="8">
        <f>'[1]2005'!N43/B43</f>
        <v>88.941889105832146</v>
      </c>
      <c r="O43" s="8">
        <f>'[1]2005'!O43/B43</f>
        <v>88.812902103550883</v>
      </c>
      <c r="P43" s="8">
        <f t="shared" si="6"/>
        <v>86.196832544550261</v>
      </c>
      <c r="Q43" s="8">
        <f t="shared" si="7"/>
        <v>7.0752028310579078</v>
      </c>
      <c r="R43" s="16">
        <f>'[1]2005'!Q43</f>
        <v>7.0752028310579078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'[1]2005'!C44/B44</f>
        <v>76.835844579250491</v>
      </c>
      <c r="D44" s="8">
        <f>'[1]2005'!D44/B44</f>
        <v>75.166577412297585</v>
      </c>
      <c r="E44" s="8">
        <f>'[1]2005'!E44/B44</f>
        <v>77.434821912824091</v>
      </c>
      <c r="F44" s="8">
        <f>'[1]2005'!F44/B44</f>
        <v>77.328490948433114</v>
      </c>
      <c r="G44" s="8">
        <f>'[1]2005'!G44/B44</f>
        <v>77.553664450117097</v>
      </c>
      <c r="H44" s="8">
        <f>'[1]2005'!H44/B44</f>
        <v>77.203982440650691</v>
      </c>
      <c r="I44" s="8">
        <f>'[1]2005'!I44/B44</f>
        <v>76.395305341954881</v>
      </c>
      <c r="J44" s="8">
        <f>'[1]2005'!J44/B44</f>
        <v>76.482715407546223</v>
      </c>
      <c r="K44" s="8">
        <f>'[1]2005'!K44/B44</f>
        <v>75.989980441391793</v>
      </c>
      <c r="L44" s="8">
        <f>'[1]2005'!L44/B44</f>
        <v>77.758974621971134</v>
      </c>
      <c r="M44" s="8">
        <f>'[1]2005'!M44/B44</f>
        <v>78.452592338253623</v>
      </c>
      <c r="N44" s="8">
        <f>'[1]2005'!N44/B44</f>
        <v>78.427215104620686</v>
      </c>
      <c r="O44" s="8">
        <f>'[1]2005'!O44/B44</f>
        <v>78.604261928318223</v>
      </c>
      <c r="P44" s="8">
        <f t="shared" si="6"/>
        <v>77.233215195698264</v>
      </c>
      <c r="Q44" s="8">
        <f t="shared" si="7"/>
        <v>0.51716828079884181</v>
      </c>
      <c r="R44" s="16">
        <f>'[1]2005'!Q44</f>
        <v>0.51716828079881338</v>
      </c>
      <c r="S44" s="16">
        <f t="shared" si="8"/>
        <v>-2.8421709430404007E-14</v>
      </c>
    </row>
    <row r="45" spans="1:19" ht="16.5" customHeight="1" x14ac:dyDescent="0.2">
      <c r="A45" s="5" t="s">
        <v>8</v>
      </c>
      <c r="B45" s="13">
        <v>1.0061701026059731</v>
      </c>
      <c r="C45" s="8">
        <f>'[1]2005'!C45/B45</f>
        <v>100.90227046856845</v>
      </c>
      <c r="D45" s="8">
        <f>'[1]2005'!D45/B45</f>
        <v>101.88577311314506</v>
      </c>
      <c r="E45" s="8">
        <f>'[1]2005'!E45/B45</f>
        <v>100.00696232987836</v>
      </c>
      <c r="F45" s="8">
        <f>'[1]2005'!F45/B45</f>
        <v>100.00696232987836</v>
      </c>
      <c r="G45" s="8">
        <f>'[1]2005'!G45/B45</f>
        <v>101.49888519237814</v>
      </c>
      <c r="H45" s="8">
        <f>'[1]2005'!H45/B45</f>
        <v>100.83022671848909</v>
      </c>
      <c r="I45" s="8">
        <f>'[1]2005'!I45/B45</f>
        <v>100.16424850966348</v>
      </c>
      <c r="J45" s="8">
        <f>'[1]2005'!J45/B45</f>
        <v>101.68132444747206</v>
      </c>
      <c r="K45" s="8">
        <f>'[1]2005'!K45/B45</f>
        <v>100.70812441879237</v>
      </c>
      <c r="L45" s="8">
        <f>'[1]2005'!L45/B45</f>
        <v>100.22172437628289</v>
      </c>
      <c r="M45" s="8">
        <f>'[1]2005'!M45/B45</f>
        <v>100.22172437628289</v>
      </c>
      <c r="N45" s="8">
        <f>'[1]2005'!N45/B45</f>
        <v>100.47068718060513</v>
      </c>
      <c r="O45" s="8">
        <f>'[1]2005'!O45/B45</f>
        <v>100.56681435056943</v>
      </c>
      <c r="P45" s="8">
        <f t="shared" si="6"/>
        <v>100.68862144528646</v>
      </c>
      <c r="Q45" s="8">
        <f t="shared" si="7"/>
        <v>-0.21173856870598229</v>
      </c>
      <c r="R45" s="16">
        <f>'[1]2005'!Q45</f>
        <v>-0.2117385687059965</v>
      </c>
      <c r="S45" s="16">
        <f t="shared" si="8"/>
        <v>-1.4210854715202004E-14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'[1]2005'!C46/B46</f>
        <v>70.793824752680706</v>
      </c>
      <c r="D46" s="8">
        <f>'[1]2005'!D46/B46</f>
        <v>75.25988473855341</v>
      </c>
      <c r="E46" s="8">
        <f>'[1]2005'!E46/B46</f>
        <v>75.624759208291962</v>
      </c>
      <c r="F46" s="8">
        <f>'[1]2005'!F46/B46</f>
        <v>75.794004683508291</v>
      </c>
      <c r="G46" s="8">
        <f>'[1]2005'!G46/B46</f>
        <v>76.247509683224578</v>
      </c>
      <c r="H46" s="8">
        <f>'[1]2005'!H46/B46</f>
        <v>76.205135578095337</v>
      </c>
      <c r="I46" s="8">
        <f>'[1]2005'!I46/B46</f>
        <v>76.398480828554824</v>
      </c>
      <c r="J46" s="8">
        <f>'[1]2005'!J46/B46</f>
        <v>77.037232146038662</v>
      </c>
      <c r="K46" s="8">
        <f>'[1]2005'!K46/B46</f>
        <v>76.744266204871963</v>
      </c>
      <c r="L46" s="8">
        <f>'[1]2005'!L46/B46</f>
        <v>78.307424177537499</v>
      </c>
      <c r="M46" s="8">
        <f>'[1]2005'!M46/B46</f>
        <v>78.913521216267057</v>
      </c>
      <c r="N46" s="8">
        <f>'[1]2005'!N46/B46</f>
        <v>78.406847408069353</v>
      </c>
      <c r="O46" s="8">
        <f>'[1]2005'!O46/B46</f>
        <v>79.193536188680739</v>
      </c>
      <c r="P46" s="8">
        <f t="shared" si="6"/>
        <v>77.01105017180781</v>
      </c>
      <c r="Q46" s="8">
        <f t="shared" si="7"/>
        <v>8.7821578235772364</v>
      </c>
      <c r="R46" s="16">
        <f>'[1]2005'!Q46</f>
        <v>8.7821578235772364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'[1]2005'!C47/B47</f>
        <v>100.20897170644808</v>
      </c>
      <c r="D47" s="8">
        <f>'[1]2005'!D47/B47</f>
        <v>104.79762367971897</v>
      </c>
      <c r="E47" s="8">
        <f>'[1]2005'!E47/B47</f>
        <v>103.97275302539387</v>
      </c>
      <c r="F47" s="8">
        <f>'[1]2005'!F47/B47</f>
        <v>103.97275302539387</v>
      </c>
      <c r="G47" s="8">
        <f>'[1]2005'!G47/B47</f>
        <v>103.39144408867887</v>
      </c>
      <c r="H47" s="8">
        <f>'[1]2005'!H47/B47</f>
        <v>104.44764265171671</v>
      </c>
      <c r="I47" s="8">
        <f>'[1]2005'!I47/B47</f>
        <v>104.81226462105255</v>
      </c>
      <c r="J47" s="8">
        <f>'[1]2005'!J47/B47</f>
        <v>104.24761287505643</v>
      </c>
      <c r="K47" s="8">
        <f>'[1]2005'!K47/B47</f>
        <v>104.20250375433882</v>
      </c>
      <c r="L47" s="8">
        <f>'[1]2005'!L47/B47</f>
        <v>104.2948889387601</v>
      </c>
      <c r="M47" s="8">
        <f>'[1]2005'!M47/B47</f>
        <v>103.87371260119913</v>
      </c>
      <c r="N47" s="8">
        <f>'[1]2005'!N47/B47</f>
        <v>103.87371260119913</v>
      </c>
      <c r="O47" s="8">
        <f>'[1]2005'!O47/B47</f>
        <v>106.2098018877368</v>
      </c>
      <c r="P47" s="8">
        <f t="shared" si="6"/>
        <v>104.34139281252044</v>
      </c>
      <c r="Q47" s="8">
        <f t="shared" si="7"/>
        <v>4.1238035234787844</v>
      </c>
      <c r="R47" s="16">
        <f>'[1]2005'!Q47</f>
        <v>4.1238035234787702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'[1]2005'!C48/B48</f>
        <v>100.63961962267972</v>
      </c>
      <c r="D48" s="8">
        <f>'[1]2005'!D48/B48</f>
        <v>100.10825077326949</v>
      </c>
      <c r="E48" s="8">
        <f>'[1]2005'!E48/B48</f>
        <v>95.67648578007406</v>
      </c>
      <c r="F48" s="8">
        <f>'[1]2005'!F48/B48</f>
        <v>95.586048256242506</v>
      </c>
      <c r="G48" s="8">
        <f>'[1]2005'!G48/B48</f>
        <v>97.137498337503075</v>
      </c>
      <c r="H48" s="8">
        <f>'[1]2005'!H48/B48</f>
        <v>96.835325279325389</v>
      </c>
      <c r="I48" s="8">
        <f>'[1]2005'!I48/B48</f>
        <v>96.251165069433043</v>
      </c>
      <c r="J48" s="8">
        <f>'[1]2005'!J48/B48</f>
        <v>96.236833002455057</v>
      </c>
      <c r="K48" s="8">
        <f>'[1]2005'!K48/B48</f>
        <v>96.38093138493069</v>
      </c>
      <c r="L48" s="8">
        <f>'[1]2005'!L48/B48</f>
        <v>96.264794744214313</v>
      </c>
      <c r="M48" s="8">
        <f>'[1]2005'!M48/B48</f>
        <v>97.89310168592732</v>
      </c>
      <c r="N48" s="8">
        <f>'[1]2005'!N48/B48</f>
        <v>97.826808660075699</v>
      </c>
      <c r="O48" s="8">
        <f>'[1]2005'!O48/B48</f>
        <v>97.821256010896903</v>
      </c>
      <c r="P48" s="8">
        <f t="shared" si="6"/>
        <v>97.001541582028949</v>
      </c>
      <c r="Q48" s="8">
        <f t="shared" si="7"/>
        <v>-3.6149560722613359</v>
      </c>
      <c r="R48" s="16">
        <f>'[1]2005'!Q48</f>
        <v>-3.6149560722613359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'[1]2005'!C49/B49</f>
        <v>90.192938035540664</v>
      </c>
      <c r="D49" s="8">
        <f>'[1]2005'!D49/B49</f>
        <v>93.155875148364899</v>
      </c>
      <c r="E49" s="8">
        <f>'[1]2005'!E49/B49</f>
        <v>90.192938035540664</v>
      </c>
      <c r="F49" s="8">
        <f>'[1]2005'!F49/B49</f>
        <v>90.192938035540664</v>
      </c>
      <c r="G49" s="8">
        <f>'[1]2005'!G49/B49</f>
        <v>90.192938035540664</v>
      </c>
      <c r="H49" s="8">
        <f>'[1]2005'!H49/B49</f>
        <v>90.192938035540664</v>
      </c>
      <c r="I49" s="8">
        <f>'[1]2005'!I49/B49</f>
        <v>89.928409392967339</v>
      </c>
      <c r="J49" s="8">
        <f>'[1]2005'!J49/B49</f>
        <v>89.928409392967339</v>
      </c>
      <c r="K49" s="8">
        <f>'[1]2005'!K49/B49</f>
        <v>89.928440836174715</v>
      </c>
      <c r="L49" s="8">
        <f>'[1]2005'!L49/B49</f>
        <v>89.92846653787737</v>
      </c>
      <c r="M49" s="8">
        <f>'[1]2005'!M49/B49</f>
        <v>89.334148052919502</v>
      </c>
      <c r="N49" s="8">
        <f>'[1]2005'!N49/B49</f>
        <v>89.334148052919502</v>
      </c>
      <c r="O49" s="8">
        <f>'[1]2005'!O49/B49</f>
        <v>93.289147570758203</v>
      </c>
      <c r="P49" s="8">
        <f t="shared" si="6"/>
        <v>90.466566427259295</v>
      </c>
      <c r="Q49" s="8">
        <f t="shared" si="7"/>
        <v>0.30338117116311025</v>
      </c>
      <c r="R49" s="16">
        <f>'[1]2005'!Q49</f>
        <v>0.30338117116308183</v>
      </c>
      <c r="S49" s="16">
        <f t="shared" si="8"/>
        <v>-2.8421709430404007E-14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'[1]2005'!C50/B50</f>
        <v>60.024980644586698</v>
      </c>
      <c r="D50" s="8">
        <f>'[1]2005'!D50/B50</f>
        <v>59.562704870650776</v>
      </c>
      <c r="E50" s="8">
        <f>'[1]2005'!E50/B50</f>
        <v>59.562704870650776</v>
      </c>
      <c r="F50" s="8">
        <f>'[1]2005'!F50/B50</f>
        <v>59.562704870650776</v>
      </c>
      <c r="G50" s="8">
        <f>'[1]2005'!G50/B50</f>
        <v>59.56336840664536</v>
      </c>
      <c r="H50" s="8">
        <f>'[1]2005'!H50/B50</f>
        <v>59.56336840664536</v>
      </c>
      <c r="I50" s="8">
        <f>'[1]2005'!I50/B50</f>
        <v>60.500073144390399</v>
      </c>
      <c r="J50" s="8">
        <f>'[1]2005'!J50/B50</f>
        <v>60.500073144390399</v>
      </c>
      <c r="K50" s="8">
        <f>'[1]2005'!K50/B50</f>
        <v>60.502038741118909</v>
      </c>
      <c r="L50" s="8">
        <f>'[1]2005'!L50/B50</f>
        <v>60.500073144390399</v>
      </c>
      <c r="M50" s="8">
        <f>'[1]2005'!M50/B50</f>
        <v>60.502038741118909</v>
      </c>
      <c r="N50" s="8">
        <f>'[1]2005'!N50/B50</f>
        <v>60.502038741118909</v>
      </c>
      <c r="O50" s="8">
        <f>'[1]2005'!O50/B50</f>
        <v>60.577094659061487</v>
      </c>
      <c r="P50" s="8">
        <f t="shared" si="6"/>
        <v>60.116523478402691</v>
      </c>
      <c r="Q50" s="8">
        <f t="shared" si="7"/>
        <v>0.15250789393506636</v>
      </c>
      <c r="R50" s="16">
        <f>'[1]2005'!Q50</f>
        <v>0.15250789393508057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'[1]2005'!C51/B51</f>
        <v>66.593776025336041</v>
      </c>
      <c r="D51" s="8">
        <f>'[1]2005'!D51/B51</f>
        <v>66.838481613793363</v>
      </c>
      <c r="E51" s="8">
        <f>'[1]2005'!E51/B51</f>
        <v>66.553705808963841</v>
      </c>
      <c r="F51" s="8">
        <f>'[1]2005'!F51/B51</f>
        <v>66.436601171645378</v>
      </c>
      <c r="G51" s="8">
        <f>'[1]2005'!G51/B51</f>
        <v>66.829857156774196</v>
      </c>
      <c r="H51" s="8">
        <f>'[1]2005'!H51/B51</f>
        <v>67.067192423514442</v>
      </c>
      <c r="I51" s="8">
        <f>'[1]2005'!I51/B51</f>
        <v>66.809028776905663</v>
      </c>
      <c r="J51" s="8">
        <f>'[1]2005'!J51/B51</f>
        <v>66.692340865073078</v>
      </c>
      <c r="K51" s="8">
        <f>'[1]2005'!K51/B51</f>
        <v>66.683685204296197</v>
      </c>
      <c r="L51" s="8">
        <f>'[1]2005'!L51/B51</f>
        <v>66.725172388326087</v>
      </c>
      <c r="M51" s="8">
        <f>'[1]2005'!M51/B51</f>
        <v>67.089485357216361</v>
      </c>
      <c r="N51" s="8">
        <f>'[1]2005'!N51/B51</f>
        <v>67.202869326768493</v>
      </c>
      <c r="O51" s="8">
        <f>'[1]2005'!O51/B51</f>
        <v>67.275020137129459</v>
      </c>
      <c r="P51" s="8">
        <f t="shared" si="6"/>
        <v>66.850286685867218</v>
      </c>
      <c r="Q51" s="8">
        <f t="shared" si="7"/>
        <v>0.38518713886053035</v>
      </c>
      <c r="R51" s="16">
        <f>'[1]2005'!Q51</f>
        <v>0.38518713886051614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'[1]2005'!C52/B52</f>
        <v>73.805267011741591</v>
      </c>
      <c r="D52" s="8">
        <f>'[1]2005'!D52/B52</f>
        <v>75.202264283213694</v>
      </c>
      <c r="E52" s="8">
        <f>'[1]2005'!E52/B52</f>
        <v>75.622467326752371</v>
      </c>
      <c r="F52" s="8">
        <f>'[1]2005'!F52/B52</f>
        <v>75.095259538332868</v>
      </c>
      <c r="G52" s="8">
        <f>'[1]2005'!G52/B52</f>
        <v>75.610385115386165</v>
      </c>
      <c r="H52" s="8">
        <f>'[1]2005'!H52/B52</f>
        <v>75.14587752566716</v>
      </c>
      <c r="I52" s="8">
        <f>'[1]2005'!I52/B52</f>
        <v>74.566922954888213</v>
      </c>
      <c r="J52" s="8">
        <f>'[1]2005'!J52/B52</f>
        <v>74.959799039718476</v>
      </c>
      <c r="K52" s="8">
        <f>'[1]2005'!K52/B52</f>
        <v>75.275568111897357</v>
      </c>
      <c r="L52" s="8">
        <f>'[1]2005'!L52/B52</f>
        <v>76.020946981555184</v>
      </c>
      <c r="M52" s="8">
        <f>'[1]2005'!M52/B52</f>
        <v>76.606113553820862</v>
      </c>
      <c r="N52" s="8">
        <f>'[1]2005'!N52/B52</f>
        <v>76.705089608469464</v>
      </c>
      <c r="O52" s="8">
        <f>'[1]2005'!O52/B52</f>
        <v>76.528561984479879</v>
      </c>
      <c r="P52" s="10">
        <f>AVERAGE(D52:O52)</f>
        <v>75.611604668681807</v>
      </c>
      <c r="Q52" s="10">
        <f t="shared" si="7"/>
        <v>2.4474373307975981</v>
      </c>
      <c r="R52" s="16">
        <f>'[1]2005'!Q52</f>
        <v>2.4474373307975981</v>
      </c>
      <c r="S52" s="16">
        <f t="shared" si="8"/>
        <v>0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19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25</v>
      </c>
      <c r="I55" s="3" t="s">
        <v>26</v>
      </c>
      <c r="J55" s="3" t="s">
        <v>27</v>
      </c>
      <c r="K55" s="3" t="s">
        <v>28</v>
      </c>
      <c r="L55" s="3" t="s">
        <v>29</v>
      </c>
      <c r="M55" s="3" t="s">
        <v>30</v>
      </c>
      <c r="N55" s="3" t="s">
        <v>31</v>
      </c>
      <c r="O55" s="3" t="s">
        <v>32</v>
      </c>
      <c r="P55" s="3" t="s">
        <v>20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'[1]2005'!C56/B56</f>
        <v>65.338901487681667</v>
      </c>
      <c r="D56" s="8">
        <f>'[1]2005'!D56/B56</f>
        <v>66.802102043692813</v>
      </c>
      <c r="E56" s="8">
        <f>'[1]2005'!E56/B56</f>
        <v>67.376628292134413</v>
      </c>
      <c r="F56" s="8">
        <f>'[1]2005'!F56/B56</f>
        <v>67.456992468057038</v>
      </c>
      <c r="G56" s="8">
        <f>'[1]2005'!G56/B56</f>
        <v>68.311609964418778</v>
      </c>
      <c r="H56" s="8">
        <f>'[1]2005'!H56/B56</f>
        <v>66.1983411983758</v>
      </c>
      <c r="I56" s="8">
        <f>'[1]2005'!I56/B56</f>
        <v>66.024741217007161</v>
      </c>
      <c r="J56" s="8">
        <f>'[1]2005'!J56/B56</f>
        <v>66.586439453630888</v>
      </c>
      <c r="K56" s="8">
        <f>'[1]2005'!K56/B56</f>
        <v>67.045355528413111</v>
      </c>
      <c r="L56" s="8">
        <f>'[1]2005'!L56/B56</f>
        <v>68.576776796532769</v>
      </c>
      <c r="M56" s="8">
        <f>'[1]2005'!M56/B56</f>
        <v>69.767120090058754</v>
      </c>
      <c r="N56" s="8">
        <f>'[1]2005'!N56/B56</f>
        <v>70.347804795331612</v>
      </c>
      <c r="O56" s="8">
        <f>'[1]2005'!O56/B56</f>
        <v>69.046270756146001</v>
      </c>
      <c r="P56" s="8">
        <f>AVERAGE(D56:O56)</f>
        <v>67.795015216983259</v>
      </c>
      <c r="Q56" s="8">
        <f>P56/C56*100-100</f>
        <v>3.7590373780077186</v>
      </c>
      <c r="R56" s="16">
        <f>'[1]2005'!Q56</f>
        <v>3.7590373780077186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'[1]2005'!C57/B57</f>
        <v>40.35042869427582</v>
      </c>
      <c r="D57" s="8">
        <f>'[1]2005'!D57/B57</f>
        <v>42.009053492872376</v>
      </c>
      <c r="E57" s="8">
        <f>'[1]2005'!E57/B57</f>
        <v>42.43190184324753</v>
      </c>
      <c r="F57" s="8">
        <f>'[1]2005'!F57/B57</f>
        <v>42.440281097305778</v>
      </c>
      <c r="G57" s="8">
        <f>'[1]2005'!G57/B57</f>
        <v>42.508834887830517</v>
      </c>
      <c r="H57" s="8">
        <f>'[1]2005'!H57/B57</f>
        <v>42.562523829089322</v>
      </c>
      <c r="I57" s="8">
        <f>'[1]2005'!I57/B57</f>
        <v>42.553657158898538</v>
      </c>
      <c r="J57" s="8">
        <f>'[1]2005'!J57/B57</f>
        <v>42.673173807951542</v>
      </c>
      <c r="K57" s="8">
        <f>'[1]2005'!K57/B57</f>
        <v>43.34417016565699</v>
      </c>
      <c r="L57" s="8">
        <f>'[1]2005'!L57/B57</f>
        <v>43.673549401267081</v>
      </c>
      <c r="M57" s="8">
        <f>'[1]2005'!M57/B57</f>
        <v>43.920530627266025</v>
      </c>
      <c r="N57" s="8">
        <f>'[1]2005'!N57/B57</f>
        <v>43.998759236365942</v>
      </c>
      <c r="O57" s="8">
        <f>'[1]2005'!O57/B57</f>
        <v>44.178219086291492</v>
      </c>
      <c r="P57" s="8">
        <f t="shared" ref="P57:P67" si="9">AVERAGE(D57:O57)</f>
        <v>43.024554552836925</v>
      </c>
      <c r="Q57" s="8">
        <f t="shared" ref="Q57:Q68" si="10">P57/C57*100-100</f>
        <v>6.6272551372928916</v>
      </c>
      <c r="R57" s="16">
        <f>'[1]2005'!Q57</f>
        <v>6.62725513729292</v>
      </c>
      <c r="S57" s="16">
        <f t="shared" ref="S57:S68" si="11">R57-Q57</f>
        <v>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'[1]2005'!C58/B58</f>
        <v>90.543363468343586</v>
      </c>
      <c r="D58" s="8">
        <f>'[1]2005'!D58/B58</f>
        <v>87.762131307063356</v>
      </c>
      <c r="E58" s="8">
        <f>'[1]2005'!E58/B58</f>
        <v>87.219226459861275</v>
      </c>
      <c r="F58" s="8">
        <f>'[1]2005'!F58/B58</f>
        <v>87.593346732222372</v>
      </c>
      <c r="G58" s="8">
        <f>'[1]2005'!G58/B58</f>
        <v>87.153850371282459</v>
      </c>
      <c r="H58" s="8">
        <f>'[1]2005'!H58/B58</f>
        <v>88.85460735533168</v>
      </c>
      <c r="I58" s="8">
        <f>'[1]2005'!I58/B58</f>
        <v>87.445914784933748</v>
      </c>
      <c r="J58" s="8">
        <f>'[1]2005'!J58/B58</f>
        <v>88.255827525070885</v>
      </c>
      <c r="K58" s="8">
        <f>'[1]2005'!K58/B58</f>
        <v>87.658847481030108</v>
      </c>
      <c r="L58" s="8">
        <f>'[1]2005'!L58/B58</f>
        <v>88.041316156115073</v>
      </c>
      <c r="M58" s="8">
        <f>'[1]2005'!M58/B58</f>
        <v>88.795657509093445</v>
      </c>
      <c r="N58" s="8">
        <f>'[1]2005'!N58/B58</f>
        <v>88.753351172628101</v>
      </c>
      <c r="O58" s="8">
        <f>'[1]2005'!O58/B58</f>
        <v>90.054271493704945</v>
      </c>
      <c r="P58" s="8">
        <f t="shared" si="9"/>
        <v>88.132362362361448</v>
      </c>
      <c r="Q58" s="8">
        <f t="shared" si="10"/>
        <v>-2.6628137211018128</v>
      </c>
      <c r="R58" s="16">
        <f>'[1]2005'!Q58</f>
        <v>-2.6628137211018128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'[1]2005'!C59/B59</f>
        <v>65.051729124829791</v>
      </c>
      <c r="D59" s="8">
        <f>'[1]2005'!D59/B59</f>
        <v>74.368612005802802</v>
      </c>
      <c r="E59" s="8">
        <f>'[1]2005'!E59/B59</f>
        <v>75.087071171820597</v>
      </c>
      <c r="F59" s="8">
        <f>'[1]2005'!F59/B59</f>
        <v>75.22707615307246</v>
      </c>
      <c r="G59" s="8">
        <f>'[1]2005'!G59/B59</f>
        <v>75.076753180560644</v>
      </c>
      <c r="H59" s="8">
        <f>'[1]2005'!H59/B59</f>
        <v>75.249019923340825</v>
      </c>
      <c r="I59" s="8">
        <f>'[1]2005'!I59/B59</f>
        <v>74.643867255851163</v>
      </c>
      <c r="J59" s="8">
        <f>'[1]2005'!J59/B59</f>
        <v>74.189834130734639</v>
      </c>
      <c r="K59" s="8">
        <f>'[1]2005'!K59/B59</f>
        <v>73.910327941498579</v>
      </c>
      <c r="L59" s="8">
        <f>'[1]2005'!L59/B59</f>
        <v>74.776495901385502</v>
      </c>
      <c r="M59" s="8">
        <f>'[1]2005'!M59/B59</f>
        <v>77.041262881361845</v>
      </c>
      <c r="N59" s="8">
        <f>'[1]2005'!N59/B59</f>
        <v>76.931515630592202</v>
      </c>
      <c r="O59" s="8">
        <f>'[1]2005'!O59/B59</f>
        <v>76.926159015078042</v>
      </c>
      <c r="P59" s="8">
        <f t="shared" si="9"/>
        <v>75.285666265924945</v>
      </c>
      <c r="Q59" s="8">
        <f t="shared" si="10"/>
        <v>15.731998639816226</v>
      </c>
      <c r="R59" s="16">
        <f>'[1]2005'!Q59</f>
        <v>15.731998639816197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'[1]2005'!C60/B60</f>
        <v>89.289012508876894</v>
      </c>
      <c r="D60" s="8">
        <f>'[1]2005'!D60/B60</f>
        <v>88.12352790986526</v>
      </c>
      <c r="E60" s="8">
        <f>'[1]2005'!E60/B60</f>
        <v>89.349761844297788</v>
      </c>
      <c r="F60" s="8">
        <f>'[1]2005'!F60/B60</f>
        <v>89.140625343599538</v>
      </c>
      <c r="G60" s="8">
        <f>'[1]2005'!G60/B60</f>
        <v>88.678100810585661</v>
      </c>
      <c r="H60" s="8">
        <f>'[1]2005'!H60/B60</f>
        <v>88.643482698887198</v>
      </c>
      <c r="I60" s="8">
        <f>'[1]2005'!I60/B60</f>
        <v>86.770691478117115</v>
      </c>
      <c r="J60" s="8">
        <f>'[1]2005'!J60/B60</f>
        <v>87.457074394692739</v>
      </c>
      <c r="K60" s="8">
        <f>'[1]2005'!K60/B60</f>
        <v>89.164117952021542</v>
      </c>
      <c r="L60" s="8">
        <f>'[1]2005'!L60/B60</f>
        <v>89.420432955570192</v>
      </c>
      <c r="M60" s="8">
        <f>'[1]2005'!M60/B60</f>
        <v>90.272308015124537</v>
      </c>
      <c r="N60" s="8">
        <f>'[1]2005'!N60/B60</f>
        <v>90.684083629472511</v>
      </c>
      <c r="O60" s="8">
        <f>'[1]2005'!O60/B60</f>
        <v>90.849411700652951</v>
      </c>
      <c r="P60" s="8">
        <f t="shared" si="9"/>
        <v>89.04613489440726</v>
      </c>
      <c r="Q60" s="8">
        <f t="shared" si="10"/>
        <v>-0.27201288002315493</v>
      </c>
      <c r="R60" s="16">
        <f>'[1]2005'!Q60</f>
        <v>-0.27201288002314072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'[1]2005'!C61/B61</f>
        <v>70.657947797878379</v>
      </c>
      <c r="D61" s="8">
        <f>'[1]2005'!D61/B61</f>
        <v>72.08323567603567</v>
      </c>
      <c r="E61" s="8">
        <f>'[1]2005'!E61/B61</f>
        <v>72.281953932023711</v>
      </c>
      <c r="F61" s="8">
        <f>'[1]2005'!F61/B61</f>
        <v>72.34623270066777</v>
      </c>
      <c r="G61" s="8">
        <f>'[1]2005'!G61/B61</f>
        <v>73.05081402153337</v>
      </c>
      <c r="H61" s="8">
        <f>'[1]2005'!H61/B61</f>
        <v>72.855541189186766</v>
      </c>
      <c r="I61" s="8">
        <f>'[1]2005'!I61/B61</f>
        <v>72.76977903712222</v>
      </c>
      <c r="J61" s="8">
        <f>'[1]2005'!J61/B61</f>
        <v>73.203027426963644</v>
      </c>
      <c r="K61" s="8">
        <f>'[1]2005'!K61/B61</f>
        <v>72.973300756413948</v>
      </c>
      <c r="L61" s="8">
        <f>'[1]2005'!L61/B61</f>
        <v>73.127797124449501</v>
      </c>
      <c r="M61" s="8">
        <f>'[1]2005'!M61/B61</f>
        <v>73.637766229220659</v>
      </c>
      <c r="N61" s="8">
        <f>'[1]2005'!N61/B61</f>
        <v>73.505272456149484</v>
      </c>
      <c r="O61" s="8">
        <f>'[1]2005'!O61/B61</f>
        <v>73.854845872148999</v>
      </c>
      <c r="P61" s="8">
        <f t="shared" si="9"/>
        <v>72.974130535159631</v>
      </c>
      <c r="Q61" s="8">
        <f t="shared" si="10"/>
        <v>3.2780215240709225</v>
      </c>
      <c r="R61" s="16">
        <f>'[1]2005'!Q61</f>
        <v>3.2780215240709225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'[1]2005'!C62/B62</f>
        <v>82.861779993380409</v>
      </c>
      <c r="D62" s="8">
        <f>'[1]2005'!D62/B62</f>
        <v>86.200797136689488</v>
      </c>
      <c r="E62" s="8">
        <f>'[1]2005'!E62/B62</f>
        <v>85.033121600168357</v>
      </c>
      <c r="F62" s="8">
        <f>'[1]2005'!F62/B62</f>
        <v>85.269502322399774</v>
      </c>
      <c r="G62" s="8">
        <f>'[1]2005'!G62/B62</f>
        <v>86.315135329735497</v>
      </c>
      <c r="H62" s="8">
        <f>'[1]2005'!H62/B62</f>
        <v>86.162955565977796</v>
      </c>
      <c r="I62" s="8">
        <f>'[1]2005'!I62/B62</f>
        <v>86.80963067884764</v>
      </c>
      <c r="J62" s="8">
        <f>'[1]2005'!J62/B62</f>
        <v>87.813906458994424</v>
      </c>
      <c r="K62" s="8">
        <f>'[1]2005'!K62/B62</f>
        <v>87.839072076004669</v>
      </c>
      <c r="L62" s="8">
        <f>'[1]2005'!L62/B62</f>
        <v>88.843433759924565</v>
      </c>
      <c r="M62" s="8">
        <f>'[1]2005'!M62/B62</f>
        <v>89.965967399998902</v>
      </c>
      <c r="N62" s="8">
        <f>'[1]2005'!N62/B62</f>
        <v>89.052359675906231</v>
      </c>
      <c r="O62" s="8">
        <f>'[1]2005'!O62/B62</f>
        <v>89.076359209571748</v>
      </c>
      <c r="P62" s="8">
        <f t="shared" si="9"/>
        <v>87.365186767851583</v>
      </c>
      <c r="Q62" s="8">
        <f t="shared" si="10"/>
        <v>5.434841943814078</v>
      </c>
      <c r="R62" s="16">
        <f>'[1]2005'!Q62</f>
        <v>5.4348419438140922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'[1]2005'!C63/B63</f>
        <v>96.920144174196494</v>
      </c>
      <c r="D63" s="8">
        <f>'[1]2005'!D63/B63</f>
        <v>101.69294544444189</v>
      </c>
      <c r="E63" s="8">
        <f>'[1]2005'!E63/B63</f>
        <v>101.0001607077874</v>
      </c>
      <c r="F63" s="8">
        <f>'[1]2005'!F63/B63</f>
        <v>101.04239864211343</v>
      </c>
      <c r="G63" s="8">
        <f>'[1]2005'!G63/B63</f>
        <v>100.51725328538532</v>
      </c>
      <c r="H63" s="8">
        <f>'[1]2005'!H63/B63</f>
        <v>99.25635172552056</v>
      </c>
      <c r="I63" s="8">
        <f>'[1]2005'!I63/B63</f>
        <v>99.814487608643987</v>
      </c>
      <c r="J63" s="8">
        <f>'[1]2005'!J63/B63</f>
        <v>100.08065832765494</v>
      </c>
      <c r="K63" s="8">
        <f>'[1]2005'!K63/B63</f>
        <v>99.326189096749886</v>
      </c>
      <c r="L63" s="8">
        <f>'[1]2005'!L63/B63</f>
        <v>99.289192569119379</v>
      </c>
      <c r="M63" s="8">
        <f>'[1]2005'!M63/B63</f>
        <v>99.410645616112902</v>
      </c>
      <c r="N63" s="8">
        <f>'[1]2005'!N63/B63</f>
        <v>101.37925502246136</v>
      </c>
      <c r="O63" s="8">
        <f>'[1]2005'!O63/B63</f>
        <v>104.31768784807801</v>
      </c>
      <c r="P63" s="8">
        <f t="shared" si="9"/>
        <v>100.59393549117243</v>
      </c>
      <c r="Q63" s="8">
        <f t="shared" si="10"/>
        <v>3.7905343087118837</v>
      </c>
      <c r="R63" s="16">
        <f>'[1]2005'!Q63</f>
        <v>3.7905343087118553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'[1]2005'!C64/B64</f>
        <v>98.228800442589559</v>
      </c>
      <c r="D64" s="8">
        <f>'[1]2005'!D64/B64</f>
        <v>94.636498319946497</v>
      </c>
      <c r="E64" s="8">
        <f>'[1]2005'!E64/B64</f>
        <v>92.617415089951479</v>
      </c>
      <c r="F64" s="8">
        <f>'[1]2005'!F64/B64</f>
        <v>92.596295627615788</v>
      </c>
      <c r="G64" s="8">
        <f>'[1]2005'!G64/B64</f>
        <v>94.317284792577368</v>
      </c>
      <c r="H64" s="8">
        <f>'[1]2005'!H64/B64</f>
        <v>94.553987476508539</v>
      </c>
      <c r="I64" s="8">
        <f>'[1]2005'!I64/B64</f>
        <v>93.639997248249031</v>
      </c>
      <c r="J64" s="8">
        <f>'[1]2005'!J64/B64</f>
        <v>92.945547423431833</v>
      </c>
      <c r="K64" s="8">
        <f>'[1]2005'!K64/B64</f>
        <v>93.524992919169947</v>
      </c>
      <c r="L64" s="8">
        <f>'[1]2005'!L64/B64</f>
        <v>93.271244324967952</v>
      </c>
      <c r="M64" s="8">
        <f>'[1]2005'!M64/B64</f>
        <v>94.97372826086189</v>
      </c>
      <c r="N64" s="8">
        <f>'[1]2005'!N64/B64</f>
        <v>95.478785026128321</v>
      </c>
      <c r="O64" s="8">
        <f>'[1]2005'!O64/B64</f>
        <v>94.042264617916558</v>
      </c>
      <c r="P64" s="8">
        <f t="shared" si="9"/>
        <v>93.883170093943761</v>
      </c>
      <c r="Q64" s="8">
        <f t="shared" si="10"/>
        <v>-4.423988004603217</v>
      </c>
      <c r="R64" s="16">
        <f>'[1]2005'!Q64</f>
        <v>-4.4239880046032454</v>
      </c>
      <c r="S64" s="16">
        <f t="shared" si="11"/>
        <v>-2.8421709430404007E-14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'[1]2005'!C65/B65</f>
        <v>71.976418097681332</v>
      </c>
      <c r="D65" s="8">
        <f>'[1]2005'!D65/B65</f>
        <v>72.297456986976499</v>
      </c>
      <c r="E65" s="8">
        <f>'[1]2005'!E65/B65</f>
        <v>70.460770002061096</v>
      </c>
      <c r="F65" s="8">
        <f>'[1]2005'!F65/B65</f>
        <v>70.460770002061096</v>
      </c>
      <c r="G65" s="8">
        <f>'[1]2005'!G65/B65</f>
        <v>70.460770002061096</v>
      </c>
      <c r="H65" s="8">
        <f>'[1]2005'!H65/B65</f>
        <v>70.460770002061096</v>
      </c>
      <c r="I65" s="8">
        <f>'[1]2005'!I65/B65</f>
        <v>69.569065540048058</v>
      </c>
      <c r="J65" s="8">
        <f>'[1]2005'!J65/B65</f>
        <v>70.086253570724026</v>
      </c>
      <c r="K65" s="8">
        <f>'[1]2005'!K65/B65</f>
        <v>70.086253570724026</v>
      </c>
      <c r="L65" s="8">
        <f>'[1]2005'!L65/B65</f>
        <v>70.738913560903669</v>
      </c>
      <c r="M65" s="8">
        <f>'[1]2005'!M65/B65</f>
        <v>70.738913560903669</v>
      </c>
      <c r="N65" s="8">
        <f>'[1]2005'!N65/B65</f>
        <v>70.738913560903669</v>
      </c>
      <c r="O65" s="8">
        <f>'[1]2005'!O65/B65</f>
        <v>71.063182373863057</v>
      </c>
      <c r="P65" s="8">
        <f t="shared" si="9"/>
        <v>70.596836061107595</v>
      </c>
      <c r="Q65" s="8">
        <f t="shared" si="10"/>
        <v>-1.9167139363638057</v>
      </c>
      <c r="R65" s="16">
        <f>'[1]2005'!Q65</f>
        <v>-1.9167139363637915</v>
      </c>
      <c r="S65" s="16">
        <f t="shared" si="11"/>
        <v>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'[1]2005'!C66/B66</f>
        <v>56.207902659751319</v>
      </c>
      <c r="D66" s="8">
        <f>'[1]2005'!D66/B66</f>
        <v>56.671271654523217</v>
      </c>
      <c r="E66" s="8">
        <f>'[1]2005'!E66/B66</f>
        <v>56.969773582869962</v>
      </c>
      <c r="F66" s="8">
        <f>'[1]2005'!F66/B66</f>
        <v>56.969773582869962</v>
      </c>
      <c r="G66" s="8">
        <f>'[1]2005'!G66/B66</f>
        <v>57.317460877695893</v>
      </c>
      <c r="H66" s="8">
        <f>'[1]2005'!H66/B66</f>
        <v>56.998281053390684</v>
      </c>
      <c r="I66" s="8">
        <f>'[1]2005'!I66/B66</f>
        <v>57.708774516212614</v>
      </c>
      <c r="J66" s="8">
        <f>'[1]2005'!J66/B66</f>
        <v>57.178153662984833</v>
      </c>
      <c r="K66" s="8">
        <f>'[1]2005'!K66/B66</f>
        <v>57.420357297294245</v>
      </c>
      <c r="L66" s="8">
        <f>'[1]2005'!L66/B66</f>
        <v>57.021067182875115</v>
      </c>
      <c r="M66" s="8">
        <f>'[1]2005'!M66/B66</f>
        <v>57.152794324838645</v>
      </c>
      <c r="N66" s="8">
        <f>'[1]2005'!N66/B66</f>
        <v>57.171422837108111</v>
      </c>
      <c r="O66" s="8">
        <f>'[1]2005'!O66/B66</f>
        <v>57.741088164889035</v>
      </c>
      <c r="P66" s="8">
        <f t="shared" si="9"/>
        <v>57.193351561462684</v>
      </c>
      <c r="Q66" s="8">
        <f t="shared" si="10"/>
        <v>1.7532212644130851</v>
      </c>
      <c r="R66" s="16">
        <f>'[1]2005'!Q66</f>
        <v>1.7532212644131135</v>
      </c>
      <c r="S66" s="16">
        <f t="shared" si="11"/>
        <v>2.8421709430404007E-14</v>
      </c>
    </row>
    <row r="67" spans="1:19" ht="16.5" customHeight="1" x14ac:dyDescent="0.2">
      <c r="A67" s="5" t="s">
        <v>14</v>
      </c>
      <c r="B67" s="13">
        <v>1.2264969015640697</v>
      </c>
      <c r="C67" s="8">
        <f>'[1]2005'!C67/B67</f>
        <v>65.018843799589462</v>
      </c>
      <c r="D67" s="8">
        <f>'[1]2005'!D67/B67</f>
        <v>65.06615597789127</v>
      </c>
      <c r="E67" s="8">
        <f>'[1]2005'!E67/B67</f>
        <v>65.203177279097702</v>
      </c>
      <c r="F67" s="8">
        <f>'[1]2005'!F67/B67</f>
        <v>64.994278339197791</v>
      </c>
      <c r="G67" s="8">
        <f>'[1]2005'!G67/B67</f>
        <v>65.265988907279137</v>
      </c>
      <c r="H67" s="8">
        <f>'[1]2005'!H67/B67</f>
        <v>65.779241594656099</v>
      </c>
      <c r="I67" s="8">
        <f>'[1]2005'!I67/B67</f>
        <v>66.149812815654514</v>
      </c>
      <c r="J67" s="8">
        <f>'[1]2005'!J67/B67</f>
        <v>66.304061949357319</v>
      </c>
      <c r="K67" s="8">
        <f>'[1]2005'!K67/B67</f>
        <v>67.119331740522043</v>
      </c>
      <c r="L67" s="8">
        <f>'[1]2005'!L67/B67</f>
        <v>66.489044988917101</v>
      </c>
      <c r="M67" s="8">
        <f>'[1]2005'!M67/B67</f>
        <v>67.208914650298013</v>
      </c>
      <c r="N67" s="8">
        <f>'[1]2005'!N67/B67</f>
        <v>67.114442673016072</v>
      </c>
      <c r="O67" s="8">
        <f>'[1]2005'!O67/B67</f>
        <v>68.008619208745969</v>
      </c>
      <c r="P67" s="8">
        <f t="shared" si="9"/>
        <v>66.22525584371941</v>
      </c>
      <c r="Q67" s="8">
        <f t="shared" si="10"/>
        <v>1.8554806170477605</v>
      </c>
      <c r="R67" s="16">
        <f>'[1]2005'!Q67</f>
        <v>1.8554806170477889</v>
      </c>
      <c r="S67" s="16">
        <f t="shared" si="11"/>
        <v>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'[1]2005'!C68/B68</f>
        <v>69.094401457216961</v>
      </c>
      <c r="D68" s="8">
        <f>'[1]2005'!D68/B68</f>
        <v>71.09205255266474</v>
      </c>
      <c r="E68" s="8">
        <f>'[1]2005'!E68/B68</f>
        <v>71.27730329836622</v>
      </c>
      <c r="F68" s="8">
        <f>'[1]2005'!F68/B68</f>
        <v>71.350110932359115</v>
      </c>
      <c r="G68" s="8">
        <f>'[1]2005'!G68/B68</f>
        <v>71.817816546178406</v>
      </c>
      <c r="H68" s="8">
        <f>'[1]2005'!H68/B68</f>
        <v>71.027200064183106</v>
      </c>
      <c r="I68" s="8">
        <f>'[1]2005'!I68/B68</f>
        <v>70.765684525388721</v>
      </c>
      <c r="J68" s="8">
        <f>'[1]2005'!J68/B68</f>
        <v>71.130874321331163</v>
      </c>
      <c r="K68" s="8">
        <f>'[1]2005'!K68/B68</f>
        <v>71.425133355895369</v>
      </c>
      <c r="L68" s="8">
        <f>'[1]2005'!L68/B68</f>
        <v>72.275352795262606</v>
      </c>
      <c r="M68" s="8">
        <f>'[1]2005'!M68/B68</f>
        <v>73.32644486255316</v>
      </c>
      <c r="N68" s="8">
        <f>'[1]2005'!N68/B68</f>
        <v>73.561548087093129</v>
      </c>
      <c r="O68" s="8">
        <f>'[1]2005'!O68/B68</f>
        <v>73.245491908313056</v>
      </c>
      <c r="P68" s="10">
        <f>AVERAGE(D68:O68)</f>
        <v>71.857917770799062</v>
      </c>
      <c r="Q68" s="10">
        <f t="shared" si="10"/>
        <v>3.9996240727163297</v>
      </c>
      <c r="R68" s="16">
        <f>'[1]2005'!Q68</f>
        <v>3.9996240727163439</v>
      </c>
      <c r="S68" s="16">
        <f t="shared" si="11"/>
        <v>1.4210854715202004E-14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315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3:Q73"/>
    <mergeCell ref="A72:Q72"/>
    <mergeCell ref="B22:Q22"/>
    <mergeCell ref="B38:Q38"/>
    <mergeCell ref="B54:Q54"/>
    <mergeCell ref="A69:Q69"/>
    <mergeCell ref="A70:Q70"/>
    <mergeCell ref="A54:A55"/>
    <mergeCell ref="A22:A23"/>
    <mergeCell ref="A38:A39"/>
    <mergeCell ref="A1:Q1"/>
    <mergeCell ref="A71:Q71"/>
    <mergeCell ref="A21:Q21"/>
    <mergeCell ref="A37:Q37"/>
    <mergeCell ref="A53:Q53"/>
    <mergeCell ref="A4:Q4"/>
    <mergeCell ref="A2:Q3"/>
    <mergeCell ref="A6:A7"/>
    <mergeCell ref="B6:Q6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5.28515625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145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'2013'!P8</f>
        <v>100.93970533706214</v>
      </c>
      <c r="D8" s="9">
        <f>'[1]2014'!C8/B8</f>
        <v>102.7752825115866</v>
      </c>
      <c r="E8" s="9">
        <f>'[1]2014'!D8/B8</f>
        <v>102.54312160069718</v>
      </c>
      <c r="F8" s="9">
        <f>'[1]2014'!E8/B8</f>
        <v>102.25441532837215</v>
      </c>
      <c r="G8" s="9">
        <f>'[1]2014'!F8/B8</f>
        <v>100.34161190270744</v>
      </c>
      <c r="H8" s="9">
        <f>'[1]2014'!G8/B8</f>
        <v>97.907570275382312</v>
      </c>
      <c r="I8" s="9">
        <f>'[1]2014'!H8/B8</f>
        <v>98.382522886705317</v>
      </c>
      <c r="J8" s="9">
        <f>'[1]2014'!I8/B8</f>
        <v>102.47520484096555</v>
      </c>
      <c r="K8" s="9">
        <f>'[1]2014'!J8/B8</f>
        <v>103.43844488645409</v>
      </c>
      <c r="L8" s="9">
        <f>'[1]2014'!K8/B8</f>
        <v>103.18460411915423</v>
      </c>
      <c r="M8" s="9">
        <f>'[1]2014'!L8/B8</f>
        <v>100.69603224860694</v>
      </c>
      <c r="N8" s="9">
        <f>'[1]2014'!M8/B8</f>
        <v>100.45382890813131</v>
      </c>
      <c r="O8" s="9">
        <f>'[1]2014'!N8/B8</f>
        <v>101.2776720145647</v>
      </c>
      <c r="P8" s="8">
        <f>AVERAGE(D8:O8)</f>
        <v>101.31085929361063</v>
      </c>
      <c r="Q8" s="69">
        <f>P8/C8*100-100</f>
        <v>0.367698672498733</v>
      </c>
      <c r="R8" s="16">
        <f>'[1]2014'!P8</f>
        <v>0.36769867249877564</v>
      </c>
      <c r="S8" s="16">
        <f>R8-Q8</f>
        <v>4.2632564145606011E-14</v>
      </c>
    </row>
    <row r="9" spans="1:19" ht="16.5" customHeight="1" x14ac:dyDescent="0.2">
      <c r="A9" s="5" t="s">
        <v>4</v>
      </c>
      <c r="B9" s="13">
        <v>1.62688381737548</v>
      </c>
      <c r="C9" s="8">
        <f>'2013'!P9</f>
        <v>79.100429628337594</v>
      </c>
      <c r="D9" s="9">
        <f>'[1]2014'!C9/B9</f>
        <v>84.317057926244757</v>
      </c>
      <c r="E9" s="9">
        <f>'[1]2014'!D9/B9</f>
        <v>83.486445878621993</v>
      </c>
      <c r="F9" s="9">
        <f>'[1]2014'!E9/B9</f>
        <v>83.665967625981409</v>
      </c>
      <c r="G9" s="9">
        <f>'[1]2014'!F9/B9</f>
        <v>84.040584467216519</v>
      </c>
      <c r="H9" s="9">
        <f>'[1]2014'!G9/B9</f>
        <v>84.137074208464469</v>
      </c>
      <c r="I9" s="9">
        <f>'[1]2014'!H9/B9</f>
        <v>84.060321957255582</v>
      </c>
      <c r="J9" s="9">
        <f>'[1]2014'!I9/B9</f>
        <v>84.081881689368828</v>
      </c>
      <c r="K9" s="9">
        <f>'[1]2014'!J9/B9</f>
        <v>88.912453778740542</v>
      </c>
      <c r="L9" s="9">
        <f>'[1]2014'!K9/B9</f>
        <v>93.344138515231009</v>
      </c>
      <c r="M9" s="9">
        <f>'[1]2014'!L9/B9</f>
        <v>95.62366292589428</v>
      </c>
      <c r="N9" s="9">
        <f>'[1]2014'!M9/B9</f>
        <v>96.742909486176131</v>
      </c>
      <c r="O9" s="9">
        <f>'[1]2014'!N9/B9</f>
        <v>98.843076500127665</v>
      </c>
      <c r="P9" s="8">
        <f t="shared" ref="P9:P19" si="0">AVERAGE(D9:O9)</f>
        <v>88.437964579943596</v>
      </c>
      <c r="Q9" s="8">
        <f t="shared" ref="Q9:Q20" si="1">P9/C9*100-100</f>
        <v>11.804657693364604</v>
      </c>
      <c r="R9" s="16">
        <f>'[1]2014'!P9</f>
        <v>11.804657693364533</v>
      </c>
      <c r="S9" s="16">
        <f t="shared" ref="S9:S20" si="2">R9-Q9</f>
        <v>-7.1054273576010019E-14</v>
      </c>
    </row>
    <row r="10" spans="1:19" ht="16.5" customHeight="1" x14ac:dyDescent="0.2">
      <c r="A10" s="5" t="s">
        <v>5</v>
      </c>
      <c r="B10" s="13">
        <v>1.0744920344069118</v>
      </c>
      <c r="C10" s="8">
        <f>'2013'!P10</f>
        <v>97.96237029620039</v>
      </c>
      <c r="D10" s="9">
        <f>'[1]2014'!C10/B10</f>
        <v>96.713101905636719</v>
      </c>
      <c r="E10" s="9">
        <f>'[1]2014'!D10/B10</f>
        <v>96.785719915707475</v>
      </c>
      <c r="F10" s="9">
        <f>'[1]2014'!E10/B10</f>
        <v>96.493602792473141</v>
      </c>
      <c r="G10" s="9">
        <f>'[1]2014'!F10/B10</f>
        <v>96.227982896448395</v>
      </c>
      <c r="H10" s="9">
        <f>'[1]2014'!G10/B10</f>
        <v>96.170257691778275</v>
      </c>
      <c r="I10" s="9">
        <f>'[1]2014'!H10/B10</f>
        <v>96.377490471983123</v>
      </c>
      <c r="J10" s="9">
        <f>'[1]2014'!I10/B10</f>
        <v>96.60445121152074</v>
      </c>
      <c r="K10" s="9">
        <f>'[1]2014'!J10/B10</f>
        <v>96.335316105525678</v>
      </c>
      <c r="L10" s="9">
        <f>'[1]2014'!K10/B10</f>
        <v>95.952762744057509</v>
      </c>
      <c r="M10" s="9">
        <f>'[1]2014'!L10/B10</f>
        <v>97.647498821274297</v>
      </c>
      <c r="N10" s="9">
        <f>'[1]2014'!M10/B10</f>
        <v>100.09263689214058</v>
      </c>
      <c r="O10" s="9">
        <f>'[1]2014'!N10/B10</f>
        <v>99.76747424223683</v>
      </c>
      <c r="P10" s="8">
        <f t="shared" si="0"/>
        <v>97.097357974231898</v>
      </c>
      <c r="Q10" s="8">
        <f t="shared" si="1"/>
        <v>-0.88300468777249819</v>
      </c>
      <c r="R10" s="16">
        <f>'[1]2014'!P10</f>
        <v>-0.8830046877725124</v>
      </c>
      <c r="S10" s="16">
        <f t="shared" si="2"/>
        <v>-1.4210854715202004E-14</v>
      </c>
    </row>
    <row r="11" spans="1:19" ht="16.5" customHeight="1" x14ac:dyDescent="0.2">
      <c r="A11" s="68" t="s">
        <v>6</v>
      </c>
      <c r="B11" s="13">
        <v>1.0995343712869725</v>
      </c>
      <c r="C11" s="8">
        <f>'2013'!P11</f>
        <v>101.02495108200424</v>
      </c>
      <c r="D11" s="9">
        <f>'[1]2014'!C11/B11</f>
        <v>104.61234421816923</v>
      </c>
      <c r="E11" s="9">
        <f>'[1]2014'!D11/B11</f>
        <v>104.48911777265384</v>
      </c>
      <c r="F11" s="9">
        <f>'[1]2014'!E11/B11</f>
        <v>104.59372519199039</v>
      </c>
      <c r="G11" s="9">
        <f>'[1]2014'!F11/B11</f>
        <v>104.00659150318292</v>
      </c>
      <c r="H11" s="9">
        <f>'[1]2014'!G11/B11</f>
        <v>104.09603225523553</v>
      </c>
      <c r="I11" s="9">
        <f>'[1]2014'!H11/B11</f>
        <v>104.67559957774849</v>
      </c>
      <c r="J11" s="9">
        <f>'[1]2014'!I11/B11</f>
        <v>105.34989683761461</v>
      </c>
      <c r="K11" s="9">
        <f>'[1]2014'!J11/B11</f>
        <v>104.98477816136918</v>
      </c>
      <c r="L11" s="9">
        <f>'[1]2014'!K11/B11</f>
        <v>103.91748923592783</v>
      </c>
      <c r="M11" s="9">
        <f>'[1]2014'!L11/B11</f>
        <v>104.13492048360261</v>
      </c>
      <c r="N11" s="9">
        <f>'[1]2014'!M11/B11</f>
        <v>103.86455009567102</v>
      </c>
      <c r="O11" s="9">
        <f>'[1]2014'!N11/B11</f>
        <v>103.66155340800842</v>
      </c>
      <c r="P11" s="8">
        <f t="shared" si="0"/>
        <v>104.36554989509784</v>
      </c>
      <c r="Q11" s="69">
        <f t="shared" si="1"/>
        <v>3.3067066871251996</v>
      </c>
      <c r="R11" s="16">
        <f>'[1]2014'!P11</f>
        <v>3.3067066871252564</v>
      </c>
      <c r="S11" s="16">
        <f t="shared" si="2"/>
        <v>5.6843418860808015E-14</v>
      </c>
    </row>
    <row r="12" spans="1:19" ht="16.5" customHeight="1" x14ac:dyDescent="0.2">
      <c r="A12" s="5" t="s">
        <v>7</v>
      </c>
      <c r="B12" s="13">
        <v>1.050007513139086</v>
      </c>
      <c r="C12" s="8">
        <f>'2013'!P12</f>
        <v>98.091604957508991</v>
      </c>
      <c r="D12" s="9">
        <f>'[1]2014'!C12/B12</f>
        <v>95.811152764758091</v>
      </c>
      <c r="E12" s="9">
        <f>'[1]2014'!D12/B12</f>
        <v>95.682587232580858</v>
      </c>
      <c r="F12" s="9">
        <f>'[1]2014'!E12/B12</f>
        <v>95.967762409607559</v>
      </c>
      <c r="G12" s="9">
        <f>'[1]2014'!F12/B12</f>
        <v>95.924872839798837</v>
      </c>
      <c r="H12" s="9">
        <f>'[1]2014'!G12/B12</f>
        <v>96.143121381555105</v>
      </c>
      <c r="I12" s="9">
        <f>'[1]2014'!H12/B12</f>
        <v>97.100907859204298</v>
      </c>
      <c r="J12" s="9">
        <f>'[1]2014'!I12/B12</f>
        <v>97.305878563030404</v>
      </c>
      <c r="K12" s="9">
        <f>'[1]2014'!J12/B12</f>
        <v>97.515122572188332</v>
      </c>
      <c r="L12" s="9">
        <f>'[1]2014'!K12/B12</f>
        <v>97.474758930784006</v>
      </c>
      <c r="M12" s="9">
        <f>'[1]2014'!L12/B12</f>
        <v>97.826432602881596</v>
      </c>
      <c r="N12" s="9">
        <f>'[1]2014'!M12/B12</f>
        <v>98.942817098766639</v>
      </c>
      <c r="O12" s="9">
        <f>'[1]2014'!N12/B12</f>
        <v>98.879413356796491</v>
      </c>
      <c r="P12" s="8">
        <f t="shared" si="0"/>
        <v>97.047902300996</v>
      </c>
      <c r="Q12" s="8">
        <f t="shared" si="1"/>
        <v>-1.0640081350132817</v>
      </c>
      <c r="R12" s="16">
        <f>'[1]2014'!P12</f>
        <v>-1.0640081350132817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'2013'!P13</f>
        <v>87.622026417597382</v>
      </c>
      <c r="D13" s="9">
        <f>'[1]2014'!C13/B13</f>
        <v>94.928681180044094</v>
      </c>
      <c r="E13" s="9">
        <f>'[1]2014'!D13/B13</f>
        <v>94.265573184016162</v>
      </c>
      <c r="F13" s="9">
        <f>'[1]2014'!E13/B13</f>
        <v>94.528293697073622</v>
      </c>
      <c r="G13" s="9">
        <f>'[1]2014'!F13/B13</f>
        <v>94.360124205100917</v>
      </c>
      <c r="H13" s="9">
        <f>'[1]2014'!G13/B13</f>
        <v>94.394292607285578</v>
      </c>
      <c r="I13" s="9">
        <f>'[1]2014'!H13/B13</f>
        <v>95.38444479645112</v>
      </c>
      <c r="J13" s="9">
        <f>'[1]2014'!I13/B13</f>
        <v>95.656024847275475</v>
      </c>
      <c r="K13" s="9">
        <f>'[1]2014'!J13/B13</f>
        <v>95.646772088738132</v>
      </c>
      <c r="L13" s="9">
        <f>'[1]2014'!K13/B13</f>
        <v>96.046968060045529</v>
      </c>
      <c r="M13" s="9">
        <f>'[1]2014'!L13/B13</f>
        <v>95.922516898111823</v>
      </c>
      <c r="N13" s="9">
        <f>'[1]2014'!M13/B13</f>
        <v>95.958159750042881</v>
      </c>
      <c r="O13" s="9">
        <f>'[1]2014'!N13/B13</f>
        <v>95.957147428127556</v>
      </c>
      <c r="P13" s="8">
        <f t="shared" si="0"/>
        <v>95.254083228526085</v>
      </c>
      <c r="Q13" s="8">
        <f t="shared" si="1"/>
        <v>8.7102034990096229</v>
      </c>
      <c r="R13" s="16">
        <f>'[1]2014'!P13</f>
        <v>8.7102034990096229</v>
      </c>
      <c r="S13" s="16">
        <f t="shared" si="2"/>
        <v>0</v>
      </c>
    </row>
    <row r="14" spans="1:19" ht="16.5" customHeight="1" x14ac:dyDescent="0.2">
      <c r="A14" s="68" t="s">
        <v>9</v>
      </c>
      <c r="B14" s="13">
        <v>1.023705883493959</v>
      </c>
      <c r="C14" s="8">
        <f>'2013'!P14</f>
        <v>103.8263192990748</v>
      </c>
      <c r="D14" s="9">
        <f>'[1]2014'!C14/B14</f>
        <v>100.87701806140196</v>
      </c>
      <c r="E14" s="9">
        <f>'[1]2014'!D14/B14</f>
        <v>100.6058012529618</v>
      </c>
      <c r="F14" s="9">
        <f>'[1]2014'!E14/B14</f>
        <v>101.0901560133472</v>
      </c>
      <c r="G14" s="9">
        <f>'[1]2014'!F14/B14</f>
        <v>100.53534757977549</v>
      </c>
      <c r="H14" s="9">
        <f>'[1]2014'!G14/B14</f>
        <v>100.72998201565872</v>
      </c>
      <c r="I14" s="9">
        <f>'[1]2014'!H14/B14</f>
        <v>100.57290198405639</v>
      </c>
      <c r="J14" s="9">
        <f>'[1]2014'!I14/B14</f>
        <v>100.82778036809961</v>
      </c>
      <c r="K14" s="9">
        <f>'[1]2014'!J14/B14</f>
        <v>100.33958423629839</v>
      </c>
      <c r="L14" s="9">
        <f>'[1]2014'!K14/B14</f>
        <v>101.66990658173519</v>
      </c>
      <c r="M14" s="9">
        <f>'[1]2014'!L14/B14</f>
        <v>101.68506415179004</v>
      </c>
      <c r="N14" s="9">
        <f>'[1]2014'!M14/B14</f>
        <v>100.8178042993728</v>
      </c>
      <c r="O14" s="9">
        <f>'[1]2014'!N14/B14</f>
        <v>100.54863349269004</v>
      </c>
      <c r="P14" s="8">
        <f t="shared" si="0"/>
        <v>100.85833166976562</v>
      </c>
      <c r="Q14" s="69">
        <f t="shared" si="1"/>
        <v>-2.8586081538340977</v>
      </c>
      <c r="R14" s="16">
        <f>'[1]2014'!P14</f>
        <v>-2.8586081538340835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'2013'!P15</f>
        <v>104.81702937852299</v>
      </c>
      <c r="D15" s="9">
        <f>'[1]2014'!C15/B15</f>
        <v>102.87512323929174</v>
      </c>
      <c r="E15" s="9">
        <f>'[1]2014'!D15/B15</f>
        <v>102.72078217414177</v>
      </c>
      <c r="F15" s="9">
        <f>'[1]2014'!E15/B15</f>
        <v>102.85187632690129</v>
      </c>
      <c r="G15" s="9">
        <f>'[1]2014'!F15/B15</f>
        <v>103.17478161984447</v>
      </c>
      <c r="H15" s="9">
        <f>'[1]2014'!G15/B15</f>
        <v>102.82099699604146</v>
      </c>
      <c r="I15" s="9">
        <f>'[1]2014'!H15/B15</f>
        <v>102.7652518121957</v>
      </c>
      <c r="J15" s="9">
        <f>'[1]2014'!I15/B15</f>
        <v>102.8620979672734</v>
      </c>
      <c r="K15" s="9">
        <f>'[1]2014'!J15/B15</f>
        <v>102.89285692688702</v>
      </c>
      <c r="L15" s="9">
        <f>'[1]2014'!K15/B15</f>
        <v>100.53787689276861</v>
      </c>
      <c r="M15" s="9">
        <f>'[1]2014'!L15/B15</f>
        <v>100.94791332984315</v>
      </c>
      <c r="N15" s="9">
        <f>'[1]2014'!M15/B15</f>
        <v>100.71310295604209</v>
      </c>
      <c r="O15" s="9">
        <f>'[1]2014'!N15/B15</f>
        <v>100.3257993956919</v>
      </c>
      <c r="P15" s="8">
        <f t="shared" si="0"/>
        <v>102.12403830307689</v>
      </c>
      <c r="Q15" s="8">
        <f t="shared" si="1"/>
        <v>-2.5692304880354726</v>
      </c>
      <c r="R15" s="16">
        <f>'[1]2014'!P15</f>
        <v>-2.5692304880354584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'2013'!P16</f>
        <v>96.652417739628163</v>
      </c>
      <c r="D16" s="9">
        <f>'[1]2014'!C16/B16</f>
        <v>95.062786334338242</v>
      </c>
      <c r="E16" s="9">
        <f>'[1]2014'!D16/B16</f>
        <v>94.793661926940828</v>
      </c>
      <c r="F16" s="9">
        <f>'[1]2014'!E16/B16</f>
        <v>94.307269796622649</v>
      </c>
      <c r="G16" s="9">
        <f>'[1]2014'!F16/B16</f>
        <v>94.190425638242331</v>
      </c>
      <c r="H16" s="9">
        <f>'[1]2014'!G16/B16</f>
        <v>94.834038467063735</v>
      </c>
      <c r="I16" s="9">
        <f>'[1]2014'!H16/B16</f>
        <v>95.042278832729096</v>
      </c>
      <c r="J16" s="9">
        <f>'[1]2014'!I16/B16</f>
        <v>95.119646924005934</v>
      </c>
      <c r="K16" s="9">
        <f>'[1]2014'!J16/B16</f>
        <v>95.828531486268304</v>
      </c>
      <c r="L16" s="9">
        <f>'[1]2014'!K16/B16</f>
        <v>94.714186548613654</v>
      </c>
      <c r="M16" s="9">
        <f>'[1]2014'!L16/B16</f>
        <v>94.546541066392265</v>
      </c>
      <c r="N16" s="9">
        <f>'[1]2014'!M16/B16</f>
        <v>95.771418529850223</v>
      </c>
      <c r="O16" s="9">
        <f>'[1]2014'!N16/B16</f>
        <v>95.338614583768447</v>
      </c>
      <c r="P16" s="8">
        <f t="shared" si="0"/>
        <v>94.962450011236299</v>
      </c>
      <c r="Q16" s="8">
        <f t="shared" si="1"/>
        <v>-1.7485002112874781</v>
      </c>
      <c r="R16" s="16">
        <f>'[1]2014'!P16</f>
        <v>-1.7485002112875208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'2013'!P17</f>
        <v>93.935519463992406</v>
      </c>
      <c r="D17" s="9">
        <f>'[1]2014'!C17/B17</f>
        <v>94.02798078575745</v>
      </c>
      <c r="E17" s="9">
        <f>'[1]2014'!D17/B17</f>
        <v>94.02798078575745</v>
      </c>
      <c r="F17" s="9">
        <f>'[1]2014'!E17/B17</f>
        <v>94.027980785757464</v>
      </c>
      <c r="G17" s="9">
        <f>'[1]2014'!F17/B17</f>
        <v>94.027980785757464</v>
      </c>
      <c r="H17" s="9">
        <f>'[1]2014'!G17/B17</f>
        <v>94.027980785757464</v>
      </c>
      <c r="I17" s="9">
        <f>'[1]2014'!H17/B17</f>
        <v>93.836752733336539</v>
      </c>
      <c r="J17" s="9">
        <f>'[1]2014'!I17/B17</f>
        <v>93.836752733336539</v>
      </c>
      <c r="K17" s="9">
        <f>'[1]2014'!J17/B17</f>
        <v>93.836752733336539</v>
      </c>
      <c r="L17" s="9">
        <f>'[1]2014'!K17/B17</f>
        <v>93.082177461690236</v>
      </c>
      <c r="M17" s="9">
        <f>'[1]2014'!L17/B17</f>
        <v>93.082177461690236</v>
      </c>
      <c r="N17" s="9">
        <f>'[1]2014'!M17/B17</f>
        <v>93.082177461690236</v>
      </c>
      <c r="O17" s="9">
        <f>'[1]2014'!N17/B17</f>
        <v>96.874504585277805</v>
      </c>
      <c r="P17" s="8">
        <f t="shared" si="0"/>
        <v>93.980933258262098</v>
      </c>
      <c r="Q17" s="8">
        <f t="shared" si="1"/>
        <v>4.8345710471210168E-2</v>
      </c>
      <c r="R17" s="16">
        <f>'[1]2014'!P17</f>
        <v>4.834571047123859E-2</v>
      </c>
      <c r="S17" s="16">
        <f t="shared" si="2"/>
        <v>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'2013'!P18</f>
        <v>89.473085202363777</v>
      </c>
      <c r="D18" s="9">
        <f>'[1]2014'!C18/B18</f>
        <v>93.150088779723347</v>
      </c>
      <c r="E18" s="9">
        <f>'[1]2014'!D18/B18</f>
        <v>93.130983971262182</v>
      </c>
      <c r="F18" s="9">
        <f>'[1]2014'!E18/B18</f>
        <v>92.983974534043071</v>
      </c>
      <c r="G18" s="9">
        <f>'[1]2014'!F18/B18</f>
        <v>93.242812973828535</v>
      </c>
      <c r="H18" s="9">
        <f>'[1]2014'!G18/B18</f>
        <v>93.553996879728402</v>
      </c>
      <c r="I18" s="9">
        <f>'[1]2014'!H18/B18</f>
        <v>93.626200818566318</v>
      </c>
      <c r="J18" s="9">
        <f>'[1]2014'!I18/B18</f>
        <v>93.663452712462231</v>
      </c>
      <c r="K18" s="9">
        <f>'[1]2014'!J18/B18</f>
        <v>93.480235468817583</v>
      </c>
      <c r="L18" s="9">
        <f>'[1]2014'!K18/B18</f>
        <v>93.833315961383974</v>
      </c>
      <c r="M18" s="9">
        <f>'[1]2014'!L18/B18</f>
        <v>93.465678276106232</v>
      </c>
      <c r="N18" s="9">
        <f>'[1]2014'!M18/B18</f>
        <v>93.84665947085081</v>
      </c>
      <c r="O18" s="9">
        <f>'[1]2014'!N18/B18</f>
        <v>94.20832343046628</v>
      </c>
      <c r="P18" s="8">
        <f t="shared" si="0"/>
        <v>93.515476939769897</v>
      </c>
      <c r="Q18" s="8">
        <f t="shared" si="1"/>
        <v>4.5179974830009968</v>
      </c>
      <c r="R18" s="16">
        <f>'[1]2014'!P18</f>
        <v>4.5179974830009684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'2013'!P19</f>
        <v>88.666043620933849</v>
      </c>
      <c r="D19" s="9">
        <f>'[1]2014'!C19/B19</f>
        <v>96.419229142712396</v>
      </c>
      <c r="E19" s="9">
        <f>'[1]2014'!D19/B19</f>
        <v>96.482848619444482</v>
      </c>
      <c r="F19" s="9">
        <f>'[1]2014'!E19/B19</f>
        <v>96.088972012600294</v>
      </c>
      <c r="G19" s="9">
        <f>'[1]2014'!F19/B19</f>
        <v>95.87510366008533</v>
      </c>
      <c r="H19" s="9">
        <f>'[1]2014'!G19/B19</f>
        <v>95.5657971205423</v>
      </c>
      <c r="I19" s="9">
        <f>'[1]2014'!H19/B19</f>
        <v>96.059337202617485</v>
      </c>
      <c r="J19" s="9">
        <f>'[1]2014'!I19/B19</f>
        <v>96.134481041787097</v>
      </c>
      <c r="K19" s="9">
        <f>'[1]2014'!J19/B19</f>
        <v>96.113189832871882</v>
      </c>
      <c r="L19" s="9">
        <f>'[1]2014'!K19/B19</f>
        <v>96.239335420445826</v>
      </c>
      <c r="M19" s="9">
        <f>'[1]2014'!L19/B19</f>
        <v>96.261511649038113</v>
      </c>
      <c r="N19" s="9">
        <f>'[1]2014'!M19/B19</f>
        <v>96.141886911241457</v>
      </c>
      <c r="O19" s="9">
        <f>'[1]2014'!N19/B19</f>
        <v>97.597724857334313</v>
      </c>
      <c r="P19" s="8">
        <f t="shared" si="0"/>
        <v>96.24828478922673</v>
      </c>
      <c r="Q19" s="8">
        <f t="shared" si="1"/>
        <v>8.5514599035325887</v>
      </c>
      <c r="R19" s="16">
        <f>'[1]2014'!P19</f>
        <v>8.5514599035325887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'2013'!P20</f>
        <v>97.105418580880141</v>
      </c>
      <c r="D20" s="9">
        <f>'[1]2014'!C20/B20</f>
        <v>98.975040956078047</v>
      </c>
      <c r="E20" s="9">
        <f>'[1]2014'!D20/B20</f>
        <v>98.767233643998594</v>
      </c>
      <c r="F20" s="9">
        <f>'[1]2014'!E20/B20</f>
        <v>98.703955281522667</v>
      </c>
      <c r="G20" s="9">
        <f>'[1]2014'!F20/B20</f>
        <v>97.934331629504825</v>
      </c>
      <c r="H20" s="9">
        <f>'[1]2014'!G20/B20</f>
        <v>97.148306432438659</v>
      </c>
      <c r="I20" s="9">
        <f>'[1]2014'!H20/B20</f>
        <v>97.49407227322574</v>
      </c>
      <c r="J20" s="9">
        <f>'[1]2014'!I20/B20</f>
        <v>98.989328308844819</v>
      </c>
      <c r="K20" s="9">
        <f>'[1]2014'!J20/B20</f>
        <v>99.520528773318475</v>
      </c>
      <c r="L20" s="9">
        <f>'[1]2014'!K20/B20</f>
        <v>99.686298044663005</v>
      </c>
      <c r="M20" s="9">
        <f>'[1]2014'!L20/B20</f>
        <v>99.149802289676956</v>
      </c>
      <c r="N20" s="9">
        <f>'[1]2014'!M20/B20</f>
        <v>99.223619691272887</v>
      </c>
      <c r="O20" s="9">
        <f>'[1]2014'!N20/B20</f>
        <v>99.866374873974252</v>
      </c>
      <c r="P20" s="10">
        <f>AVERAGE(D20:O20)</f>
        <v>98.788241016543239</v>
      </c>
      <c r="Q20" s="10">
        <f t="shared" si="1"/>
        <v>1.7329851003746484</v>
      </c>
      <c r="R20" s="16">
        <f>'[1]2014'!P20</f>
        <v>1.7329851003746768</v>
      </c>
      <c r="S20" s="16">
        <f t="shared" si="2"/>
        <v>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145</v>
      </c>
      <c r="D23" s="3" t="s">
        <v>147</v>
      </c>
      <c r="E23" s="3" t="s">
        <v>148</v>
      </c>
      <c r="F23" s="3" t="s">
        <v>149</v>
      </c>
      <c r="G23" s="3" t="s">
        <v>150</v>
      </c>
      <c r="H23" s="3" t="s">
        <v>151</v>
      </c>
      <c r="I23" s="3" t="s">
        <v>152</v>
      </c>
      <c r="J23" s="3" t="s">
        <v>153</v>
      </c>
      <c r="K23" s="3" t="s">
        <v>154</v>
      </c>
      <c r="L23" s="3" t="s">
        <v>155</v>
      </c>
      <c r="M23" s="3" t="s">
        <v>156</v>
      </c>
      <c r="N23" s="3" t="s">
        <v>157</v>
      </c>
      <c r="O23" s="3" t="s">
        <v>158</v>
      </c>
      <c r="P23" s="3" t="s">
        <v>159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'2013'!P24</f>
        <v>94.353325137935926</v>
      </c>
      <c r="D24" s="9">
        <f>'[1]2014'!C24/B24</f>
        <v>97.581906134398096</v>
      </c>
      <c r="E24" s="9">
        <f>'[1]2014'!D24/B24</f>
        <v>97.531201116803345</v>
      </c>
      <c r="F24" s="9">
        <f>'[1]2014'!E24/B24</f>
        <v>97.955209599176669</v>
      </c>
      <c r="G24" s="9">
        <f>'[1]2014'!F24/B24</f>
        <v>100.29408113193051</v>
      </c>
      <c r="H24" s="9">
        <f>'[1]2014'!G24/B24</f>
        <v>97.913999917841281</v>
      </c>
      <c r="I24" s="9">
        <f>'[1]2014'!H24/B24</f>
        <v>96.478973653251757</v>
      </c>
      <c r="J24" s="9">
        <f>'[1]2014'!I24/B24</f>
        <v>98.174173897598166</v>
      </c>
      <c r="K24" s="9">
        <f>'[1]2014'!J24/B24</f>
        <v>97.789681010158688</v>
      </c>
      <c r="L24" s="9">
        <f>'[1]2014'!K24/B24</f>
        <v>98.61316679158395</v>
      </c>
      <c r="M24" s="9">
        <f>'[1]2014'!L24/B24</f>
        <v>98.507019336611322</v>
      </c>
      <c r="N24" s="9">
        <f>'[1]2014'!M24/B24</f>
        <v>97.406687749943686</v>
      </c>
      <c r="O24" s="9">
        <f>'[1]2014'!N24/B24</f>
        <v>97.846963211382388</v>
      </c>
      <c r="P24" s="8">
        <f>AVERAGE(D24:O24)</f>
        <v>98.007755295889993</v>
      </c>
      <c r="Q24" s="8">
        <f>P24/C24*100-100</f>
        <v>3.8731334085064191</v>
      </c>
      <c r="R24" s="16">
        <f>'[1]2014'!P24</f>
        <v>3.8731334085063907</v>
      </c>
      <c r="S24" s="16">
        <f>R24-Q24</f>
        <v>-2.8421709430404007E-14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'2013'!P25</f>
        <v>80.270471760095788</v>
      </c>
      <c r="D25" s="9">
        <f>'[1]2014'!C25/B25</f>
        <v>89.074681362109487</v>
      </c>
      <c r="E25" s="9">
        <f>'[1]2014'!D25/B25</f>
        <v>89.074681362109487</v>
      </c>
      <c r="F25" s="9">
        <f>'[1]2014'!E25/B25</f>
        <v>89.220838944016279</v>
      </c>
      <c r="G25" s="9">
        <f>'[1]2014'!F25/B25</f>
        <v>88.982966016771357</v>
      </c>
      <c r="H25" s="9">
        <f>'[1]2014'!G25/B25</f>
        <v>88.982966016771357</v>
      </c>
      <c r="I25" s="9">
        <f>'[1]2014'!H25/B25</f>
        <v>89.10136651405827</v>
      </c>
      <c r="J25" s="9">
        <f>'[1]2014'!I25/B25</f>
        <v>89.146507392173433</v>
      </c>
      <c r="K25" s="9">
        <f>'[1]2014'!J25/B25</f>
        <v>89.271794088690612</v>
      </c>
      <c r="L25" s="9">
        <f>'[1]2014'!K25/B25</f>
        <v>89.329894169360614</v>
      </c>
      <c r="M25" s="9">
        <f>'[1]2014'!L25/B25</f>
        <v>89.354288794342381</v>
      </c>
      <c r="N25" s="9">
        <f>'[1]2014'!M25/B25</f>
        <v>89.420708456641947</v>
      </c>
      <c r="O25" s="9">
        <f>'[1]2014'!N25/B25</f>
        <v>92.472484253946959</v>
      </c>
      <c r="P25" s="8">
        <f t="shared" ref="P25:P35" si="3">AVERAGE(D25:O25)</f>
        <v>89.452764780916027</v>
      </c>
      <c r="Q25" s="8">
        <f t="shared" ref="Q25:Q36" si="4">P25/C25*100-100</f>
        <v>11.439191547625811</v>
      </c>
      <c r="R25" s="16">
        <f>'[1]2014'!P25</f>
        <v>11.439191547625754</v>
      </c>
      <c r="S25" s="16">
        <f t="shared" ref="S25:S36" si="5">R25-Q25</f>
        <v>-5.6843418860808015E-14</v>
      </c>
    </row>
    <row r="26" spans="1:19" ht="16.5" customHeight="1" x14ac:dyDescent="0.2">
      <c r="A26" s="5" t="s">
        <v>5</v>
      </c>
      <c r="B26" s="13">
        <v>1.2161857992508491</v>
      </c>
      <c r="C26" s="8">
        <f>'2013'!P26</f>
        <v>91.044329353589433</v>
      </c>
      <c r="D26" s="9">
        <f>'[1]2014'!C26/B26</f>
        <v>96.01305102932939</v>
      </c>
      <c r="E26" s="9">
        <f>'[1]2014'!D26/B26</f>
        <v>96.984096470444143</v>
      </c>
      <c r="F26" s="9">
        <f>'[1]2014'!E26/B26</f>
        <v>98.334312892755392</v>
      </c>
      <c r="G26" s="9">
        <f>'[1]2014'!F26/B26</f>
        <v>96.592316686821931</v>
      </c>
      <c r="H26" s="9">
        <f>'[1]2014'!G26/B26</f>
        <v>97.339007727112616</v>
      </c>
      <c r="I26" s="9">
        <f>'[1]2014'!H26/B26</f>
        <v>98.289080300663372</v>
      </c>
      <c r="J26" s="9">
        <f>'[1]2014'!I26/B26</f>
        <v>100.38274035546245</v>
      </c>
      <c r="K26" s="9">
        <f>'[1]2014'!J26/B26</f>
        <v>101.2022052305407</v>
      </c>
      <c r="L26" s="9">
        <f>'[1]2014'!K26/B26</f>
        <v>99.849671441657975</v>
      </c>
      <c r="M26" s="9">
        <f>'[1]2014'!L26/B26</f>
        <v>101.8434374959872</v>
      </c>
      <c r="N26" s="9">
        <f>'[1]2014'!M26/B26</f>
        <v>102.40510837365117</v>
      </c>
      <c r="O26" s="9">
        <f>'[1]2014'!N26/B26</f>
        <v>101.65957793689213</v>
      </c>
      <c r="P26" s="8">
        <f t="shared" si="3"/>
        <v>99.241217161776561</v>
      </c>
      <c r="Q26" s="8">
        <f t="shared" si="4"/>
        <v>9.0031832475285967</v>
      </c>
      <c r="R26" s="16">
        <f>'[1]2014'!P26</f>
        <v>9.0031832475285825</v>
      </c>
      <c r="S26" s="16">
        <f t="shared" si="5"/>
        <v>-1.4210854715202004E-14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'2013'!P27</f>
        <v>93.998696369433048</v>
      </c>
      <c r="D27" s="9">
        <f>'[1]2014'!C27/B27</f>
        <v>103.34102560649593</v>
      </c>
      <c r="E27" s="9">
        <f>'[1]2014'!D27/B27</f>
        <v>103.34438487452674</v>
      </c>
      <c r="F27" s="9">
        <f>'[1]2014'!E27/B27</f>
        <v>103.5190791241029</v>
      </c>
      <c r="G27" s="9">
        <f>'[1]2014'!F27/B27</f>
        <v>103.45018116958131</v>
      </c>
      <c r="H27" s="9">
        <f>'[1]2014'!G27/B27</f>
        <v>103.5142457933573</v>
      </c>
      <c r="I27" s="9">
        <f>'[1]2014'!H27/B27</f>
        <v>102.81035916008622</v>
      </c>
      <c r="J27" s="9">
        <f>'[1]2014'!I27/B27</f>
        <v>102.61125769325972</v>
      </c>
      <c r="K27" s="9">
        <f>'[1]2014'!J27/B27</f>
        <v>102.37006227132746</v>
      </c>
      <c r="L27" s="9">
        <f>'[1]2014'!K27/B27</f>
        <v>102.30116857371426</v>
      </c>
      <c r="M27" s="9">
        <f>'[1]2014'!L27/B27</f>
        <v>102.21025183444085</v>
      </c>
      <c r="N27" s="9">
        <f>'[1]2014'!M27/B27</f>
        <v>102.19232698300475</v>
      </c>
      <c r="O27" s="9">
        <f>'[1]2014'!N27/B27</f>
        <v>102.4922054620837</v>
      </c>
      <c r="P27" s="8">
        <f t="shared" si="3"/>
        <v>102.84637904549844</v>
      </c>
      <c r="Q27" s="8">
        <f t="shared" si="4"/>
        <v>9.4125589160218652</v>
      </c>
      <c r="R27" s="16">
        <f>'[1]2014'!P27</f>
        <v>9.4125589160218794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'2013'!P28</f>
        <v>89.63419595837955</v>
      </c>
      <c r="D28" s="9">
        <f>'[1]2014'!C28/B28</f>
        <v>92.594462894490462</v>
      </c>
      <c r="E28" s="9">
        <f>'[1]2014'!D28/B28</f>
        <v>91.473241543716881</v>
      </c>
      <c r="F28" s="9">
        <f>'[1]2014'!E28/B28</f>
        <v>90.856646102978786</v>
      </c>
      <c r="G28" s="9">
        <f>'[1]2014'!F28/B28</f>
        <v>90.333637751932585</v>
      </c>
      <c r="H28" s="9">
        <f>'[1]2014'!G28/B28</f>
        <v>89.891396924874144</v>
      </c>
      <c r="I28" s="9">
        <f>'[1]2014'!H28/B28</f>
        <v>90.725539971014229</v>
      </c>
      <c r="J28" s="9">
        <f>'[1]2014'!I28/B28</f>
        <v>90.971887918659263</v>
      </c>
      <c r="K28" s="9">
        <f>'[1]2014'!J28/B28</f>
        <v>90.343856048055486</v>
      </c>
      <c r="L28" s="9">
        <f>'[1]2014'!K28/B28</f>
        <v>90.934412890819189</v>
      </c>
      <c r="M28" s="9">
        <f>'[1]2014'!L28/B28</f>
        <v>91.033587743469056</v>
      </c>
      <c r="N28" s="9">
        <f>'[1]2014'!M28/B28</f>
        <v>92.12377764053619</v>
      </c>
      <c r="O28" s="9">
        <f>'[1]2014'!N28/B28</f>
        <v>94.809196405552768</v>
      </c>
      <c r="P28" s="8">
        <f t="shared" si="3"/>
        <v>91.340970319674923</v>
      </c>
      <c r="Q28" s="8">
        <f t="shared" si="4"/>
        <v>1.9041553762449155</v>
      </c>
      <c r="R28" s="16">
        <f>'[1]2014'!P28</f>
        <v>1.9041553762449155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'2013'!P29</f>
        <v>89.168315276127501</v>
      </c>
      <c r="D29" s="9">
        <f>'[1]2014'!C29/B29</f>
        <v>96.411905123765564</v>
      </c>
      <c r="E29" s="9">
        <f>'[1]2014'!D29/B29</f>
        <v>96.411905123765536</v>
      </c>
      <c r="F29" s="9">
        <f>'[1]2014'!E29/B29</f>
        <v>97.084581060341179</v>
      </c>
      <c r="G29" s="9">
        <f>'[1]2014'!F29/B29</f>
        <v>96.62203852396344</v>
      </c>
      <c r="H29" s="9">
        <f>'[1]2014'!G29/B29</f>
        <v>96.62203852396344</v>
      </c>
      <c r="I29" s="9">
        <f>'[1]2014'!H29/B29</f>
        <v>98.285541242899228</v>
      </c>
      <c r="J29" s="9">
        <f>'[1]2014'!I29/B29</f>
        <v>98.766670672970974</v>
      </c>
      <c r="K29" s="9">
        <f>'[1]2014'!J29/B29</f>
        <v>99.046609370734473</v>
      </c>
      <c r="L29" s="9">
        <f>'[1]2014'!K29/B29</f>
        <v>100.37587044137845</v>
      </c>
      <c r="M29" s="9">
        <f>'[1]2014'!L29/B29</f>
        <v>100.78328899351973</v>
      </c>
      <c r="N29" s="9">
        <f>'[1]2014'!M29/B29</f>
        <v>100.56192400493414</v>
      </c>
      <c r="O29" s="9">
        <f>'[1]2014'!N29/B29</f>
        <v>102.06659204852922</v>
      </c>
      <c r="P29" s="8">
        <f t="shared" si="3"/>
        <v>98.586580427563788</v>
      </c>
      <c r="Q29" s="8">
        <f t="shared" si="4"/>
        <v>10.562345068728433</v>
      </c>
      <c r="R29" s="16">
        <f>'[1]2014'!P29</f>
        <v>10.562345068728433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'2013'!P30</f>
        <v>101.96037052973054</v>
      </c>
      <c r="D30" s="9">
        <f>'[1]2014'!C30/B30</f>
        <v>112.01252368757127</v>
      </c>
      <c r="E30" s="9">
        <f>'[1]2014'!D30/B30</f>
        <v>111.05874843820179</v>
      </c>
      <c r="F30" s="9">
        <f>'[1]2014'!E30/B30</f>
        <v>111.17626895067036</v>
      </c>
      <c r="G30" s="9">
        <f>'[1]2014'!F30/B30</f>
        <v>107.02670375487152</v>
      </c>
      <c r="H30" s="9">
        <f>'[1]2014'!G30/B30</f>
        <v>107.66965849602508</v>
      </c>
      <c r="I30" s="9">
        <f>'[1]2014'!H30/B30</f>
        <v>107.07938156237978</v>
      </c>
      <c r="J30" s="9">
        <f>'[1]2014'!I30/B30</f>
        <v>107.68483897642751</v>
      </c>
      <c r="K30" s="9">
        <f>'[1]2014'!J30/B30</f>
        <v>106.86543392409017</v>
      </c>
      <c r="L30" s="9">
        <f>'[1]2014'!K30/B30</f>
        <v>108.07507099488956</v>
      </c>
      <c r="M30" s="9">
        <f>'[1]2014'!L30/B30</f>
        <v>109.0072894199435</v>
      </c>
      <c r="N30" s="9">
        <f>'[1]2014'!M30/B30</f>
        <v>106.28923176135974</v>
      </c>
      <c r="O30" s="9">
        <f>'[1]2014'!N30/B30</f>
        <v>105.83339933549462</v>
      </c>
      <c r="P30" s="8">
        <f t="shared" si="3"/>
        <v>108.31487910849376</v>
      </c>
      <c r="Q30" s="8">
        <f t="shared" si="4"/>
        <v>6.2323317831709062</v>
      </c>
      <c r="R30" s="16">
        <f>'[1]2014'!P30</f>
        <v>6.2323317831709346</v>
      </c>
      <c r="S30" s="16">
        <f t="shared" si="5"/>
        <v>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'2013'!P31</f>
        <v>102.30309266710448</v>
      </c>
      <c r="D31" s="9">
        <f>'[1]2014'!C31/B31</f>
        <v>101.8261313779357</v>
      </c>
      <c r="E31" s="9">
        <f>'[1]2014'!D31/B31</f>
        <v>102.37314546163802</v>
      </c>
      <c r="F31" s="9">
        <f>'[1]2014'!E31/B31</f>
        <v>104.13131291447077</v>
      </c>
      <c r="G31" s="9">
        <f>'[1]2014'!F31/B31</f>
        <v>104.30874548963402</v>
      </c>
      <c r="H31" s="9">
        <f>'[1]2014'!G31/B31</f>
        <v>104.0951895611354</v>
      </c>
      <c r="I31" s="9">
        <f>'[1]2014'!H31/B31</f>
        <v>104.0362934903039</v>
      </c>
      <c r="J31" s="9">
        <f>'[1]2014'!I31/B31</f>
        <v>104.12570245093548</v>
      </c>
      <c r="K31" s="9">
        <f>'[1]2014'!J31/B31</f>
        <v>104.14906785586012</v>
      </c>
      <c r="L31" s="9">
        <f>'[1]2014'!K31/B31</f>
        <v>102.15202439175677</v>
      </c>
      <c r="M31" s="9">
        <f>'[1]2014'!L31/B31</f>
        <v>102.46565738939654</v>
      </c>
      <c r="N31" s="9">
        <f>'[1]2014'!M31/B31</f>
        <v>102.37830967685763</v>
      </c>
      <c r="O31" s="9">
        <f>'[1]2014'!N31/B31</f>
        <v>102.02723226840718</v>
      </c>
      <c r="P31" s="8">
        <f t="shared" si="3"/>
        <v>103.17240102736098</v>
      </c>
      <c r="Q31" s="8">
        <f t="shared" si="4"/>
        <v>0.84973810428708418</v>
      </c>
      <c r="R31" s="16">
        <f>'[1]2014'!P31</f>
        <v>0.84973810428704155</v>
      </c>
      <c r="S31" s="16">
        <f t="shared" si="5"/>
        <v>-4.2632564145606011E-14</v>
      </c>
    </row>
    <row r="32" spans="1:19" ht="16.5" customHeight="1" x14ac:dyDescent="0.2">
      <c r="A32" s="5" t="s">
        <v>11</v>
      </c>
      <c r="B32" s="13">
        <v>1.0830511752576468</v>
      </c>
      <c r="C32" s="8">
        <f>'2013'!P32</f>
        <v>97.914760670019064</v>
      </c>
      <c r="D32" s="9">
        <f>'[1]2014'!C32/B32</f>
        <v>96.360986762703291</v>
      </c>
      <c r="E32" s="9">
        <f>'[1]2014'!D32/B32</f>
        <v>96.329850416275235</v>
      </c>
      <c r="F32" s="9">
        <f>'[1]2014'!E32/B32</f>
        <v>95.482471281086021</v>
      </c>
      <c r="G32" s="9">
        <f>'[1]2014'!F32/B32</f>
        <v>96.389572498026041</v>
      </c>
      <c r="H32" s="9">
        <f>'[1]2014'!G32/B32</f>
        <v>97.062659908416236</v>
      </c>
      <c r="I32" s="9">
        <f>'[1]2014'!H32/B32</f>
        <v>96.917399857785426</v>
      </c>
      <c r="J32" s="9">
        <f>'[1]2014'!I32/B32</f>
        <v>97.120414452271618</v>
      </c>
      <c r="K32" s="9">
        <f>'[1]2014'!J32/B32</f>
        <v>97.805256650387918</v>
      </c>
      <c r="L32" s="9">
        <f>'[1]2014'!K32/B32</f>
        <v>96.461844606012448</v>
      </c>
      <c r="M32" s="9">
        <f>'[1]2014'!L32/B32</f>
        <v>97.355207034108844</v>
      </c>
      <c r="N32" s="9">
        <f>'[1]2014'!M32/B32</f>
        <v>97.892507663413056</v>
      </c>
      <c r="O32" s="9">
        <f>'[1]2014'!N32/B32</f>
        <v>97.063801960262651</v>
      </c>
      <c r="P32" s="8">
        <f t="shared" si="3"/>
        <v>96.853497757562408</v>
      </c>
      <c r="Q32" s="8">
        <f t="shared" si="4"/>
        <v>-1.0838640723774091</v>
      </c>
      <c r="R32" s="16">
        <f>'[1]2014'!P32</f>
        <v>-1.0838640723773807</v>
      </c>
      <c r="S32" s="16">
        <f t="shared" si="5"/>
        <v>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'2013'!P33</f>
        <v>87.69859567596599</v>
      </c>
      <c r="D33" s="9">
        <f>'[1]2014'!C33/B33</f>
        <v>89.527159840774516</v>
      </c>
      <c r="E33" s="9">
        <f>'[1]2014'!D33/B33</f>
        <v>89.527159840774516</v>
      </c>
      <c r="F33" s="9">
        <f>'[1]2014'!E33/B33</f>
        <v>89.527159840774516</v>
      </c>
      <c r="G33" s="9">
        <f>'[1]2014'!F33/B33</f>
        <v>89.527159840774516</v>
      </c>
      <c r="H33" s="9">
        <f>'[1]2014'!G33/B33</f>
        <v>89.527159840774516</v>
      </c>
      <c r="I33" s="9">
        <f>'[1]2014'!H33/B33</f>
        <v>89.158119343358806</v>
      </c>
      <c r="J33" s="9">
        <f>'[1]2014'!I33/B33</f>
        <v>89.158119343358806</v>
      </c>
      <c r="K33" s="9">
        <f>'[1]2014'!J33/B33</f>
        <v>89.158119343358806</v>
      </c>
      <c r="L33" s="9">
        <f>'[1]2014'!K33/B33</f>
        <v>89.72032678263524</v>
      </c>
      <c r="M33" s="9">
        <f>'[1]2014'!L33/B33</f>
        <v>89.72032678263524</v>
      </c>
      <c r="N33" s="9">
        <f>'[1]2014'!M33/B33</f>
        <v>89.72032678263524</v>
      </c>
      <c r="O33" s="9">
        <f>'[1]2014'!N33/B33</f>
        <v>89.719684767791307</v>
      </c>
      <c r="P33" s="8">
        <f t="shared" si="3"/>
        <v>89.49923519580382</v>
      </c>
      <c r="Q33" s="8">
        <f t="shared" si="4"/>
        <v>2.0532136301143709</v>
      </c>
      <c r="R33" s="16">
        <f>'[1]2014'!P33</f>
        <v>2.0532136301143851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'2013'!P34</f>
        <v>90.953374931252753</v>
      </c>
      <c r="D34" s="9">
        <f>'[1]2014'!C34/B34</f>
        <v>88.685332464494721</v>
      </c>
      <c r="E34" s="9">
        <f>'[1]2014'!D34/B34</f>
        <v>88.685332464494721</v>
      </c>
      <c r="F34" s="9">
        <f>'[1]2014'!E34/B34</f>
        <v>89.014195640782717</v>
      </c>
      <c r="G34" s="9">
        <f>'[1]2014'!F34/B34</f>
        <v>88.523630333819213</v>
      </c>
      <c r="H34" s="9">
        <f>'[1]2014'!G34/B34</f>
        <v>88.886961470675629</v>
      </c>
      <c r="I34" s="9">
        <f>'[1]2014'!H34/B34</f>
        <v>89.488076050036</v>
      </c>
      <c r="J34" s="9">
        <f>'[1]2014'!I34/B34</f>
        <v>90.387435807100559</v>
      </c>
      <c r="K34" s="9">
        <f>'[1]2014'!J34/B34</f>
        <v>91.165278273532564</v>
      </c>
      <c r="L34" s="9">
        <f>'[1]2014'!K34/B34</f>
        <v>90.537174028889993</v>
      </c>
      <c r="M34" s="9">
        <f>'[1]2014'!L34/B34</f>
        <v>92.377420689672505</v>
      </c>
      <c r="N34" s="9">
        <f>'[1]2014'!M34/B34</f>
        <v>95.772100647740288</v>
      </c>
      <c r="O34" s="9">
        <f>'[1]2014'!N34/B34</f>
        <v>93.664653484476432</v>
      </c>
      <c r="P34" s="8">
        <f t="shared" si="3"/>
        <v>90.598965946309633</v>
      </c>
      <c r="Q34" s="8">
        <f t="shared" si="4"/>
        <v>-0.38966007057021557</v>
      </c>
      <c r="R34" s="16">
        <f>'[1]2014'!P34</f>
        <v>-0.38966007057024399</v>
      </c>
      <c r="S34" s="16">
        <f t="shared" si="5"/>
        <v>-2.8421709430404007E-14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'2013'!P35</f>
        <v>93.160578124153758</v>
      </c>
      <c r="D35" s="9">
        <f>'[1]2014'!C35/B35</f>
        <v>87.559336894740909</v>
      </c>
      <c r="E35" s="9">
        <f>'[1]2014'!D35/B35</f>
        <v>87.560890991561607</v>
      </c>
      <c r="F35" s="9">
        <f>'[1]2014'!E35/B35</f>
        <v>87.367385467582366</v>
      </c>
      <c r="G35" s="9">
        <f>'[1]2014'!F35/B35</f>
        <v>87.38321609627738</v>
      </c>
      <c r="H35" s="9">
        <f>'[1]2014'!G35/B35</f>
        <v>87.304171587786016</v>
      </c>
      <c r="I35" s="9">
        <f>'[1]2014'!H35/B35</f>
        <v>87.304173172784658</v>
      </c>
      <c r="J35" s="9">
        <f>'[1]2014'!I35/B35</f>
        <v>87.255630250385451</v>
      </c>
      <c r="K35" s="9">
        <f>'[1]2014'!J35/B35</f>
        <v>87.203474220990373</v>
      </c>
      <c r="L35" s="9">
        <f>'[1]2014'!K35/B35</f>
        <v>87.112848425789252</v>
      </c>
      <c r="M35" s="9">
        <f>'[1]2014'!L35/B35</f>
        <v>87.190631675869113</v>
      </c>
      <c r="N35" s="9">
        <f>'[1]2014'!M35/B35</f>
        <v>87.078558414786272</v>
      </c>
      <c r="O35" s="9">
        <f>'[1]2014'!N35/B35</f>
        <v>89.323749654649035</v>
      </c>
      <c r="P35" s="8">
        <f t="shared" si="3"/>
        <v>87.470338904433547</v>
      </c>
      <c r="Q35" s="8">
        <f t="shared" si="4"/>
        <v>-6.1079904550795305</v>
      </c>
      <c r="R35" s="16">
        <f>'[1]2014'!P35</f>
        <v>-6.1079904550795447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'2013'!P36</f>
        <v>93.875636712792812</v>
      </c>
      <c r="D36" s="9">
        <f>'[1]2014'!C36/B36</f>
        <v>97.71954062876226</v>
      </c>
      <c r="E36" s="9">
        <f>'[1]2014'!D36/B36</f>
        <v>97.568674444336807</v>
      </c>
      <c r="F36" s="9">
        <f>'[1]2014'!E36/B36</f>
        <v>97.820239839094839</v>
      </c>
      <c r="G36" s="9">
        <f>'[1]2014'!F36/B36</f>
        <v>97.455236207737528</v>
      </c>
      <c r="H36" s="9">
        <f>'[1]2014'!G36/B36</f>
        <v>97.067016418289853</v>
      </c>
      <c r="I36" s="9">
        <f>'[1]2014'!H36/B36</f>
        <v>96.751168077051091</v>
      </c>
      <c r="J36" s="9">
        <f>'[1]2014'!I36/B36</f>
        <v>97.432006043151603</v>
      </c>
      <c r="K36" s="9">
        <f>'[1]2014'!J36/B36</f>
        <v>97.250265580554</v>
      </c>
      <c r="L36" s="9">
        <f>'[1]2014'!K36/B36</f>
        <v>97.496777391810539</v>
      </c>
      <c r="M36" s="9">
        <f>'[1]2014'!L36/B36</f>
        <v>97.8889763617494</v>
      </c>
      <c r="N36" s="9">
        <f>'[1]2014'!M36/B36</f>
        <v>97.349542608107669</v>
      </c>
      <c r="O36" s="9">
        <f>'[1]2014'!N36/B36</f>
        <v>98.00455707633644</v>
      </c>
      <c r="P36" s="10">
        <f>AVERAGE(D36:O36)</f>
        <v>97.483666723081839</v>
      </c>
      <c r="Q36" s="10">
        <f t="shared" si="4"/>
        <v>3.8434146884431755</v>
      </c>
      <c r="R36" s="16">
        <f>'[1]2014'!P36</f>
        <v>3.8434146884432039</v>
      </c>
      <c r="S36" s="16">
        <f t="shared" si="5"/>
        <v>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145</v>
      </c>
      <c r="D39" s="3" t="s">
        <v>147</v>
      </c>
      <c r="E39" s="3" t="s">
        <v>148</v>
      </c>
      <c r="F39" s="3" t="s">
        <v>149</v>
      </c>
      <c r="G39" s="3" t="s">
        <v>150</v>
      </c>
      <c r="H39" s="3" t="s">
        <v>151</v>
      </c>
      <c r="I39" s="3" t="s">
        <v>152</v>
      </c>
      <c r="J39" s="3" t="s">
        <v>153</v>
      </c>
      <c r="K39" s="3" t="s">
        <v>154</v>
      </c>
      <c r="L39" s="3" t="s">
        <v>155</v>
      </c>
      <c r="M39" s="3" t="s">
        <v>156</v>
      </c>
      <c r="N39" s="3" t="s">
        <v>157</v>
      </c>
      <c r="O39" s="3" t="s">
        <v>158</v>
      </c>
      <c r="P39" s="3" t="s">
        <v>159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'2013'!P40</f>
        <v>103.75638279074191</v>
      </c>
      <c r="D40" s="9">
        <f>'[1]2014'!C40/B40</f>
        <v>105.96621107677321</v>
      </c>
      <c r="E40" s="9">
        <f>'[1]2014'!D40/B40</f>
        <v>106.12949034817359</v>
      </c>
      <c r="F40" s="9">
        <f>'[1]2014'!E40/B40</f>
        <v>105.54100800448575</v>
      </c>
      <c r="G40" s="9">
        <f>'[1]2014'!F40/B40</f>
        <v>101.67161624468882</v>
      </c>
      <c r="H40" s="9">
        <f>'[1]2014'!G40/B40</f>
        <v>99.480913154974431</v>
      </c>
      <c r="I40" s="9">
        <f>'[1]2014'!H40/B40</f>
        <v>101.5580954181404</v>
      </c>
      <c r="J40" s="9">
        <f>'[1]2014'!I40/B40</f>
        <v>108.96331297975642</v>
      </c>
      <c r="K40" s="9">
        <f>'[1]2014'!J40/B40</f>
        <v>111.31775896005198</v>
      </c>
      <c r="L40" s="9">
        <f>'[1]2014'!K40/B40</f>
        <v>109.42775219550983</v>
      </c>
      <c r="M40" s="9">
        <f>'[1]2014'!L40/B40</f>
        <v>104.08599074453622</v>
      </c>
      <c r="N40" s="9">
        <f>'[1]2014'!M40/B40</f>
        <v>103.47956868187201</v>
      </c>
      <c r="O40" s="9">
        <f>'[1]2014'!N40/B40</f>
        <v>104.92169260893772</v>
      </c>
      <c r="P40" s="8">
        <f>AVERAGE(D40:O40)</f>
        <v>105.21195086815838</v>
      </c>
      <c r="Q40" s="8">
        <f>P40/C40*100-100</f>
        <v>1.4028708772086702</v>
      </c>
      <c r="R40" s="16">
        <f>'[1]2014'!P40</f>
        <v>1.4028708772086986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'2013'!P41</f>
        <v>74.09415654731491</v>
      </c>
      <c r="D41" s="9">
        <f>'[1]2014'!C41/B41</f>
        <v>79.671568134582685</v>
      </c>
      <c r="E41" s="9">
        <f>'[1]2014'!D41/B41</f>
        <v>78.425159277707678</v>
      </c>
      <c r="F41" s="9">
        <f>'[1]2014'!E41/B41</f>
        <v>79.319458479859037</v>
      </c>
      <c r="G41" s="9">
        <f>'[1]2014'!F41/B41</f>
        <v>79.779830137402854</v>
      </c>
      <c r="H41" s="9">
        <f>'[1]2014'!G41/B41</f>
        <v>79.937893145253852</v>
      </c>
      <c r="I41" s="9">
        <f>'[1]2014'!H41/B41</f>
        <v>79.842965474878739</v>
      </c>
      <c r="J41" s="9">
        <f>'[1]2014'!I41/B41</f>
        <v>79.842965474878739</v>
      </c>
      <c r="K41" s="9">
        <f>'[1]2014'!J41/B41</f>
        <v>87.130973418580979</v>
      </c>
      <c r="L41" s="9">
        <f>'[1]2014'!K41/B41</f>
        <v>93.6443318884794</v>
      </c>
      <c r="M41" s="9">
        <f>'[1]2014'!L41/B41</f>
        <v>96.954680327899169</v>
      </c>
      <c r="N41" s="9">
        <f>'[1]2014'!M41/B41</f>
        <v>97.104211573729557</v>
      </c>
      <c r="O41" s="9">
        <f>'[1]2014'!N41/B41</f>
        <v>100.05763899336938</v>
      </c>
      <c r="P41" s="8">
        <f t="shared" ref="P41:P51" si="6">AVERAGE(D41:O41)</f>
        <v>85.975973027218515</v>
      </c>
      <c r="Q41" s="8">
        <f t="shared" ref="Q41:Q52" si="7">P41/C41*100-100</f>
        <v>16.036104645197142</v>
      </c>
      <c r="R41" s="16">
        <f>'[1]2014'!P41</f>
        <v>16.036104645197113</v>
      </c>
      <c r="S41" s="16">
        <f t="shared" ref="S41:S52" si="8">R41-Q41</f>
        <v>-2.8421709430404007E-14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'2013'!P42</f>
        <v>100.98774067633418</v>
      </c>
      <c r="D42" s="9">
        <f>'[1]2014'!C42/B42</f>
        <v>95.440554781291496</v>
      </c>
      <c r="E42" s="9">
        <f>'[1]2014'!D42/B42</f>
        <v>94.958395331012483</v>
      </c>
      <c r="F42" s="9">
        <f>'[1]2014'!E42/B42</f>
        <v>94.899564734492003</v>
      </c>
      <c r="G42" s="9">
        <f>'[1]2014'!F42/B42</f>
        <v>93.22118563440452</v>
      </c>
      <c r="H42" s="9">
        <f>'[1]2014'!G42/B42</f>
        <v>92.782198652237469</v>
      </c>
      <c r="I42" s="9">
        <f>'[1]2014'!H42/B42</f>
        <v>92.461822457839844</v>
      </c>
      <c r="J42" s="9">
        <f>'[1]2014'!I42/B42</f>
        <v>92.461822457839844</v>
      </c>
      <c r="K42" s="9">
        <f>'[1]2014'!J42/B42</f>
        <v>92.461822457839844</v>
      </c>
      <c r="L42" s="9">
        <f>'[1]2014'!K42/B42</f>
        <v>93.79464829094438</v>
      </c>
      <c r="M42" s="9">
        <f>'[1]2014'!L42/B42</f>
        <v>96.105773418366923</v>
      </c>
      <c r="N42" s="9">
        <f>'[1]2014'!M42/B42</f>
        <v>97.233883630042612</v>
      </c>
      <c r="O42" s="9">
        <f>'[1]2014'!N42/B42</f>
        <v>96.747162781571305</v>
      </c>
      <c r="P42" s="8">
        <f t="shared" si="6"/>
        <v>94.380736218990208</v>
      </c>
      <c r="Q42" s="8">
        <f t="shared" si="7"/>
        <v>-6.5423826823885776</v>
      </c>
      <c r="R42" s="16">
        <f>'[1]2014'!P42</f>
        <v>-6.5423826823885918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'2013'!P43</f>
        <v>101.33714875823097</v>
      </c>
      <c r="D43" s="9">
        <f>'[1]2014'!C43/B43</f>
        <v>102.03635249249098</v>
      </c>
      <c r="E43" s="9">
        <f>'[1]2014'!D43/B43</f>
        <v>102.02975194853337</v>
      </c>
      <c r="F43" s="9">
        <f>'[1]2014'!E43/B43</f>
        <v>102.06283463529689</v>
      </c>
      <c r="G43" s="9">
        <f>'[1]2014'!F43/B43</f>
        <v>100.78666535321949</v>
      </c>
      <c r="H43" s="9">
        <f>'[1]2014'!G43/B43</f>
        <v>100.78855551780777</v>
      </c>
      <c r="I43" s="9">
        <f>'[1]2014'!H43/B43</f>
        <v>100.53537563814268</v>
      </c>
      <c r="J43" s="9">
        <f>'[1]2014'!I43/B43</f>
        <v>102.6057111470311</v>
      </c>
      <c r="K43" s="9">
        <f>'[1]2014'!J43/B43</f>
        <v>102.06292413580302</v>
      </c>
      <c r="L43" s="9">
        <f>'[1]2014'!K43/B43</f>
        <v>100.73665073465284</v>
      </c>
      <c r="M43" s="9">
        <f>'[1]2014'!L43/B43</f>
        <v>101.37979337810934</v>
      </c>
      <c r="N43" s="9">
        <f>'[1]2014'!M43/B43</f>
        <v>100.8279241990012</v>
      </c>
      <c r="O43" s="9">
        <f>'[1]2014'!N43/B43</f>
        <v>100.62950333076577</v>
      </c>
      <c r="P43" s="8">
        <f t="shared" si="6"/>
        <v>101.3735035425712</v>
      </c>
      <c r="Q43" s="8">
        <f t="shared" si="7"/>
        <v>3.587508113827198E-2</v>
      </c>
      <c r="R43" s="16">
        <f>'[1]2014'!P43</f>
        <v>3.587508113827198E-2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'2013'!P44</f>
        <v>97.422753051428472</v>
      </c>
      <c r="D44" s="9">
        <f>'[1]2014'!C44/B44</f>
        <v>100.30023703384461</v>
      </c>
      <c r="E44" s="9">
        <f>'[1]2014'!D44/B44</f>
        <v>99.813529309669462</v>
      </c>
      <c r="F44" s="9">
        <f>'[1]2014'!E44/B44</f>
        <v>100.73527309452673</v>
      </c>
      <c r="G44" s="9">
        <f>'[1]2014'!F44/B44</f>
        <v>100.11708673444866</v>
      </c>
      <c r="H44" s="9">
        <f>'[1]2014'!G44/B44</f>
        <v>99.827195257850278</v>
      </c>
      <c r="I44" s="9">
        <f>'[1]2014'!H44/B44</f>
        <v>100.52909376066494</v>
      </c>
      <c r="J44" s="9">
        <f>'[1]2014'!I44/B44</f>
        <v>100.52909376066494</v>
      </c>
      <c r="K44" s="9">
        <f>'[1]2014'!J44/B44</f>
        <v>100.52909376066494</v>
      </c>
      <c r="L44" s="9">
        <f>'[1]2014'!K44/B44</f>
        <v>101.24628020311812</v>
      </c>
      <c r="M44" s="9">
        <f>'[1]2014'!L44/B44</f>
        <v>102.19391608905107</v>
      </c>
      <c r="N44" s="9">
        <f>'[1]2014'!M44/B44</f>
        <v>103.01404657726651</v>
      </c>
      <c r="O44" s="9">
        <f>'[1]2014'!N44/B44</f>
        <v>103.12329764757791</v>
      </c>
      <c r="P44" s="8">
        <f t="shared" si="6"/>
        <v>100.996511935779</v>
      </c>
      <c r="Q44" s="8">
        <f t="shared" si="7"/>
        <v>3.6683000350687962</v>
      </c>
      <c r="R44" s="16">
        <f>'[1]2014'!P44</f>
        <v>3.6683000350687962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'2013'!P45</f>
        <v>97.764748933528992</v>
      </c>
      <c r="D45" s="9">
        <f>'[1]2014'!C45/B45</f>
        <v>99.327040952309403</v>
      </c>
      <c r="E45" s="9">
        <f>'[1]2014'!D45/B45</f>
        <v>98.456737358619804</v>
      </c>
      <c r="F45" s="9">
        <f>'[1]2014'!E45/B45</f>
        <v>96.997410061611944</v>
      </c>
      <c r="G45" s="9">
        <f>'[1]2014'!F45/B45</f>
        <v>97.668470789566783</v>
      </c>
      <c r="H45" s="9">
        <f>'[1]2014'!G45/B45</f>
        <v>96.875972923190716</v>
      </c>
      <c r="I45" s="9">
        <f>'[1]2014'!H45/B45</f>
        <v>98.837307811651272</v>
      </c>
      <c r="J45" s="9">
        <f>'[1]2014'!I45/B45</f>
        <v>98.837307811651272</v>
      </c>
      <c r="K45" s="9">
        <f>'[1]2014'!J45/B45</f>
        <v>98.837307811651272</v>
      </c>
      <c r="L45" s="9">
        <f>'[1]2014'!K45/B45</f>
        <v>97.872287564023864</v>
      </c>
      <c r="M45" s="9">
        <f>'[1]2014'!L45/B45</f>
        <v>97.759377877221752</v>
      </c>
      <c r="N45" s="9">
        <f>'[1]2014'!M45/B45</f>
        <v>98.864314440058621</v>
      </c>
      <c r="O45" s="9">
        <f>'[1]2014'!N45/B45</f>
        <v>99.180008931719485</v>
      </c>
      <c r="P45" s="8">
        <f t="shared" si="6"/>
        <v>98.292795361106343</v>
      </c>
      <c r="Q45" s="8">
        <f t="shared" si="7"/>
        <v>0.54011945342014656</v>
      </c>
      <c r="R45" s="16">
        <f>'[1]2014'!P45</f>
        <v>0.54011945342016077</v>
      </c>
      <c r="S45" s="16">
        <f t="shared" si="8"/>
        <v>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'2013'!P46</f>
        <v>89.889338318191548</v>
      </c>
      <c r="D46" s="9">
        <f>'[1]2014'!C46/B46</f>
        <v>83.186333324216534</v>
      </c>
      <c r="E46" s="9">
        <f>'[1]2014'!D46/B46</f>
        <v>83.05142440397951</v>
      </c>
      <c r="F46" s="9">
        <f>'[1]2014'!E46/B46</f>
        <v>85.663918579191701</v>
      </c>
      <c r="G46" s="9">
        <f>'[1]2014'!F46/B46</f>
        <v>85.674870681073074</v>
      </c>
      <c r="H46" s="9">
        <f>'[1]2014'!G46/B46</f>
        <v>85.712522958970524</v>
      </c>
      <c r="I46" s="9">
        <f>'[1]2014'!H46/B46</f>
        <v>85.640390703526677</v>
      </c>
      <c r="J46" s="9">
        <f>'[1]2014'!I46/B46</f>
        <v>85.695443588565865</v>
      </c>
      <c r="K46" s="9">
        <f>'[1]2014'!J46/B46</f>
        <v>85.578031653804587</v>
      </c>
      <c r="L46" s="9">
        <f>'[1]2014'!K46/B46</f>
        <v>86.50550618662794</v>
      </c>
      <c r="M46" s="9">
        <f>'[1]2014'!L46/B46</f>
        <v>86.54485500530032</v>
      </c>
      <c r="N46" s="9">
        <f>'[1]2014'!M46/B46</f>
        <v>86.523518281223133</v>
      </c>
      <c r="O46" s="9">
        <f>'[1]2014'!N46/B46</f>
        <v>87.233625826490822</v>
      </c>
      <c r="P46" s="8">
        <f t="shared" si="6"/>
        <v>85.584203432747543</v>
      </c>
      <c r="Q46" s="8">
        <f t="shared" si="7"/>
        <v>-4.7893720946132987</v>
      </c>
      <c r="R46" s="16">
        <f>'[1]2014'!P46</f>
        <v>-4.7893720946133129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'2013'!P47</f>
        <v>106.84216758018107</v>
      </c>
      <c r="D47" s="9">
        <f>'[1]2014'!C47/B47</f>
        <v>103.80433267937541</v>
      </c>
      <c r="E47" s="9">
        <f>'[1]2014'!D47/B47</f>
        <v>103.5050426904953</v>
      </c>
      <c r="F47" s="9">
        <f>'[1]2014'!E47/B47</f>
        <v>103.22830234198695</v>
      </c>
      <c r="G47" s="9">
        <f>'[1]2014'!F47/B47</f>
        <v>103.68740147525214</v>
      </c>
      <c r="H47" s="9">
        <f>'[1]2014'!G47/B47</f>
        <v>103.2525667903966</v>
      </c>
      <c r="I47" s="9">
        <f>'[1]2014'!H47/B47</f>
        <v>103.28286491206002</v>
      </c>
      <c r="J47" s="9">
        <f>'[1]2014'!I47/B47</f>
        <v>103.28286491206002</v>
      </c>
      <c r="K47" s="9">
        <f>'[1]2014'!J47/B47</f>
        <v>103.28286491206002</v>
      </c>
      <c r="L47" s="9">
        <f>'[1]2014'!K47/B47</f>
        <v>100.72710564326147</v>
      </c>
      <c r="M47" s="9">
        <f>'[1]2014'!L47/B47</f>
        <v>101.16489069998113</v>
      </c>
      <c r="N47" s="9">
        <f>'[1]2014'!M47/B47</f>
        <v>100.67400250440727</v>
      </c>
      <c r="O47" s="9">
        <f>'[1]2014'!N47/B47</f>
        <v>100.61368429017064</v>
      </c>
      <c r="P47" s="8">
        <f t="shared" si="6"/>
        <v>102.54216032095893</v>
      </c>
      <c r="Q47" s="8">
        <f t="shared" si="7"/>
        <v>-4.0246349887979846</v>
      </c>
      <c r="R47" s="16">
        <f>'[1]2014'!P47</f>
        <v>-4.0246349887979989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'2013'!P48</f>
        <v>97.471793379256837</v>
      </c>
      <c r="D48" s="9">
        <f>'[1]2014'!C48/B48</f>
        <v>97.164545794379848</v>
      </c>
      <c r="E48" s="9">
        <f>'[1]2014'!D48/B48</f>
        <v>97.801635868569178</v>
      </c>
      <c r="F48" s="9">
        <f>'[1]2014'!E48/B48</f>
        <v>97.762377414705384</v>
      </c>
      <c r="G48" s="9">
        <f>'[1]2014'!F48/B48</f>
        <v>98.004661828282451</v>
      </c>
      <c r="H48" s="9">
        <f>'[1]2014'!G48/B48</f>
        <v>97.458561424326831</v>
      </c>
      <c r="I48" s="9">
        <f>'[1]2014'!H48/B48</f>
        <v>97.162505054878963</v>
      </c>
      <c r="J48" s="9">
        <f>'[1]2014'!I48/B48</f>
        <v>97.162505054878963</v>
      </c>
      <c r="K48" s="9">
        <f>'[1]2014'!J48/B48</f>
        <v>97.162505054878963</v>
      </c>
      <c r="L48" s="9">
        <f>'[1]2014'!K48/B48</f>
        <v>97.218761631180399</v>
      </c>
      <c r="M48" s="9">
        <f>'[1]2014'!L48/B48</f>
        <v>97.303657332242977</v>
      </c>
      <c r="N48" s="9">
        <f>'[1]2014'!M48/B48</f>
        <v>99.364441876381633</v>
      </c>
      <c r="O48" s="9">
        <f>'[1]2014'!N48/B48</f>
        <v>98.510193046835482</v>
      </c>
      <c r="P48" s="8">
        <f t="shared" si="6"/>
        <v>97.673029281795081</v>
      </c>
      <c r="Q48" s="8">
        <f t="shared" si="7"/>
        <v>0.2064555247847295</v>
      </c>
      <c r="R48" s="16">
        <f>'[1]2014'!P48</f>
        <v>0.2064555247847295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'2013'!P49</f>
        <v>107.39726793279412</v>
      </c>
      <c r="D49" s="9">
        <f>'[1]2014'!C49/B49</f>
        <v>104.30508925175815</v>
      </c>
      <c r="E49" s="9">
        <f>'[1]2014'!D49/B49</f>
        <v>104.30508925175815</v>
      </c>
      <c r="F49" s="9">
        <f>'[1]2014'!E49/B49</f>
        <v>104.30508925175815</v>
      </c>
      <c r="G49" s="9">
        <f>'[1]2014'!F49/B49</f>
        <v>104.30508925175815</v>
      </c>
      <c r="H49" s="9">
        <f>'[1]2014'!G49/B49</f>
        <v>104.30508925175815</v>
      </c>
      <c r="I49" s="9">
        <f>'[1]2014'!H49/B49</f>
        <v>105.12265168132616</v>
      </c>
      <c r="J49" s="9">
        <f>'[1]2014'!I49/B49</f>
        <v>105.12265168132616</v>
      </c>
      <c r="K49" s="9">
        <f>'[1]2014'!J49/B49</f>
        <v>105.12265168132616</v>
      </c>
      <c r="L49" s="9">
        <f>'[1]2014'!K49/B49</f>
        <v>102.07384409696816</v>
      </c>
      <c r="M49" s="9">
        <f>'[1]2014'!L49/B49</f>
        <v>102.07384409696816</v>
      </c>
      <c r="N49" s="9">
        <f>'[1]2014'!M49/B49</f>
        <v>102.07384409696816</v>
      </c>
      <c r="O49" s="9">
        <f>'[1]2014'!N49/B49</f>
        <v>106.82182092359642</v>
      </c>
      <c r="P49" s="8">
        <f t="shared" si="6"/>
        <v>104.16139620977249</v>
      </c>
      <c r="Q49" s="8">
        <f t="shared" si="7"/>
        <v>-3.0129925884581468</v>
      </c>
      <c r="R49" s="16">
        <f>'[1]2014'!P49</f>
        <v>-3.0129925884581183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'2013'!P50</f>
        <v>92.443746425974282</v>
      </c>
      <c r="D50" s="9">
        <f>'[1]2014'!C50/B50</f>
        <v>92.159458142678403</v>
      </c>
      <c r="E50" s="9">
        <f>'[1]2014'!D50/B50</f>
        <v>91.110028223744649</v>
      </c>
      <c r="F50" s="9">
        <f>'[1]2014'!E50/B50</f>
        <v>90.768720100915516</v>
      </c>
      <c r="G50" s="9">
        <f>'[1]2014'!F50/B50</f>
        <v>90.768720100915516</v>
      </c>
      <c r="H50" s="9">
        <f>'[1]2014'!G50/B50</f>
        <v>89.985054006894813</v>
      </c>
      <c r="I50" s="9">
        <f>'[1]2014'!H50/B50</f>
        <v>91.598918804575732</v>
      </c>
      <c r="J50" s="9">
        <f>'[1]2014'!I50/B50</f>
        <v>91.598918804575732</v>
      </c>
      <c r="K50" s="9">
        <f>'[1]2014'!J50/B50</f>
        <v>91.598918804575732</v>
      </c>
      <c r="L50" s="9">
        <f>'[1]2014'!K50/B50</f>
        <v>94.078236230463318</v>
      </c>
      <c r="M50" s="9">
        <f>'[1]2014'!L50/B50</f>
        <v>93.882319706958143</v>
      </c>
      <c r="N50" s="9">
        <f>'[1]2014'!M50/B50</f>
        <v>93.779655924410491</v>
      </c>
      <c r="O50" s="9">
        <f>'[1]2014'!N50/B50</f>
        <v>95.16897413316029</v>
      </c>
      <c r="P50" s="8">
        <f t="shared" si="6"/>
        <v>92.208160248655687</v>
      </c>
      <c r="Q50" s="8">
        <f t="shared" si="7"/>
        <v>-0.25484274104711346</v>
      </c>
      <c r="R50" s="16">
        <f>'[1]2014'!P50</f>
        <v>-0.25484274104712767</v>
      </c>
      <c r="S50" s="16">
        <f t="shared" si="8"/>
        <v>-1.4210854715202004E-14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'2013'!P51</f>
        <v>85.108793144020169</v>
      </c>
      <c r="D51" s="9">
        <f>'[1]2014'!C51/B51</f>
        <v>102.72787794215701</v>
      </c>
      <c r="E51" s="9">
        <f>'[1]2014'!D51/B51</f>
        <v>102.82642811279516</v>
      </c>
      <c r="F51" s="9">
        <f>'[1]2014'!E51/B51</f>
        <v>102.20267329469684</v>
      </c>
      <c r="G51" s="9">
        <f>'[1]2014'!F51/B51</f>
        <v>101.90485538073037</v>
      </c>
      <c r="H51" s="9">
        <f>'[1]2014'!G51/B51</f>
        <v>101.28753679571037</v>
      </c>
      <c r="I51" s="9">
        <f>'[1]2014'!H51/B51</f>
        <v>100.81129169990542</v>
      </c>
      <c r="J51" s="9">
        <f>'[1]2014'!I51/B51</f>
        <v>100.81129169990542</v>
      </c>
      <c r="K51" s="9">
        <f>'[1]2014'!J51/B51</f>
        <v>100.81129169990542</v>
      </c>
      <c r="L51" s="9">
        <f>'[1]2014'!K51/B51</f>
        <v>99.832032330091351</v>
      </c>
      <c r="M51" s="9">
        <f>'[1]2014'!L51/B51</f>
        <v>99.658434461628133</v>
      </c>
      <c r="N51" s="9">
        <f>'[1]2014'!M51/B51</f>
        <v>99.676752048077802</v>
      </c>
      <c r="O51" s="9">
        <f>'[1]2014'!N51/B51</f>
        <v>100.42953833824829</v>
      </c>
      <c r="P51" s="8">
        <f t="shared" si="6"/>
        <v>101.08166698365427</v>
      </c>
      <c r="Q51" s="8">
        <f t="shared" si="7"/>
        <v>18.767595273739786</v>
      </c>
      <c r="R51" s="16">
        <f>'[1]2014'!P51</f>
        <v>18.767595273739815</v>
      </c>
      <c r="S51" s="16">
        <f t="shared" si="8"/>
        <v>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'2013'!P52</f>
        <v>97.551193934469822</v>
      </c>
      <c r="D52" s="9">
        <f>'[1]2014'!C52/B52</f>
        <v>100.6075481486061</v>
      </c>
      <c r="E52" s="9">
        <f>'[1]2014'!D52/B52</f>
        <v>100.53819250945361</v>
      </c>
      <c r="F52" s="9">
        <f>'[1]2014'!E52/B52</f>
        <v>100.46083380880084</v>
      </c>
      <c r="G52" s="9">
        <f>'[1]2014'!F52/B52</f>
        <v>98.699528024461614</v>
      </c>
      <c r="H52" s="9">
        <f>'[1]2014'!G52/B52</f>
        <v>97.646976611341131</v>
      </c>
      <c r="I52" s="9">
        <f>'[1]2014'!H52/B52</f>
        <v>98.492580988782763</v>
      </c>
      <c r="J52" s="9">
        <f>'[1]2014'!I52/B52</f>
        <v>101.58905888099899</v>
      </c>
      <c r="K52" s="9">
        <f>'[1]2014'!J52/B52</f>
        <v>102.68817941506231</v>
      </c>
      <c r="L52" s="9">
        <f>'[1]2014'!K52/B52</f>
        <v>101.93129539648976</v>
      </c>
      <c r="M52" s="9">
        <f>'[1]2014'!L52/B52</f>
        <v>100.17172510502776</v>
      </c>
      <c r="N52" s="9">
        <f>'[1]2014'!M52/B52</f>
        <v>100.07272141056448</v>
      </c>
      <c r="O52" s="9">
        <f>'[1]2014'!N52/B52</f>
        <v>101.03981249059058</v>
      </c>
      <c r="P52" s="10">
        <f>AVERAGE(D52:O52)</f>
        <v>100.32820439918167</v>
      </c>
      <c r="Q52" s="10">
        <f t="shared" si="7"/>
        <v>2.8467211447737952</v>
      </c>
      <c r="R52" s="16">
        <f>'[1]2014'!P52</f>
        <v>2.8467211447737952</v>
      </c>
      <c r="S52" s="16">
        <f t="shared" si="8"/>
        <v>0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145</v>
      </c>
      <c r="D55" s="3" t="s">
        <v>147</v>
      </c>
      <c r="E55" s="3" t="s">
        <v>148</v>
      </c>
      <c r="F55" s="3" t="s">
        <v>149</v>
      </c>
      <c r="G55" s="3" t="s">
        <v>150</v>
      </c>
      <c r="H55" s="3" t="s">
        <v>151</v>
      </c>
      <c r="I55" s="3" t="s">
        <v>152</v>
      </c>
      <c r="J55" s="3" t="s">
        <v>153</v>
      </c>
      <c r="K55" s="3" t="s">
        <v>154</v>
      </c>
      <c r="L55" s="3" t="s">
        <v>155</v>
      </c>
      <c r="M55" s="3" t="s">
        <v>156</v>
      </c>
      <c r="N55" s="3" t="s">
        <v>157</v>
      </c>
      <c r="O55" s="3" t="s">
        <v>158</v>
      </c>
      <c r="P55" s="3" t="s">
        <v>159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'2013'!P56</f>
        <v>100.45956553784215</v>
      </c>
      <c r="D56" s="9">
        <f>'[1]2014'!C56/B56</f>
        <v>101.05396192762089</v>
      </c>
      <c r="E56" s="9">
        <f>'[1]2014'!D56/B56</f>
        <v>100.59264709898004</v>
      </c>
      <c r="F56" s="9">
        <f>'[1]2014'!E56/B56</f>
        <v>100.52001579152642</v>
      </c>
      <c r="G56" s="9">
        <f>'[1]2014'!F56/B56</f>
        <v>99.427067931018172</v>
      </c>
      <c r="H56" s="9">
        <f>'[1]2014'!G56/B56</f>
        <v>96.640778981322853</v>
      </c>
      <c r="I56" s="9">
        <f>'[1]2014'!H56/B56</f>
        <v>96.369309433153333</v>
      </c>
      <c r="J56" s="9">
        <f>'[1]2014'!I56/B56</f>
        <v>98.453688847673547</v>
      </c>
      <c r="K56" s="9">
        <f>'[1]2014'!J56/B56</f>
        <v>98.842221228044906</v>
      </c>
      <c r="L56" s="9">
        <f>'[1]2014'!K56/B56</f>
        <v>99.408170639782071</v>
      </c>
      <c r="M56" s="9">
        <f>'[1]2014'!L56/B56</f>
        <v>98.565951125983943</v>
      </c>
      <c r="N56" s="9">
        <f>'[1]2014'!M56/B56</f>
        <v>98.701154048003303</v>
      </c>
      <c r="O56" s="9">
        <f>'[1]2014'!N56/B56</f>
        <v>99.206619783461647</v>
      </c>
      <c r="P56" s="8">
        <f>AVERAGE(D56:O56)</f>
        <v>98.98179890304759</v>
      </c>
      <c r="Q56" s="8">
        <f>P56/C56*100-100</f>
        <v>-1.4710063963375433</v>
      </c>
      <c r="R56" s="16">
        <f>'[1]2014'!P56</f>
        <v>-1.4710063963375433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'2013'!P57</f>
        <v>86.754272397393876</v>
      </c>
      <c r="D57" s="9">
        <f>'[1]2014'!C57/B57</f>
        <v>96.768467011734899</v>
      </c>
      <c r="E57" s="9">
        <f>'[1]2014'!D57/B57</f>
        <v>96.765948669567805</v>
      </c>
      <c r="F57" s="9">
        <f>'[1]2014'!E57/B57</f>
        <v>96.722559789121306</v>
      </c>
      <c r="G57" s="9">
        <f>'[1]2014'!F57/B57</f>
        <v>96.784024059806939</v>
      </c>
      <c r="H57" s="9">
        <f>'[1]2014'!G57/B57</f>
        <v>96.771129532006881</v>
      </c>
      <c r="I57" s="9">
        <f>'[1]2014'!H57/B57</f>
        <v>96.740884299551084</v>
      </c>
      <c r="J57" s="9">
        <f>'[1]2014'!I57/B57</f>
        <v>96.765601775373028</v>
      </c>
      <c r="K57" s="9">
        <f>'[1]2014'!J57/B57</f>
        <v>96.759543816933515</v>
      </c>
      <c r="L57" s="9">
        <f>'[1]2014'!K57/B57</f>
        <v>96.861166238162667</v>
      </c>
      <c r="M57" s="9">
        <f>'[1]2014'!L57/B57</f>
        <v>96.809014627747672</v>
      </c>
      <c r="N57" s="9">
        <f>'[1]2014'!M57/B57</f>
        <v>98.146408542690224</v>
      </c>
      <c r="O57" s="9">
        <f>'[1]2014'!N57/B57</f>
        <v>98.190737020275179</v>
      </c>
      <c r="P57" s="8">
        <f t="shared" ref="P57:P67" si="9">AVERAGE(D57:O57)</f>
        <v>97.007123781914288</v>
      </c>
      <c r="Q57" s="8">
        <f t="shared" ref="Q57:Q68" si="10">P57/C57*100-100</f>
        <v>11.818266814059996</v>
      </c>
      <c r="R57" s="16">
        <f>'[1]2014'!P57</f>
        <v>11.818266814059967</v>
      </c>
      <c r="S57" s="16">
        <f t="shared" ref="S57:S68" si="11">R57-Q57</f>
        <v>-2.8421709430404007E-14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'2013'!P58</f>
        <v>98.286278676155135</v>
      </c>
      <c r="D58" s="9">
        <f>'[1]2014'!C58/B58</f>
        <v>100.1164557388893</v>
      </c>
      <c r="E58" s="9">
        <f>'[1]2014'!D58/B58</f>
        <v>100.17628871619547</v>
      </c>
      <c r="F58" s="9">
        <f>'[1]2014'!E58/B58</f>
        <v>99.238523710868051</v>
      </c>
      <c r="G58" s="9">
        <f>'[1]2014'!F58/B58</f>
        <v>100.00962442593314</v>
      </c>
      <c r="H58" s="9">
        <f>'[1]2014'!G58/B58</f>
        <v>100.16609990066027</v>
      </c>
      <c r="I58" s="9">
        <f>'[1]2014'!H58/B58</f>
        <v>100.41237177598909</v>
      </c>
      <c r="J58" s="9">
        <f>'[1]2014'!I58/B58</f>
        <v>100.54688115514053</v>
      </c>
      <c r="K58" s="9">
        <f>'[1]2014'!J58/B58</f>
        <v>99.920727377951181</v>
      </c>
      <c r="L58" s="9">
        <f>'[1]2014'!K58/B58</f>
        <v>98.826540093163715</v>
      </c>
      <c r="M58" s="9">
        <f>'[1]2014'!L58/B58</f>
        <v>100.22829906403294</v>
      </c>
      <c r="N58" s="9">
        <f>'[1]2014'!M58/B58</f>
        <v>103.41741357594253</v>
      </c>
      <c r="O58" s="9">
        <f>'[1]2014'!N58/B58</f>
        <v>103.27341528603243</v>
      </c>
      <c r="P58" s="8">
        <f t="shared" si="9"/>
        <v>100.52772006839989</v>
      </c>
      <c r="Q58" s="8">
        <f t="shared" si="10"/>
        <v>2.280523204698909</v>
      </c>
      <c r="R58" s="16">
        <f>'[1]2014'!P58</f>
        <v>2.2805232046988948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'2013'!P59</f>
        <v>96.841330441329205</v>
      </c>
      <c r="D59" s="9">
        <f>'[1]2014'!C59/B59</f>
        <v>106.57219989188053</v>
      </c>
      <c r="E59" s="9">
        <f>'[1]2014'!D59/B59</f>
        <v>106.36522369556215</v>
      </c>
      <c r="F59" s="9">
        <f>'[1]2014'!E59/B59</f>
        <v>106.535982610353</v>
      </c>
      <c r="G59" s="9">
        <f>'[1]2014'!F59/B59</f>
        <v>106.20199810065563</v>
      </c>
      <c r="H59" s="9">
        <f>'[1]2014'!G59/B59</f>
        <v>106.33884346948538</v>
      </c>
      <c r="I59" s="9">
        <f>'[1]2014'!H59/B59</f>
        <v>107.47963211942964</v>
      </c>
      <c r="J59" s="9">
        <f>'[1]2014'!I59/B59</f>
        <v>107.59916520914992</v>
      </c>
      <c r="K59" s="9">
        <f>'[1]2014'!J59/B59</f>
        <v>107.27816301955635</v>
      </c>
      <c r="L59" s="9">
        <f>'[1]2014'!K59/B59</f>
        <v>106.11718891273992</v>
      </c>
      <c r="M59" s="9">
        <f>'[1]2014'!L59/B59</f>
        <v>106.16988456287957</v>
      </c>
      <c r="N59" s="9">
        <f>'[1]2014'!M59/B59</f>
        <v>106.00198600963242</v>
      </c>
      <c r="O59" s="9">
        <f>'[1]2014'!N59/B59</f>
        <v>105.74352701765436</v>
      </c>
      <c r="P59" s="8">
        <f t="shared" si="9"/>
        <v>106.53364955158156</v>
      </c>
      <c r="Q59" s="8">
        <f t="shared" si="10"/>
        <v>10.008453070690095</v>
      </c>
      <c r="R59" s="16">
        <f>'[1]2014'!P59</f>
        <v>10.008453070690095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'2013'!P60</f>
        <v>95.495159129696489</v>
      </c>
      <c r="D60" s="9">
        <f>'[1]2014'!C60/B60</f>
        <v>93.075763121718992</v>
      </c>
      <c r="E60" s="9">
        <f>'[1]2014'!D60/B60</f>
        <v>93.191681863738978</v>
      </c>
      <c r="F60" s="9">
        <f>'[1]2014'!E60/B60</f>
        <v>93.324638980738285</v>
      </c>
      <c r="G60" s="9">
        <f>'[1]2014'!F60/B60</f>
        <v>93.753718779724323</v>
      </c>
      <c r="H60" s="9">
        <f>'[1]2014'!G60/B60</f>
        <v>94.524289764572913</v>
      </c>
      <c r="I60" s="9">
        <f>'[1]2014'!H60/B60</f>
        <v>95.496432216448753</v>
      </c>
      <c r="J60" s="9">
        <f>'[1]2014'!I60/B60</f>
        <v>95.840082329640467</v>
      </c>
      <c r="K60" s="9">
        <f>'[1]2014'!J60/B60</f>
        <v>96.377540139101413</v>
      </c>
      <c r="L60" s="9">
        <f>'[1]2014'!K60/B60</f>
        <v>95.825421773761178</v>
      </c>
      <c r="M60" s="9">
        <f>'[1]2014'!L60/B60</f>
        <v>95.961468338773201</v>
      </c>
      <c r="N60" s="9">
        <f>'[1]2014'!M60/B60</f>
        <v>97.234652478971739</v>
      </c>
      <c r="O60" s="9">
        <f>'[1]2014'!N60/B60</f>
        <v>96.655451393020428</v>
      </c>
      <c r="P60" s="8">
        <f t="shared" si="9"/>
        <v>95.105095098350887</v>
      </c>
      <c r="Q60" s="8">
        <f t="shared" si="10"/>
        <v>-0.40846471685107133</v>
      </c>
      <c r="R60" s="16">
        <f>'[1]2014'!P60</f>
        <v>-0.40846471685105712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'2013'!P61</f>
        <v>90.89993851788411</v>
      </c>
      <c r="D61" s="9">
        <f>'[1]2014'!C61/B61</f>
        <v>93.776683648539347</v>
      </c>
      <c r="E61" s="9">
        <f>'[1]2014'!D61/B61</f>
        <v>93.096964418128564</v>
      </c>
      <c r="F61" s="9">
        <f>'[1]2014'!E61/B61</f>
        <v>93.796347202820115</v>
      </c>
      <c r="G61" s="9">
        <f>'[1]2014'!F61/B61</f>
        <v>93.484261183405764</v>
      </c>
      <c r="H61" s="9">
        <f>'[1]2014'!G61/B61</f>
        <v>93.684192361182923</v>
      </c>
      <c r="I61" s="9">
        <f>'[1]2014'!H61/B61</f>
        <v>94.305589108554116</v>
      </c>
      <c r="J61" s="9">
        <f>'[1]2014'!I61/B61</f>
        <v>94.62001207412338</v>
      </c>
      <c r="K61" s="9">
        <f>'[1]2014'!J61/B61</f>
        <v>94.574332086039718</v>
      </c>
      <c r="L61" s="9">
        <f>'[1]2014'!K61/B61</f>
        <v>95.13346897632313</v>
      </c>
      <c r="M61" s="9">
        <f>'[1]2014'!L61/B61</f>
        <v>94.907623858244222</v>
      </c>
      <c r="N61" s="9">
        <f>'[1]2014'!M61/B61</f>
        <v>94.700180297939966</v>
      </c>
      <c r="O61" s="9">
        <f>'[1]2014'!N61/B61</f>
        <v>94.541286524945662</v>
      </c>
      <c r="P61" s="8">
        <f t="shared" si="9"/>
        <v>94.218411811687247</v>
      </c>
      <c r="Q61" s="8">
        <f t="shared" si="10"/>
        <v>3.6506881609719102</v>
      </c>
      <c r="R61" s="16">
        <f>'[1]2014'!P61</f>
        <v>3.650688160971896</v>
      </c>
      <c r="S61" s="16">
        <f t="shared" si="11"/>
        <v>-1.4210854715202004E-14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'2013'!P62</f>
        <v>105.39774551118539</v>
      </c>
      <c r="D62" s="9">
        <f>'[1]2014'!C62/B62</f>
        <v>100.3158716902856</v>
      </c>
      <c r="E62" s="9">
        <f>'[1]2014'!D62/B62</f>
        <v>100.17245140061578</v>
      </c>
      <c r="F62" s="9">
        <f>'[1]2014'!E62/B62</f>
        <v>99.639823447709119</v>
      </c>
      <c r="G62" s="9">
        <f>'[1]2014'!F62/B62</f>
        <v>99.586107116438072</v>
      </c>
      <c r="H62" s="9">
        <f>'[1]2014'!G62/B62</f>
        <v>99.718697438034567</v>
      </c>
      <c r="I62" s="9">
        <f>'[1]2014'!H62/B62</f>
        <v>99.798578923227211</v>
      </c>
      <c r="J62" s="9">
        <f>'[1]2014'!I62/B62</f>
        <v>100.00172709411461</v>
      </c>
      <c r="K62" s="9">
        <f>'[1]2014'!J62/B62</f>
        <v>99.566430627727485</v>
      </c>
      <c r="L62" s="9">
        <f>'[1]2014'!K62/B62</f>
        <v>101.01054661075233</v>
      </c>
      <c r="M62" s="9">
        <f>'[1]2014'!L62/B62</f>
        <v>100.87886782024792</v>
      </c>
      <c r="N62" s="9">
        <f>'[1]2014'!M62/B62</f>
        <v>100.25172853060825</v>
      </c>
      <c r="O62" s="9">
        <f>'[1]2014'!N62/B62</f>
        <v>99.777109232118264</v>
      </c>
      <c r="P62" s="8">
        <f t="shared" si="9"/>
        <v>100.05982832765659</v>
      </c>
      <c r="Q62" s="8">
        <f t="shared" si="10"/>
        <v>-5.0645458853408911</v>
      </c>
      <c r="R62" s="16">
        <f>'[1]2014'!P62</f>
        <v>-5.0645458853408911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'2013'!P63</f>
        <v>104.03130643872709</v>
      </c>
      <c r="D63" s="9">
        <f>'[1]2014'!C63/B63</f>
        <v>102.80856277015276</v>
      </c>
      <c r="E63" s="9">
        <f>'[1]2014'!D63/B63</f>
        <v>102.5497595232752</v>
      </c>
      <c r="F63" s="9">
        <f>'[1]2014'!E63/B63</f>
        <v>102.50630633783774</v>
      </c>
      <c r="G63" s="9">
        <f>'[1]2014'!F63/B63</f>
        <v>102.82453881310742</v>
      </c>
      <c r="H63" s="9">
        <f>'[1]2014'!G63/B63</f>
        <v>102.44151764761902</v>
      </c>
      <c r="I63" s="9">
        <f>'[1]2014'!H63/B63</f>
        <v>102.33588517067886</v>
      </c>
      <c r="J63" s="9">
        <f>'[1]2014'!I63/B63</f>
        <v>102.49624374534817</v>
      </c>
      <c r="K63" s="9">
        <f>'[1]2014'!J63/B63</f>
        <v>102.53815054086192</v>
      </c>
      <c r="L63" s="9">
        <f>'[1]2014'!K63/B63</f>
        <v>100.11594317534416</v>
      </c>
      <c r="M63" s="9">
        <f>'[1]2014'!L63/B63</f>
        <v>100.61376602779623</v>
      </c>
      <c r="N63" s="9">
        <f>'[1]2014'!M63/B63</f>
        <v>100.45710438466321</v>
      </c>
      <c r="O63" s="9">
        <f>'[1]2014'!N63/B63</f>
        <v>99.827432901849789</v>
      </c>
      <c r="P63" s="8">
        <f t="shared" si="9"/>
        <v>101.79293425321119</v>
      </c>
      <c r="Q63" s="8">
        <f t="shared" si="10"/>
        <v>-2.1516332555472388</v>
      </c>
      <c r="R63" s="16">
        <f>'[1]2014'!P63</f>
        <v>-2.1516332555472104</v>
      </c>
      <c r="S63" s="16">
        <f t="shared" si="11"/>
        <v>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'2013'!P64</f>
        <v>95.82535646657449</v>
      </c>
      <c r="D64" s="9">
        <f>'[1]2014'!C64/B64</f>
        <v>93.860527629249262</v>
      </c>
      <c r="E64" s="9">
        <f>'[1]2014'!D64/B64</f>
        <v>92.873722785127796</v>
      </c>
      <c r="F64" s="9">
        <f>'[1]2014'!E64/B64</f>
        <v>92.158051480057836</v>
      </c>
      <c r="G64" s="9">
        <f>'[1]2014'!F64/B64</f>
        <v>91.665465761813039</v>
      </c>
      <c r="H64" s="9">
        <f>'[1]2014'!G64/B64</f>
        <v>93.150835474579452</v>
      </c>
      <c r="I64" s="9">
        <f>'[1]2014'!H64/B64</f>
        <v>93.709468562144096</v>
      </c>
      <c r="J64" s="9">
        <f>'[1]2014'!I64/B64</f>
        <v>93.827995623119904</v>
      </c>
      <c r="K64" s="9">
        <f>'[1]2014'!J64/B64</f>
        <v>95.039396348988021</v>
      </c>
      <c r="L64" s="9">
        <f>'[1]2014'!K64/B64</f>
        <v>93.116797482224399</v>
      </c>
      <c r="M64" s="9">
        <f>'[1]2014'!L64/B64</f>
        <v>92.526063781175097</v>
      </c>
      <c r="N64" s="9">
        <f>'[1]2014'!M64/B64</f>
        <v>93.382562028645907</v>
      </c>
      <c r="O64" s="9">
        <f>'[1]2014'!N64/B64</f>
        <v>93.445052315749209</v>
      </c>
      <c r="P64" s="8">
        <f t="shared" si="9"/>
        <v>93.229661606072867</v>
      </c>
      <c r="Q64" s="8">
        <f t="shared" si="10"/>
        <v>-2.7087766288738493</v>
      </c>
      <c r="R64" s="16">
        <f>'[1]2014'!P64</f>
        <v>-2.7087766288738919</v>
      </c>
      <c r="S64" s="16">
        <f t="shared" si="11"/>
        <v>-4.2632564145606011E-14</v>
      </c>
    </row>
    <row r="65" spans="1:19" ht="16.5" customHeight="1" x14ac:dyDescent="0.2">
      <c r="A65" s="5" t="s">
        <v>12</v>
      </c>
      <c r="B65" s="13">
        <v>1.3025169191761381</v>
      </c>
      <c r="C65" s="8">
        <f>'2013'!P65</f>
        <v>86.846370423950987</v>
      </c>
      <c r="D65" s="9">
        <f>'[1]2014'!C65/B65</f>
        <v>91.321560887689373</v>
      </c>
      <c r="E65" s="9">
        <f>'[1]2014'!D65/B65</f>
        <v>91.321560887689373</v>
      </c>
      <c r="F65" s="9">
        <f>'[1]2014'!E65/B65</f>
        <v>91.321560887689401</v>
      </c>
      <c r="G65" s="9">
        <f>'[1]2014'!F65/B65</f>
        <v>91.321560887689401</v>
      </c>
      <c r="H65" s="9">
        <f>'[1]2014'!G65/B65</f>
        <v>91.321560887689401</v>
      </c>
      <c r="I65" s="9">
        <f>'[1]2014'!H65/B65</f>
        <v>90.631791964224448</v>
      </c>
      <c r="J65" s="9">
        <f>'[1]2014'!I65/B65</f>
        <v>90.631791964224448</v>
      </c>
      <c r="K65" s="9">
        <f>'[1]2014'!J65/B65</f>
        <v>90.631791964224448</v>
      </c>
      <c r="L65" s="9">
        <f>'[1]2014'!K65/B65</f>
        <v>90.755307251519014</v>
      </c>
      <c r="M65" s="9">
        <f>'[1]2014'!L65/B65</f>
        <v>90.755307251519014</v>
      </c>
      <c r="N65" s="9">
        <f>'[1]2014'!M65/B65</f>
        <v>90.755307251519014</v>
      </c>
      <c r="O65" s="9">
        <f>'[1]2014'!N65/B65</f>
        <v>94.677205370607822</v>
      </c>
      <c r="P65" s="8">
        <f t="shared" si="9"/>
        <v>91.287192288023789</v>
      </c>
      <c r="Q65" s="8">
        <f t="shared" si="10"/>
        <v>5.1134225211651341</v>
      </c>
      <c r="R65" s="16">
        <f>'[1]2014'!P65</f>
        <v>5.1134225211650914</v>
      </c>
      <c r="S65" s="16">
        <f t="shared" si="11"/>
        <v>-4.2632564145606011E-14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'2013'!P66</f>
        <v>87.321027790351778</v>
      </c>
      <c r="D66" s="9">
        <f>'[1]2014'!C66/B66</f>
        <v>94.438021672788295</v>
      </c>
      <c r="E66" s="9">
        <f>'[1]2014'!D66/B66</f>
        <v>94.525499046674781</v>
      </c>
      <c r="F66" s="9">
        <f>'[1]2014'!E66/B66</f>
        <v>94.409563619866134</v>
      </c>
      <c r="G66" s="9">
        <f>'[1]2014'!F66/B66</f>
        <v>94.868675746367401</v>
      </c>
      <c r="H66" s="9">
        <f>'[1]2014'!G66/B66</f>
        <v>95.593525966622352</v>
      </c>
      <c r="I66" s="9">
        <f>'[1]2014'!H66/B66</f>
        <v>95.077096609261034</v>
      </c>
      <c r="J66" s="9">
        <f>'[1]2014'!I66/B66</f>
        <v>95.166087342158363</v>
      </c>
      <c r="K66" s="9">
        <f>'[1]2014'!J66/B66</f>
        <v>94.782747929837669</v>
      </c>
      <c r="L66" s="9">
        <f>'[1]2014'!K66/B66</f>
        <v>94.479999202657311</v>
      </c>
      <c r="M66" s="9">
        <f>'[1]2014'!L66/B66</f>
        <v>93.68548550032277</v>
      </c>
      <c r="N66" s="9">
        <f>'[1]2014'!M66/B66</f>
        <v>93.852173117946649</v>
      </c>
      <c r="O66" s="9">
        <f>'[1]2014'!N66/B66</f>
        <v>94.257136247315984</v>
      </c>
      <c r="P66" s="8">
        <f t="shared" si="9"/>
        <v>94.594667666818211</v>
      </c>
      <c r="Q66" s="8">
        <f t="shared" si="10"/>
        <v>8.3297689691990797</v>
      </c>
      <c r="R66" s="16">
        <f>'[1]2014'!P66</f>
        <v>8.3297689691990797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'2013'!P67</f>
        <v>90.357853706256194</v>
      </c>
      <c r="D67" s="9">
        <f>'[1]2014'!C67/B67</f>
        <v>93.729543361933096</v>
      </c>
      <c r="E67" s="9">
        <f>'[1]2014'!D67/B67</f>
        <v>93.807424104218953</v>
      </c>
      <c r="F67" s="9">
        <f>'[1]2014'!E67/B67</f>
        <v>93.532409491716621</v>
      </c>
      <c r="G67" s="9">
        <f>'[1]2014'!F67/B67</f>
        <v>93.320069953274867</v>
      </c>
      <c r="H67" s="9">
        <f>'[1]2014'!G67/B67</f>
        <v>93.175796547604222</v>
      </c>
      <c r="I67" s="9">
        <f>'[1]2014'!H67/B67</f>
        <v>94.423841553777152</v>
      </c>
      <c r="J67" s="9">
        <f>'[1]2014'!I67/B67</f>
        <v>94.566261483415119</v>
      </c>
      <c r="K67" s="9">
        <f>'[1]2014'!J67/B67</f>
        <v>94.541862077153482</v>
      </c>
      <c r="L67" s="9">
        <f>'[1]2014'!K67/B67</f>
        <v>95.298332330301463</v>
      </c>
      <c r="M67" s="9">
        <f>'[1]2014'!L67/B67</f>
        <v>95.398102612703056</v>
      </c>
      <c r="N67" s="9">
        <f>'[1]2014'!M67/B67</f>
        <v>95.185078878111568</v>
      </c>
      <c r="O67" s="9">
        <f>'[1]2014'!N67/B67</f>
        <v>97.238807442743507</v>
      </c>
      <c r="P67" s="8">
        <f t="shared" si="9"/>
        <v>94.518127486412766</v>
      </c>
      <c r="Q67" s="8">
        <f t="shared" si="10"/>
        <v>4.6042193450955438</v>
      </c>
      <c r="R67" s="16">
        <f>'[1]2014'!P67</f>
        <v>4.6042193450955438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'2013'!P68</f>
        <v>97.244918086132188</v>
      </c>
      <c r="D68" s="9">
        <f>'[1]2014'!C68/B68</f>
        <v>98.927607067783342</v>
      </c>
      <c r="E68" s="9">
        <f>'[1]2014'!D68/B68</f>
        <v>98.698370593238153</v>
      </c>
      <c r="F68" s="9">
        <f>'[1]2014'!E68/B68</f>
        <v>98.554414127434228</v>
      </c>
      <c r="G68" s="9">
        <f>'[1]2014'!F68/B68</f>
        <v>98.199355214177075</v>
      </c>
      <c r="H68" s="9">
        <f>'[1]2014'!G68/B68</f>
        <v>97.379271904846718</v>
      </c>
      <c r="I68" s="9">
        <f>'[1]2014'!H68/B68</f>
        <v>97.589352732497034</v>
      </c>
      <c r="J68" s="9">
        <f>'[1]2014'!I68/B68</f>
        <v>98.381228545167602</v>
      </c>
      <c r="K68" s="9">
        <f>'[1]2014'!J68/B68</f>
        <v>98.419082769905941</v>
      </c>
      <c r="L68" s="9">
        <f>'[1]2014'!K68/B68</f>
        <v>98.623351340772459</v>
      </c>
      <c r="M68" s="9">
        <f>'[1]2014'!L68/B68</f>
        <v>98.401755837730306</v>
      </c>
      <c r="N68" s="9">
        <f>'[1]2014'!M68/B68</f>
        <v>98.671367791313486</v>
      </c>
      <c r="O68" s="9">
        <f>'[1]2014'!N68/B68</f>
        <v>99.081123481838162</v>
      </c>
      <c r="P68" s="10">
        <f>AVERAGE(D68:O68)</f>
        <v>98.410523450558699</v>
      </c>
      <c r="Q68" s="10">
        <f t="shared" si="10"/>
        <v>1.1986285631852951</v>
      </c>
      <c r="R68" s="16">
        <f>'[1]2014'!P68</f>
        <v>1.1986285631852667</v>
      </c>
      <c r="S68" s="16">
        <f t="shared" si="11"/>
        <v>-2.8421709430404007E-14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324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3:Q73"/>
    <mergeCell ref="A37:Q37"/>
    <mergeCell ref="A38:A39"/>
    <mergeCell ref="A53:Q53"/>
    <mergeCell ref="A54:A55"/>
    <mergeCell ref="B38:Q38"/>
    <mergeCell ref="B54:Q54"/>
    <mergeCell ref="A69:Q69"/>
    <mergeCell ref="A70:Q70"/>
    <mergeCell ref="A22:A23"/>
    <mergeCell ref="B6:Q6"/>
    <mergeCell ref="B22:Q22"/>
    <mergeCell ref="A71:Q71"/>
    <mergeCell ref="A72:Q72"/>
    <mergeCell ref="A1:Q1"/>
    <mergeCell ref="A2:Q3"/>
    <mergeCell ref="A4:Q4"/>
    <mergeCell ref="A6:A7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2014</oddHeader>
  </headerFooter>
  <rowBreaks count="1" manualBreakCount="1">
    <brk id="37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159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166</v>
      </c>
      <c r="J7" s="3" t="s">
        <v>167</v>
      </c>
      <c r="K7" s="3" t="s">
        <v>168</v>
      </c>
      <c r="L7" s="3" t="s">
        <v>169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'2014'!P8</f>
        <v>101.31085929361063</v>
      </c>
      <c r="D8" s="9">
        <f>'[1]2015'!C8/B8</f>
        <v>100.53756802441308</v>
      </c>
      <c r="E8" s="9">
        <f>'[1]2015'!D8/B8</f>
        <v>99.783367781839445</v>
      </c>
      <c r="F8" s="9">
        <f>'[1]2015'!E8/B8</f>
        <v>101.39887441775114</v>
      </c>
      <c r="G8" s="9">
        <f>'[1]2015'!F8/B8</f>
        <v>103.89531135631877</v>
      </c>
      <c r="H8" s="9">
        <f>'[1]2015'!G8/B8</f>
        <v>102.77471235476781</v>
      </c>
      <c r="I8" s="9">
        <f>'[1]2015'!H8/B8</f>
        <v>102.64937382022001</v>
      </c>
      <c r="J8" s="9">
        <f>'[1]2015'!I8/B8</f>
        <v>102.11549310554238</v>
      </c>
      <c r="K8" s="9">
        <f>'[1]2015'!J8/B8</f>
        <v>102.91204073683917</v>
      </c>
      <c r="L8" s="9">
        <f>'[1]2015'!K8/B8</f>
        <v>106.35287055856479</v>
      </c>
      <c r="M8" s="9">
        <f>'[1]2015'!L8/B8</f>
        <v>106.6235047203533</v>
      </c>
      <c r="N8" s="9">
        <f>'[1]2015'!M8/B8</f>
        <v>104.79562642335485</v>
      </c>
      <c r="O8" s="9">
        <f>'[1]2015'!N8/B8</f>
        <v>105.04031582994628</v>
      </c>
      <c r="P8" s="8">
        <f>AVERAGE(D8:O8)</f>
        <v>103.23992159415927</v>
      </c>
      <c r="Q8" s="69">
        <f>P8/C8*100-100</f>
        <v>1.9041021999013878</v>
      </c>
      <c r="R8" s="16">
        <f>'[1]2015'!P8</f>
        <v>1.9041021999013594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'2014'!P9</f>
        <v>88.437964579943596</v>
      </c>
      <c r="D9" s="9">
        <f>'[1]2015'!C9/B9</f>
        <v>99.900566168754821</v>
      </c>
      <c r="E9" s="9">
        <f>'[1]2015'!D9/B9</f>
        <v>100.11400851878952</v>
      </c>
      <c r="F9" s="9">
        <f>'[1]2015'!E9/B9</f>
        <v>99.583350132938222</v>
      </c>
      <c r="G9" s="9">
        <f>'[1]2015'!F9/B9</f>
        <v>100.09760805519642</v>
      </c>
      <c r="H9" s="9">
        <f>'[1]2015'!G9/B9</f>
        <v>99.613679878987099</v>
      </c>
      <c r="I9" s="9">
        <f>'[1]2015'!H9/B9</f>
        <v>95.215058400579636</v>
      </c>
      <c r="J9" s="9">
        <f>'[1]2015'!I9/B9</f>
        <v>94.568896497684449</v>
      </c>
      <c r="K9" s="9">
        <f>'[1]2015'!J9/B9</f>
        <v>95.381082299292871</v>
      </c>
      <c r="L9" s="9">
        <f>'[1]2015'!K9/B9</f>
        <v>96.876558227271687</v>
      </c>
      <c r="M9" s="9">
        <f>'[1]2015'!L9/B9</f>
        <v>98.401985618674345</v>
      </c>
      <c r="N9" s="9">
        <f>'[1]2015'!M9/B9</f>
        <v>97.98105632755086</v>
      </c>
      <c r="O9" s="9">
        <f>'[1]2015'!N9/B9</f>
        <v>99.417104387255577</v>
      </c>
      <c r="P9" s="8">
        <f t="shared" ref="P9:P19" si="0">AVERAGE(D9:O9)</f>
        <v>98.0959128760813</v>
      </c>
      <c r="Q9" s="8">
        <f t="shared" ref="Q9:Q20" si="1">P9/C9*100-100</f>
        <v>10.92059088199322</v>
      </c>
      <c r="R9" s="16">
        <f>'[1]2015'!P9</f>
        <v>10.92059088199322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'2014'!P10</f>
        <v>97.097357974231898</v>
      </c>
      <c r="D10" s="9">
        <f>'[1]2015'!C10/B10</f>
        <v>100.47064103779297</v>
      </c>
      <c r="E10" s="9">
        <f>'[1]2015'!D10/B10</f>
        <v>100.70142548626372</v>
      </c>
      <c r="F10" s="9">
        <f>'[1]2015'!E10/B10</f>
        <v>101.06691560434207</v>
      </c>
      <c r="G10" s="9">
        <f>'[1]2015'!F10/B10</f>
        <v>101.31758638614831</v>
      </c>
      <c r="H10" s="9">
        <f>'[1]2015'!G10/B10</f>
        <v>100.92256388932728</v>
      </c>
      <c r="I10" s="9">
        <f>'[1]2015'!H10/B10</f>
        <v>101.23568792873134</v>
      </c>
      <c r="J10" s="9">
        <f>'[1]2015'!I10/B10</f>
        <v>101.29853689806163</v>
      </c>
      <c r="K10" s="9">
        <f>'[1]2015'!J10/B10</f>
        <v>101.66993333076644</v>
      </c>
      <c r="L10" s="9">
        <f>'[1]2015'!K10/B10</f>
        <v>102.88604935447536</v>
      </c>
      <c r="M10" s="9">
        <f>'[1]2015'!L10/B10</f>
        <v>101.89910240165099</v>
      </c>
      <c r="N10" s="9">
        <f>'[1]2015'!M10/B10</f>
        <v>103.02451722074517</v>
      </c>
      <c r="O10" s="9">
        <f>'[1]2015'!N10/B10</f>
        <v>104.01335374645055</v>
      </c>
      <c r="P10" s="8">
        <f t="shared" si="0"/>
        <v>101.70885944039632</v>
      </c>
      <c r="Q10" s="8">
        <f t="shared" si="1"/>
        <v>4.7493583372147441</v>
      </c>
      <c r="R10" s="16">
        <f>'[1]2015'!P10</f>
        <v>4.7493583372147299</v>
      </c>
      <c r="S10" s="16">
        <f t="shared" si="2"/>
        <v>-1.4210854715202004E-14</v>
      </c>
    </row>
    <row r="11" spans="1:19" ht="16.5" customHeight="1" x14ac:dyDescent="0.2">
      <c r="A11" s="68" t="s">
        <v>6</v>
      </c>
      <c r="B11" s="13">
        <v>1.0995343712869725</v>
      </c>
      <c r="C11" s="8">
        <f>'2014'!P11</f>
        <v>104.36554989509784</v>
      </c>
      <c r="D11" s="9">
        <f>'[1]2015'!C11/B11</f>
        <v>103.08893672239674</v>
      </c>
      <c r="E11" s="9">
        <f>'[1]2015'!D11/B11</f>
        <v>102.21672021214826</v>
      </c>
      <c r="F11" s="9">
        <f>'[1]2015'!E11/B11</f>
        <v>99.273896460063696</v>
      </c>
      <c r="G11" s="9">
        <f>'[1]2015'!F11/B11</f>
        <v>99.651999957843785</v>
      </c>
      <c r="H11" s="9">
        <f>'[1]2015'!G11/B11</f>
        <v>99.16628027336499</v>
      </c>
      <c r="I11" s="9">
        <f>'[1]2015'!H11/B11</f>
        <v>99.049732065651583</v>
      </c>
      <c r="J11" s="9">
        <f>'[1]2015'!I11/B11</f>
        <v>97.939768749659052</v>
      </c>
      <c r="K11" s="9">
        <f>'[1]2015'!J11/B11</f>
        <v>97.667542793503685</v>
      </c>
      <c r="L11" s="9">
        <f>'[1]2015'!K11/B11</f>
        <v>96.133610396787091</v>
      </c>
      <c r="M11" s="9">
        <f>'[1]2015'!L11/B11</f>
        <v>95.965509191762138</v>
      </c>
      <c r="N11" s="9">
        <f>'[1]2015'!M11/B11</f>
        <v>95.948723990438864</v>
      </c>
      <c r="O11" s="9">
        <f>'[1]2015'!N11/B11</f>
        <v>95.629823323418748</v>
      </c>
      <c r="P11" s="8">
        <f t="shared" si="0"/>
        <v>98.477712011419882</v>
      </c>
      <c r="Q11" s="69">
        <f t="shared" si="1"/>
        <v>-5.6415530695675642</v>
      </c>
      <c r="R11" s="16">
        <f>'[1]2015'!P11</f>
        <v>-5.6415530695675784</v>
      </c>
      <c r="S11" s="16">
        <f t="shared" si="2"/>
        <v>-1.4210854715202004E-14</v>
      </c>
    </row>
    <row r="12" spans="1:19" ht="16.5" customHeight="1" x14ac:dyDescent="0.2">
      <c r="A12" s="5" t="s">
        <v>7</v>
      </c>
      <c r="B12" s="13">
        <v>1.050007513139086</v>
      </c>
      <c r="C12" s="8">
        <f>'2014'!P12</f>
        <v>97.047902300996</v>
      </c>
      <c r="D12" s="9">
        <f>'[1]2015'!C12/B12</f>
        <v>100.1936925169047</v>
      </c>
      <c r="E12" s="9">
        <f>'[1]2015'!D12/B12</f>
        <v>99.525910730264656</v>
      </c>
      <c r="F12" s="9">
        <f>'[1]2015'!E12/B12</f>
        <v>100.57275028123814</v>
      </c>
      <c r="G12" s="9">
        <f>'[1]2015'!F12/B12</f>
        <v>100.12965784700974</v>
      </c>
      <c r="H12" s="9">
        <f>'[1]2015'!G12/B12</f>
        <v>99.915262893919817</v>
      </c>
      <c r="I12" s="9">
        <f>'[1]2015'!H12/B12</f>
        <v>100.35186226934456</v>
      </c>
      <c r="J12" s="9">
        <f>'[1]2015'!I12/B12</f>
        <v>100.2816644462072</v>
      </c>
      <c r="K12" s="9">
        <f>'[1]2015'!J12/B12</f>
        <v>100.10996226613085</v>
      </c>
      <c r="L12" s="9">
        <f>'[1]2015'!K12/B12</f>
        <v>100.68514682490442</v>
      </c>
      <c r="M12" s="9">
        <f>'[1]2015'!L12/B12</f>
        <v>100.51581917460182</v>
      </c>
      <c r="N12" s="9">
        <f>'[1]2015'!M12/B12</f>
        <v>100.90523712368696</v>
      </c>
      <c r="O12" s="9">
        <f>'[1]2015'!N12/B12</f>
        <v>101.05859102347247</v>
      </c>
      <c r="P12" s="8">
        <f t="shared" si="0"/>
        <v>100.35379644980712</v>
      </c>
      <c r="Q12" s="8">
        <f t="shared" si="1"/>
        <v>3.4064560597691411</v>
      </c>
      <c r="R12" s="16">
        <f>'[1]2015'!P12</f>
        <v>3.4064560597690985</v>
      </c>
      <c r="S12" s="16">
        <f t="shared" si="2"/>
        <v>-4.2632564145606011E-14</v>
      </c>
    </row>
    <row r="13" spans="1:19" ht="16.5" customHeight="1" x14ac:dyDescent="0.2">
      <c r="A13" s="5" t="s">
        <v>8</v>
      </c>
      <c r="B13" s="13">
        <v>1.2121151345480015</v>
      </c>
      <c r="C13" s="8">
        <f>'2014'!P13</f>
        <v>95.254083228526085</v>
      </c>
      <c r="D13" s="9">
        <f>'[1]2015'!C13/B13</f>
        <v>96.256969730241238</v>
      </c>
      <c r="E13" s="9">
        <f>'[1]2015'!D13/B13</f>
        <v>96.081817984376698</v>
      </c>
      <c r="F13" s="9">
        <f>'[1]2015'!E13/B13</f>
        <v>96.005976205597136</v>
      </c>
      <c r="G13" s="9">
        <f>'[1]2015'!F13/B13</f>
        <v>95.48072614536278</v>
      </c>
      <c r="H13" s="9">
        <f>'[1]2015'!G13/B13</f>
        <v>95.640709109834319</v>
      </c>
      <c r="I13" s="9">
        <f>'[1]2015'!H13/B13</f>
        <v>96.255663174558734</v>
      </c>
      <c r="J13" s="9">
        <f>'[1]2015'!I13/B13</f>
        <v>96.080558377343763</v>
      </c>
      <c r="K13" s="9">
        <f>'[1]2015'!J13/B13</f>
        <v>96.075004091196064</v>
      </c>
      <c r="L13" s="9">
        <f>'[1]2015'!K13/B13</f>
        <v>97.250799895766477</v>
      </c>
      <c r="M13" s="9">
        <f>'[1]2015'!L13/B13</f>
        <v>96.662868513677878</v>
      </c>
      <c r="N13" s="9">
        <f>'[1]2015'!M13/B13</f>
        <v>96.631018926964515</v>
      </c>
      <c r="O13" s="9">
        <f>'[1]2015'!N13/B13</f>
        <v>96.61381003288308</v>
      </c>
      <c r="P13" s="8">
        <f t="shared" si="0"/>
        <v>96.252993515650232</v>
      </c>
      <c r="Q13" s="8">
        <f t="shared" si="1"/>
        <v>1.0486797555204532</v>
      </c>
      <c r="R13" s="16">
        <f>'[1]2015'!P13</f>
        <v>1.0486797555204532</v>
      </c>
      <c r="S13" s="16">
        <f t="shared" si="2"/>
        <v>0</v>
      </c>
    </row>
    <row r="14" spans="1:19" ht="16.5" customHeight="1" x14ac:dyDescent="0.2">
      <c r="A14" s="68" t="s">
        <v>9</v>
      </c>
      <c r="B14" s="13">
        <v>1.023705883493959</v>
      </c>
      <c r="C14" s="8">
        <f>'2014'!P14</f>
        <v>100.85833166976562</v>
      </c>
      <c r="D14" s="9">
        <f>'[1]2015'!C14/B14</f>
        <v>98.085082590073327</v>
      </c>
      <c r="E14" s="9">
        <f>'[1]2015'!D14/B14</f>
        <v>97.403743657885542</v>
      </c>
      <c r="F14" s="9">
        <f>'[1]2015'!E14/B14</f>
        <v>99.486715327146541</v>
      </c>
      <c r="G14" s="9">
        <f>'[1]2015'!F14/B14</f>
        <v>99.498136160570311</v>
      </c>
      <c r="H14" s="9">
        <f>'[1]2015'!G14/B14</f>
        <v>99.829933007324328</v>
      </c>
      <c r="I14" s="9">
        <f>'[1]2015'!H14/B14</f>
        <v>101.15688748362633</v>
      </c>
      <c r="J14" s="9">
        <f>'[1]2015'!I14/B14</f>
        <v>101.01239370672566</v>
      </c>
      <c r="K14" s="9">
        <f>'[1]2015'!J14/B14</f>
        <v>100.13828967019413</v>
      </c>
      <c r="L14" s="9">
        <f>'[1]2015'!K14/B14</f>
        <v>100.3640472494385</v>
      </c>
      <c r="M14" s="9">
        <f>'[1]2015'!L14/B14</f>
        <v>100.67501029401841</v>
      </c>
      <c r="N14" s="9">
        <f>'[1]2015'!M14/B14</f>
        <v>100.24787359063551</v>
      </c>
      <c r="O14" s="9">
        <f>'[1]2015'!N14/B14</f>
        <v>100.34534269047485</v>
      </c>
      <c r="P14" s="8">
        <f t="shared" si="0"/>
        <v>99.853621285676113</v>
      </c>
      <c r="Q14" s="69">
        <f t="shared" si="1"/>
        <v>-0.99616002709539941</v>
      </c>
      <c r="R14" s="16">
        <f>'[1]2015'!P14</f>
        <v>-0.99616002709539941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'2014'!P15</f>
        <v>102.12403830307689</v>
      </c>
      <c r="D15" s="9">
        <f>'[1]2015'!C15/B15</f>
        <v>100.21493626963434</v>
      </c>
      <c r="E15" s="9">
        <f>'[1]2015'!D15/B15</f>
        <v>100.09519450558592</v>
      </c>
      <c r="F15" s="9">
        <f>'[1]2015'!E15/B15</f>
        <v>100.42994554741688</v>
      </c>
      <c r="G15" s="9">
        <f>'[1]2015'!F15/B15</f>
        <v>100.37202842620908</v>
      </c>
      <c r="H15" s="9">
        <f>'[1]2015'!G15/B15</f>
        <v>100.07679284425488</v>
      </c>
      <c r="I15" s="9">
        <f>'[1]2015'!H15/B15</f>
        <v>100.11032126032065</v>
      </c>
      <c r="J15" s="9">
        <f>'[1]2015'!I15/B15</f>
        <v>99.870786401866155</v>
      </c>
      <c r="K15" s="9">
        <f>'[1]2015'!J15/B15</f>
        <v>99.787364775870657</v>
      </c>
      <c r="L15" s="9">
        <f>'[1]2015'!K15/B15</f>
        <v>99.980317333042024</v>
      </c>
      <c r="M15" s="9">
        <f>'[1]2015'!L15/B15</f>
        <v>99.694235604034787</v>
      </c>
      <c r="N15" s="9">
        <f>'[1]2015'!M15/B15</f>
        <v>99.63853704021156</v>
      </c>
      <c r="O15" s="9">
        <f>'[1]2015'!N15/B15</f>
        <v>99.512953244706253</v>
      </c>
      <c r="P15" s="8">
        <f t="shared" si="0"/>
        <v>99.981951104429456</v>
      </c>
      <c r="Q15" s="8">
        <f t="shared" si="1"/>
        <v>-2.0975347569886367</v>
      </c>
      <c r="R15" s="16">
        <f>'[1]2015'!P15</f>
        <v>-2.0975347569886793</v>
      </c>
      <c r="S15" s="16">
        <f t="shared" si="2"/>
        <v>-4.2632564145606011E-14</v>
      </c>
    </row>
    <row r="16" spans="1:19" ht="16.5" customHeight="1" x14ac:dyDescent="0.2">
      <c r="A16" s="5" t="s">
        <v>11</v>
      </c>
      <c r="B16" s="13">
        <v>1.0542469444370062</v>
      </c>
      <c r="C16" s="8">
        <f>'2014'!P16</f>
        <v>94.962450011236299</v>
      </c>
      <c r="D16" s="9">
        <f>'[1]2015'!C16/B16</f>
        <v>95.092897344813906</v>
      </c>
      <c r="E16" s="9">
        <f>'[1]2015'!D16/B16</f>
        <v>96.109814727513495</v>
      </c>
      <c r="F16" s="9">
        <f>'[1]2015'!E16/B16</f>
        <v>96.241728213488159</v>
      </c>
      <c r="G16" s="9">
        <f>'[1]2015'!F16/B16</f>
        <v>96.176587107163172</v>
      </c>
      <c r="H16" s="9">
        <f>'[1]2015'!G16/B16</f>
        <v>96.330993750495153</v>
      </c>
      <c r="I16" s="9">
        <f>'[1]2015'!H16/B16</f>
        <v>97.991568799336704</v>
      </c>
      <c r="J16" s="9">
        <f>'[1]2015'!I16/B16</f>
        <v>97.426555170493202</v>
      </c>
      <c r="K16" s="9">
        <f>'[1]2015'!J16/B16</f>
        <v>97.248118796858648</v>
      </c>
      <c r="L16" s="9">
        <f>'[1]2015'!K16/B16</f>
        <v>98.015782467105907</v>
      </c>
      <c r="M16" s="9">
        <f>'[1]2015'!L16/B16</f>
        <v>97.811913989685024</v>
      </c>
      <c r="N16" s="9">
        <f>'[1]2015'!M16/B16</f>
        <v>97.407835012949477</v>
      </c>
      <c r="O16" s="9">
        <f>'[1]2015'!N16/B16</f>
        <v>97.691507628594508</v>
      </c>
      <c r="P16" s="8">
        <f t="shared" si="0"/>
        <v>96.962108584041445</v>
      </c>
      <c r="Q16" s="8">
        <f t="shared" si="1"/>
        <v>2.1057360804913401</v>
      </c>
      <c r="R16" s="16">
        <f>'[1]2015'!P16</f>
        <v>2.1057360804913401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'2014'!P17</f>
        <v>93.980933258262098</v>
      </c>
      <c r="D17" s="9">
        <f>'[1]2015'!C17/B17</f>
        <v>96.874504585277805</v>
      </c>
      <c r="E17" s="9">
        <f>'[1]2015'!D17/B17</f>
        <v>96.874504585277805</v>
      </c>
      <c r="F17" s="9">
        <f>'[1]2015'!E17/B17</f>
        <v>97.810392805317747</v>
      </c>
      <c r="G17" s="9">
        <f>'[1]2015'!F17/B17</f>
        <v>97.810392805317747</v>
      </c>
      <c r="H17" s="9">
        <f>'[1]2015'!G17/B17</f>
        <v>97.810392805317747</v>
      </c>
      <c r="I17" s="9">
        <f>'[1]2015'!H17/B17</f>
        <v>99.296766307385624</v>
      </c>
      <c r="J17" s="9">
        <f>'[1]2015'!I17/B17</f>
        <v>99.296766307385624</v>
      </c>
      <c r="K17" s="9">
        <f>'[1]2015'!J17/B17</f>
        <v>99.296766307385624</v>
      </c>
      <c r="L17" s="9">
        <f>'[1]2015'!K17/B17</f>
        <v>99.867807031834403</v>
      </c>
      <c r="M17" s="9">
        <f>'[1]2015'!L17/B17</f>
        <v>99.867807031834403</v>
      </c>
      <c r="N17" s="9">
        <f>'[1]2015'!M17/B17</f>
        <v>99.867807031834403</v>
      </c>
      <c r="O17" s="9">
        <f>'[1]2015'!N17/B17</f>
        <v>99.291575215833291</v>
      </c>
      <c r="P17" s="8">
        <f t="shared" si="0"/>
        <v>98.663790235000192</v>
      </c>
      <c r="Q17" s="8">
        <f t="shared" si="1"/>
        <v>4.9827734354046953</v>
      </c>
      <c r="R17" s="16">
        <f>'[1]2015'!P17</f>
        <v>4.9827734354046527</v>
      </c>
      <c r="S17" s="16">
        <f t="shared" si="2"/>
        <v>-4.2632564145606011E-14</v>
      </c>
    </row>
    <row r="18" spans="1:19" ht="16.5" customHeight="1" x14ac:dyDescent="0.2">
      <c r="A18" s="6" t="s">
        <v>13</v>
      </c>
      <c r="B18" s="11">
        <v>1.2746741303687297</v>
      </c>
      <c r="C18" s="8">
        <f>'2014'!P18</f>
        <v>93.515476939769897</v>
      </c>
      <c r="D18" s="9">
        <f>'[1]2015'!C18/B18</f>
        <v>94.677983233229028</v>
      </c>
      <c r="E18" s="9">
        <f>'[1]2015'!D18/B18</f>
        <v>94.809091732957555</v>
      </c>
      <c r="F18" s="9">
        <f>'[1]2015'!E18/B18</f>
        <v>94.764570649200408</v>
      </c>
      <c r="G18" s="9">
        <f>'[1]2015'!F18/B18</f>
        <v>95.351416665459126</v>
      </c>
      <c r="H18" s="9">
        <f>'[1]2015'!G18/B18</f>
        <v>95.130102909678996</v>
      </c>
      <c r="I18" s="9">
        <f>'[1]2015'!H18/B18</f>
        <v>95.241258359173543</v>
      </c>
      <c r="J18" s="9">
        <f>'[1]2015'!I18/B18</f>
        <v>93.354346957747865</v>
      </c>
      <c r="K18" s="9">
        <f>'[1]2015'!J18/B18</f>
        <v>96.125523431665741</v>
      </c>
      <c r="L18" s="9">
        <f>'[1]2015'!K18/B18</f>
        <v>97.166543488874609</v>
      </c>
      <c r="M18" s="9">
        <f>'[1]2015'!L18/B18</f>
        <v>96.405720455080299</v>
      </c>
      <c r="N18" s="9">
        <f>'[1]2015'!M18/B18</f>
        <v>96.952137431570875</v>
      </c>
      <c r="O18" s="9">
        <f>'[1]2015'!N18/B18</f>
        <v>97.694940359364196</v>
      </c>
      <c r="P18" s="8">
        <f t="shared" si="0"/>
        <v>95.639469639500192</v>
      </c>
      <c r="Q18" s="8">
        <f t="shared" si="1"/>
        <v>2.2712739850520052</v>
      </c>
      <c r="R18" s="16">
        <f>'[1]2015'!P18</f>
        <v>2.2712739850519768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'2014'!P19</f>
        <v>96.24828478922673</v>
      </c>
      <c r="D19" s="9">
        <f>'[1]2015'!C19/B19</f>
        <v>97.721233313017066</v>
      </c>
      <c r="E19" s="9">
        <f>'[1]2015'!D19/B19</f>
        <v>97.646322013482461</v>
      </c>
      <c r="F19" s="9">
        <f>'[1]2015'!E19/B19</f>
        <v>97.424936878220947</v>
      </c>
      <c r="G19" s="9">
        <f>'[1]2015'!F19/B19</f>
        <v>97.457022396449034</v>
      </c>
      <c r="H19" s="9">
        <f>'[1]2015'!G19/B19</f>
        <v>97.312104744351373</v>
      </c>
      <c r="I19" s="9">
        <f>'[1]2015'!H19/B19</f>
        <v>97.729979571976571</v>
      </c>
      <c r="J19" s="9">
        <f>'[1]2015'!I19/B19</f>
        <v>97.623425211190607</v>
      </c>
      <c r="K19" s="9">
        <f>'[1]2015'!J19/B19</f>
        <v>97.551701683000758</v>
      </c>
      <c r="L19" s="9">
        <f>'[1]2015'!K19/B19</f>
        <v>96.715542810634346</v>
      </c>
      <c r="M19" s="9">
        <f>'[1]2015'!L19/B19</f>
        <v>96.759449511342382</v>
      </c>
      <c r="N19" s="9">
        <f>'[1]2015'!M19/B19</f>
        <v>96.611149832822676</v>
      </c>
      <c r="O19" s="9">
        <f>'[1]2015'!N19/B19</f>
        <v>96.279979108547948</v>
      </c>
      <c r="P19" s="8">
        <f t="shared" si="0"/>
        <v>97.236070589586333</v>
      </c>
      <c r="Q19" s="8">
        <f t="shared" si="1"/>
        <v>1.0262892502684622</v>
      </c>
      <c r="R19" s="16">
        <f>'[1]2015'!P19</f>
        <v>1.0262892502684906</v>
      </c>
      <c r="S19" s="16">
        <f t="shared" si="2"/>
        <v>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'2014'!P20</f>
        <v>98.788241016543239</v>
      </c>
      <c r="D20" s="9">
        <f>'[1]2015'!C20/B20</f>
        <v>99.463951192450835</v>
      </c>
      <c r="E20" s="9">
        <f>'[1]2015'!D20/B20</f>
        <v>99.047021632630035</v>
      </c>
      <c r="F20" s="9">
        <f>'[1]2015'!E20/B20</f>
        <v>99.645351500776911</v>
      </c>
      <c r="G20" s="9">
        <f>'[1]2015'!F20/B20</f>
        <v>100.5209809433226</v>
      </c>
      <c r="H20" s="9">
        <f>'[1]2015'!G20/B20</f>
        <v>100.0627715286579</v>
      </c>
      <c r="I20" s="9">
        <f>'[1]2015'!H20/B20</f>
        <v>100.11462106714208</v>
      </c>
      <c r="J20" s="9">
        <f>'[1]2015'!I20/B20</f>
        <v>99.700463441273442</v>
      </c>
      <c r="K20" s="9">
        <f>'[1]2015'!J20/B20</f>
        <v>99.938989930318257</v>
      </c>
      <c r="L20" s="9">
        <f>'[1]2015'!K20/B20</f>
        <v>101.17762723077583</v>
      </c>
      <c r="M20" s="9">
        <f>'[1]2015'!L20/B20</f>
        <v>101.2703131037982</v>
      </c>
      <c r="N20" s="9">
        <f>'[1]2015'!M20/B20</f>
        <v>100.65487394347618</v>
      </c>
      <c r="O20" s="9">
        <f>'[1]2015'!N20/B20</f>
        <v>100.83309201573213</v>
      </c>
      <c r="P20" s="10">
        <f>AVERAGE(D20:O20)</f>
        <v>100.2025047941962</v>
      </c>
      <c r="Q20" s="10">
        <f t="shared" si="1"/>
        <v>1.4316114581047543</v>
      </c>
      <c r="R20" s="16">
        <f>'[1]2015'!P20</f>
        <v>1.4316114581047117</v>
      </c>
      <c r="S20" s="16">
        <f t="shared" si="2"/>
        <v>-4.2632564145606011E-14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159</v>
      </c>
      <c r="D23" s="3" t="s">
        <v>161</v>
      </c>
      <c r="E23" s="3" t="s">
        <v>162</v>
      </c>
      <c r="F23" s="3" t="s">
        <v>163</v>
      </c>
      <c r="G23" s="3" t="s">
        <v>164</v>
      </c>
      <c r="H23" s="3" t="s">
        <v>165</v>
      </c>
      <c r="I23" s="3" t="s">
        <v>166</v>
      </c>
      <c r="J23" s="3" t="s">
        <v>167</v>
      </c>
      <c r="K23" s="3" t="s">
        <v>168</v>
      </c>
      <c r="L23" s="3" t="s">
        <v>169</v>
      </c>
      <c r="M23" s="3" t="s">
        <v>170</v>
      </c>
      <c r="N23" s="3" t="s">
        <v>171</v>
      </c>
      <c r="O23" s="3" t="s">
        <v>172</v>
      </c>
      <c r="P23" s="3" t="s">
        <v>173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'2014'!P24</f>
        <v>98.007755295889993</v>
      </c>
      <c r="D24" s="9">
        <f>'[1]2015'!C24/B24</f>
        <v>98.432136505209868</v>
      </c>
      <c r="E24" s="9">
        <f>'[1]2015'!D24/B24</f>
        <v>98.335661423187588</v>
      </c>
      <c r="F24" s="9">
        <f>'[1]2015'!E24/B24</f>
        <v>98.146968054982992</v>
      </c>
      <c r="G24" s="9">
        <f>'[1]2015'!F24/B24</f>
        <v>99.115035167757085</v>
      </c>
      <c r="H24" s="9">
        <f>'[1]2015'!G24/B24</f>
        <v>100.21812091198925</v>
      </c>
      <c r="I24" s="9">
        <f>'[1]2015'!H24/B24</f>
        <v>100.49934487712206</v>
      </c>
      <c r="J24" s="9">
        <f>'[1]2015'!I24/B24</f>
        <v>100.13227076229948</v>
      </c>
      <c r="K24" s="9">
        <f>'[1]2015'!J24/B24</f>
        <v>99.772912062892686</v>
      </c>
      <c r="L24" s="9">
        <f>'[1]2015'!K24/B24</f>
        <v>101.37695439265957</v>
      </c>
      <c r="M24" s="9">
        <f>'[1]2015'!L24/B24</f>
        <v>104.49717409271943</v>
      </c>
      <c r="N24" s="9">
        <f>'[1]2015'!M24/B24</f>
        <v>102.62532353171218</v>
      </c>
      <c r="O24" s="9">
        <f>'[1]2015'!N24/B24</f>
        <v>101.28809850950458</v>
      </c>
      <c r="P24" s="8">
        <f>AVERAGE(D24:O24)</f>
        <v>100.37000002433642</v>
      </c>
      <c r="Q24" s="8">
        <f>P24/C24*100-100</f>
        <v>2.410263066748854</v>
      </c>
      <c r="R24" s="16">
        <f>'[1]2015'!P24</f>
        <v>2.4102630667488114</v>
      </c>
      <c r="S24" s="16">
        <f>R24-Q24</f>
        <v>-4.2632564145606011E-14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'2014'!P25</f>
        <v>89.452764780916027</v>
      </c>
      <c r="D25" s="9">
        <f>'[1]2015'!C25/B25</f>
        <v>93.669956715448151</v>
      </c>
      <c r="E25" s="9">
        <f>'[1]2015'!D25/B25</f>
        <v>93.753713263688141</v>
      </c>
      <c r="F25" s="9">
        <f>'[1]2015'!E25/B25</f>
        <v>93.855208966841786</v>
      </c>
      <c r="G25" s="9">
        <f>'[1]2015'!F25/B25</f>
        <v>93.753713263688141</v>
      </c>
      <c r="H25" s="9">
        <f>'[1]2015'!G25/B25</f>
        <v>93.76858384140462</v>
      </c>
      <c r="I25" s="9">
        <f>'[1]2015'!H25/B25</f>
        <v>94.096983693643026</v>
      </c>
      <c r="J25" s="9">
        <f>'[1]2015'!I25/B25</f>
        <v>95.845664749589446</v>
      </c>
      <c r="K25" s="9">
        <f>'[1]2015'!J25/B25</f>
        <v>95.842977230869764</v>
      </c>
      <c r="L25" s="9">
        <f>'[1]2015'!K25/B25</f>
        <v>96.106923190368448</v>
      </c>
      <c r="M25" s="9">
        <f>'[1]2015'!L25/B25</f>
        <v>95.969523206239558</v>
      </c>
      <c r="N25" s="9">
        <f>'[1]2015'!M25/B25</f>
        <v>95.823696368929419</v>
      </c>
      <c r="O25" s="9">
        <f>'[1]2015'!N25/B25</f>
        <v>95.808453834294795</v>
      </c>
      <c r="P25" s="8">
        <f t="shared" ref="P25:P35" si="3">AVERAGE(D25:O25)</f>
        <v>94.857949860417122</v>
      </c>
      <c r="Q25" s="8">
        <f t="shared" ref="Q25:Q36" si="4">P25/C25*100-100</f>
        <v>6.0425019760308629</v>
      </c>
      <c r="R25" s="16">
        <f>'[1]2015'!P25</f>
        <v>6.0425019760308629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'2014'!P26</f>
        <v>99.241217161776561</v>
      </c>
      <c r="D26" s="9">
        <f>'[1]2015'!C26/B26</f>
        <v>100.91903398521039</v>
      </c>
      <c r="E26" s="9">
        <f>'[1]2015'!D26/B26</f>
        <v>100.19734953032849</v>
      </c>
      <c r="F26" s="9">
        <f>'[1]2015'!E26/B26</f>
        <v>101.62981993097708</v>
      </c>
      <c r="G26" s="9">
        <f>'[1]2015'!F26/B26</f>
        <v>100.10120529481252</v>
      </c>
      <c r="H26" s="9">
        <f>'[1]2015'!G26/B26</f>
        <v>99.236326385737087</v>
      </c>
      <c r="I26" s="9">
        <f>'[1]2015'!H26/B26</f>
        <v>101.24394551373774</v>
      </c>
      <c r="J26" s="9">
        <f>'[1]2015'!I26/B26</f>
        <v>101.87083316360798</v>
      </c>
      <c r="K26" s="9">
        <f>'[1]2015'!J26/B26</f>
        <v>101.42192062215371</v>
      </c>
      <c r="L26" s="9">
        <f>'[1]2015'!K26/B26</f>
        <v>102.36704804354711</v>
      </c>
      <c r="M26" s="9">
        <f>'[1]2015'!L26/B26</f>
        <v>102.1638425004863</v>
      </c>
      <c r="N26" s="9">
        <f>'[1]2015'!M26/B26</f>
        <v>102.67972010685119</v>
      </c>
      <c r="O26" s="9">
        <f>'[1]2015'!N26/B26</f>
        <v>103.88147378623944</v>
      </c>
      <c r="P26" s="8">
        <f t="shared" si="3"/>
        <v>101.47604323864077</v>
      </c>
      <c r="Q26" s="8">
        <f t="shared" si="4"/>
        <v>2.2519132078168127</v>
      </c>
      <c r="R26" s="16">
        <f>'[1]2015'!P26</f>
        <v>2.2519132078168127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'2014'!P27</f>
        <v>102.84637904549844</v>
      </c>
      <c r="D27" s="9">
        <f>'[1]2015'!C27/B27</f>
        <v>101.43695172010206</v>
      </c>
      <c r="E27" s="9">
        <f>'[1]2015'!D27/B27</f>
        <v>101.71497487205627</v>
      </c>
      <c r="F27" s="9">
        <f>'[1]2015'!E27/B27</f>
        <v>98.43357765038219</v>
      </c>
      <c r="G27" s="9">
        <f>'[1]2015'!F27/B27</f>
        <v>98.623305687853247</v>
      </c>
      <c r="H27" s="9">
        <f>'[1]2015'!G27/B27</f>
        <v>98.663445650994433</v>
      </c>
      <c r="I27" s="9">
        <f>'[1]2015'!H27/B27</f>
        <v>98.619265668425285</v>
      </c>
      <c r="J27" s="9">
        <f>'[1]2015'!I27/B27</f>
        <v>98.514073542668271</v>
      </c>
      <c r="K27" s="9">
        <f>'[1]2015'!J27/B27</f>
        <v>98.517246512965073</v>
      </c>
      <c r="L27" s="9">
        <f>'[1]2015'!K27/B27</f>
        <v>97.031267083943504</v>
      </c>
      <c r="M27" s="9">
        <f>'[1]2015'!L27/B27</f>
        <v>97.416852719216635</v>
      </c>
      <c r="N27" s="9">
        <f>'[1]2015'!M27/B27</f>
        <v>97.30216711024174</v>
      </c>
      <c r="O27" s="9">
        <f>'[1]2015'!N27/B27</f>
        <v>96.365298342206231</v>
      </c>
      <c r="P27" s="8">
        <f t="shared" si="3"/>
        <v>98.553202213421244</v>
      </c>
      <c r="Q27" s="8">
        <f t="shared" si="4"/>
        <v>-4.1743587590749627</v>
      </c>
      <c r="R27" s="16">
        <f>'[1]2015'!P27</f>
        <v>-4.1743587590749627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'2014'!P28</f>
        <v>91.340970319674923</v>
      </c>
      <c r="D28" s="9">
        <f>'[1]2015'!C28/B28</f>
        <v>97.047659793215033</v>
      </c>
      <c r="E28" s="9">
        <f>'[1]2015'!D28/B28</f>
        <v>97.28348167133413</v>
      </c>
      <c r="F28" s="9">
        <f>'[1]2015'!E28/B28</f>
        <v>97.685116757691844</v>
      </c>
      <c r="G28" s="9">
        <f>'[1]2015'!F28/B28</f>
        <v>97.238281751950012</v>
      </c>
      <c r="H28" s="9">
        <f>'[1]2015'!G28/B28</f>
        <v>96.852909541462424</v>
      </c>
      <c r="I28" s="9">
        <f>'[1]2015'!H28/B28</f>
        <v>97.906656853881941</v>
      </c>
      <c r="J28" s="9">
        <f>'[1]2015'!I28/B28</f>
        <v>97.211550383551554</v>
      </c>
      <c r="K28" s="9">
        <f>'[1]2015'!J28/B28</f>
        <v>97.813059430769201</v>
      </c>
      <c r="L28" s="9">
        <f>'[1]2015'!K28/B28</f>
        <v>98.502364211009805</v>
      </c>
      <c r="M28" s="9">
        <f>'[1]2015'!L28/B28</f>
        <v>97.630402531571221</v>
      </c>
      <c r="N28" s="9">
        <f>'[1]2015'!M28/B28</f>
        <v>97.795391245143307</v>
      </c>
      <c r="O28" s="9">
        <f>'[1]2015'!N28/B28</f>
        <v>98.456791691987647</v>
      </c>
      <c r="P28" s="8">
        <f t="shared" si="3"/>
        <v>97.618638821964012</v>
      </c>
      <c r="Q28" s="8">
        <f t="shared" si="4"/>
        <v>6.8727849948588329</v>
      </c>
      <c r="R28" s="16">
        <f>'[1]2015'!P28</f>
        <v>6.8727849948588613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'2014'!P29</f>
        <v>98.586580427563788</v>
      </c>
      <c r="D29" s="9">
        <f>'[1]2015'!C29/B29</f>
        <v>103.06602844236983</v>
      </c>
      <c r="E29" s="9">
        <f>'[1]2015'!D29/B29</f>
        <v>103.61818266362116</v>
      </c>
      <c r="F29" s="9">
        <f>'[1]2015'!E29/B29</f>
        <v>106.07885967811947</v>
      </c>
      <c r="G29" s="9">
        <f>'[1]2015'!F29/B29</f>
        <v>106.08519483800032</v>
      </c>
      <c r="H29" s="9">
        <f>'[1]2015'!G29/B29</f>
        <v>106.08519483800032</v>
      </c>
      <c r="I29" s="9">
        <f>'[1]2015'!H29/B29</f>
        <v>106.52720217588822</v>
      </c>
      <c r="J29" s="9">
        <f>'[1]2015'!I29/B29</f>
        <v>107.42155005537967</v>
      </c>
      <c r="K29" s="9">
        <f>'[1]2015'!J29/B29</f>
        <v>108.23678011985487</v>
      </c>
      <c r="L29" s="9">
        <f>'[1]2015'!K29/B29</f>
        <v>107.38803494722271</v>
      </c>
      <c r="M29" s="9">
        <f>'[1]2015'!L29/B29</f>
        <v>107.43135176734145</v>
      </c>
      <c r="N29" s="9">
        <f>'[1]2015'!M29/B29</f>
        <v>107.44997292773698</v>
      </c>
      <c r="O29" s="9">
        <f>'[1]2015'!N29/B29</f>
        <v>104.64386183585921</v>
      </c>
      <c r="P29" s="8">
        <f t="shared" si="3"/>
        <v>106.16935119078288</v>
      </c>
      <c r="Q29" s="8">
        <f t="shared" si="4"/>
        <v>7.6914836992348228</v>
      </c>
      <c r="R29" s="16">
        <f>'[1]2015'!P29</f>
        <v>7.6914836992348086</v>
      </c>
      <c r="S29" s="16">
        <f t="shared" si="5"/>
        <v>-1.4210854715202004E-14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'2014'!P30</f>
        <v>108.31487910849376</v>
      </c>
      <c r="D30" s="9">
        <f>'[1]2015'!C30/B30</f>
        <v>98.427540830809207</v>
      </c>
      <c r="E30" s="9">
        <f>'[1]2015'!D30/B30</f>
        <v>97.732179900674893</v>
      </c>
      <c r="F30" s="9">
        <f>'[1]2015'!E30/B30</f>
        <v>102.52344631675854</v>
      </c>
      <c r="G30" s="9">
        <f>'[1]2015'!F30/B30</f>
        <v>102.81547305513563</v>
      </c>
      <c r="H30" s="9">
        <f>'[1]2015'!G30/B30</f>
        <v>103.54351025167409</v>
      </c>
      <c r="I30" s="9">
        <f>'[1]2015'!H30/B30</f>
        <v>104.38378507514508</v>
      </c>
      <c r="J30" s="9">
        <f>'[1]2015'!I30/B30</f>
        <v>103.68073222830718</v>
      </c>
      <c r="K30" s="9">
        <f>'[1]2015'!J30/B30</f>
        <v>102.05259257796385</v>
      </c>
      <c r="L30" s="9">
        <f>'[1]2015'!K30/B30</f>
        <v>99.440252453822779</v>
      </c>
      <c r="M30" s="9">
        <f>'[1]2015'!L30/B30</f>
        <v>101.85367077370201</v>
      </c>
      <c r="N30" s="9">
        <f>'[1]2015'!M30/B30</f>
        <v>99.9998893812689</v>
      </c>
      <c r="O30" s="9">
        <f>'[1]2015'!N30/B30</f>
        <v>98.838527135034738</v>
      </c>
      <c r="P30" s="8">
        <f t="shared" si="3"/>
        <v>101.27429999835807</v>
      </c>
      <c r="Q30" s="8">
        <f t="shared" si="4"/>
        <v>-6.5001033727632915</v>
      </c>
      <c r="R30" s="16">
        <f>'[1]2015'!P30</f>
        <v>-6.5001033727632915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'2014'!P31</f>
        <v>103.17240102736098</v>
      </c>
      <c r="D31" s="9">
        <f>'[1]2015'!C31/B31</f>
        <v>102.02546638470645</v>
      </c>
      <c r="E31" s="9">
        <f>'[1]2015'!D31/B31</f>
        <v>101.94563303162371</v>
      </c>
      <c r="F31" s="9">
        <f>'[1]2015'!E31/B31</f>
        <v>102.15237753655424</v>
      </c>
      <c r="G31" s="9">
        <f>'[1]2015'!F31/B31</f>
        <v>102.20731291580213</v>
      </c>
      <c r="H31" s="9">
        <f>'[1]2015'!G31/B31</f>
        <v>102.04732506401254</v>
      </c>
      <c r="I31" s="9">
        <f>'[1]2015'!H31/B31</f>
        <v>102.12936261271516</v>
      </c>
      <c r="J31" s="9">
        <f>'[1]2015'!I31/B31</f>
        <v>101.97681976098774</v>
      </c>
      <c r="K31" s="9">
        <f>'[1]2015'!J31/B31</f>
        <v>101.96873213892002</v>
      </c>
      <c r="L31" s="9">
        <f>'[1]2015'!K31/B31</f>
        <v>102.08729101290632</v>
      </c>
      <c r="M31" s="9">
        <f>'[1]2015'!L31/B31</f>
        <v>101.947018401325</v>
      </c>
      <c r="N31" s="9">
        <f>'[1]2015'!M31/B31</f>
        <v>101.9330958751801</v>
      </c>
      <c r="O31" s="9">
        <f>'[1]2015'!N31/B31</f>
        <v>101.80273153815884</v>
      </c>
      <c r="P31" s="8">
        <f t="shared" si="3"/>
        <v>102.01859718940769</v>
      </c>
      <c r="Q31" s="8">
        <f t="shared" si="4"/>
        <v>-1.1183260508275907</v>
      </c>
      <c r="R31" s="16">
        <f>'[1]2015'!P31</f>
        <v>-1.1183260508276049</v>
      </c>
      <c r="S31" s="16">
        <f t="shared" si="5"/>
        <v>-1.4210854715202004E-14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'2014'!P32</f>
        <v>96.853497757562408</v>
      </c>
      <c r="D32" s="9">
        <f>'[1]2015'!C32/B32</f>
        <v>98.200400645661446</v>
      </c>
      <c r="E32" s="9">
        <f>'[1]2015'!D32/B32</f>
        <v>98.90183088140067</v>
      </c>
      <c r="F32" s="9">
        <f>'[1]2015'!E32/B32</f>
        <v>97.952438881136302</v>
      </c>
      <c r="G32" s="9">
        <f>'[1]2015'!F32/B32</f>
        <v>98.318147977771105</v>
      </c>
      <c r="H32" s="9">
        <f>'[1]2015'!G32/B32</f>
        <v>99.030390882638855</v>
      </c>
      <c r="I32" s="9">
        <f>'[1]2015'!H32/B32</f>
        <v>98.333606553182449</v>
      </c>
      <c r="J32" s="9">
        <f>'[1]2015'!I32/B32</f>
        <v>97.935169823614714</v>
      </c>
      <c r="K32" s="9">
        <f>'[1]2015'!J32/B32</f>
        <v>97.805220918259295</v>
      </c>
      <c r="L32" s="9">
        <f>'[1]2015'!K32/B32</f>
        <v>96.252907834210831</v>
      </c>
      <c r="M32" s="9">
        <f>'[1]2015'!L32/B32</f>
        <v>97.117404984823736</v>
      </c>
      <c r="N32" s="9">
        <f>'[1]2015'!M32/B32</f>
        <v>97.412294717152221</v>
      </c>
      <c r="O32" s="9">
        <f>'[1]2015'!N32/B32</f>
        <v>95.187669621785744</v>
      </c>
      <c r="P32" s="8">
        <f t="shared" si="3"/>
        <v>97.703956976803113</v>
      </c>
      <c r="Q32" s="8">
        <f t="shared" si="4"/>
        <v>0.87808828687789742</v>
      </c>
      <c r="R32" s="16">
        <f>'[1]2015'!P32</f>
        <v>0.87808828687792584</v>
      </c>
      <c r="S32" s="16">
        <f t="shared" si="5"/>
        <v>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'2014'!P33</f>
        <v>89.49923519580382</v>
      </c>
      <c r="D33" s="9">
        <f>'[1]2015'!C33/B33</f>
        <v>89.719684767791307</v>
      </c>
      <c r="E33" s="9">
        <f>'[1]2015'!D33/B33</f>
        <v>89.719684767791307</v>
      </c>
      <c r="F33" s="9">
        <f>'[1]2015'!E33/B33</f>
        <v>90.099885889107014</v>
      </c>
      <c r="G33" s="9">
        <f>'[1]2015'!F33/B33</f>
        <v>90.099885889107014</v>
      </c>
      <c r="H33" s="9">
        <f>'[1]2015'!G33/B33</f>
        <v>90.099885889107014</v>
      </c>
      <c r="I33" s="9">
        <f>'[1]2015'!H33/B33</f>
        <v>90.124673903630878</v>
      </c>
      <c r="J33" s="9">
        <f>'[1]2015'!I33/B33</f>
        <v>90.124673903630878</v>
      </c>
      <c r="K33" s="9">
        <f>'[1]2015'!J33/B33</f>
        <v>90.124673903630878</v>
      </c>
      <c r="L33" s="9">
        <f>'[1]2015'!K33/B33</f>
        <v>89.399688224355387</v>
      </c>
      <c r="M33" s="9">
        <f>'[1]2015'!L33/B33</f>
        <v>89.399688224355387</v>
      </c>
      <c r="N33" s="9">
        <f>'[1]2015'!M33/B33</f>
        <v>89.399688224355387</v>
      </c>
      <c r="O33" s="9">
        <f>'[1]2015'!N33/B33</f>
        <v>89.399615205003684</v>
      </c>
      <c r="P33" s="8">
        <f t="shared" si="3"/>
        <v>89.809310732655504</v>
      </c>
      <c r="Q33" s="8">
        <f t="shared" si="4"/>
        <v>0.34645607437127524</v>
      </c>
      <c r="R33" s="16">
        <f>'[1]2015'!P33</f>
        <v>0.34645607437124681</v>
      </c>
      <c r="S33" s="16">
        <f t="shared" si="5"/>
        <v>-2.8421709430404007E-14</v>
      </c>
    </row>
    <row r="34" spans="1:19" ht="16.5" customHeight="1" x14ac:dyDescent="0.2">
      <c r="A34" s="6" t="s">
        <v>13</v>
      </c>
      <c r="B34" s="11">
        <v>1.1930263562801586</v>
      </c>
      <c r="C34" s="8">
        <f>'2014'!P34</f>
        <v>90.598965946309633</v>
      </c>
      <c r="D34" s="9">
        <f>'[1]2015'!C34/B34</f>
        <v>93.420253764308086</v>
      </c>
      <c r="E34" s="9">
        <f>'[1]2015'!D34/B34</f>
        <v>93.536281168383169</v>
      </c>
      <c r="F34" s="9">
        <f>'[1]2015'!E34/B34</f>
        <v>94.141726290182348</v>
      </c>
      <c r="G34" s="9">
        <f>'[1]2015'!F34/B34</f>
        <v>93.60710062140096</v>
      </c>
      <c r="H34" s="9">
        <f>'[1]2015'!G34/B34</f>
        <v>93.652308572458239</v>
      </c>
      <c r="I34" s="9">
        <f>'[1]2015'!H34/B34</f>
        <v>93.855218283198312</v>
      </c>
      <c r="J34" s="9">
        <f>'[1]2015'!I34/B34</f>
        <v>92.290126400692102</v>
      </c>
      <c r="K34" s="9">
        <f>'[1]2015'!J34/B34</f>
        <v>91.465926532993407</v>
      </c>
      <c r="L34" s="9">
        <f>'[1]2015'!K34/B34</f>
        <v>92.927554930439356</v>
      </c>
      <c r="M34" s="9">
        <f>'[1]2015'!L34/B34</f>
        <v>91.465926532993407</v>
      </c>
      <c r="N34" s="9">
        <f>'[1]2015'!M34/B34</f>
        <v>91.465926532993407</v>
      </c>
      <c r="O34" s="9">
        <f>'[1]2015'!N34/B34</f>
        <v>92.927554930439356</v>
      </c>
      <c r="P34" s="8">
        <f t="shared" si="3"/>
        <v>92.896325380040182</v>
      </c>
      <c r="Q34" s="8">
        <f t="shared" si="4"/>
        <v>2.5357457557429512</v>
      </c>
      <c r="R34" s="16">
        <f>'[1]2015'!P34</f>
        <v>2.5357457557429797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'2014'!P35</f>
        <v>87.470338904433547</v>
      </c>
      <c r="D35" s="9">
        <f>'[1]2015'!C35/B35</f>
        <v>89.494979114198529</v>
      </c>
      <c r="E35" s="9">
        <f>'[1]2015'!D35/B35</f>
        <v>89.450802808467884</v>
      </c>
      <c r="F35" s="9">
        <f>'[1]2015'!E35/B35</f>
        <v>89.116185926467125</v>
      </c>
      <c r="G35" s="9">
        <f>'[1]2015'!F35/B35</f>
        <v>89.169106688077122</v>
      </c>
      <c r="H35" s="9">
        <f>'[1]2015'!G35/B35</f>
        <v>89.264982693766598</v>
      </c>
      <c r="I35" s="9">
        <f>'[1]2015'!H35/B35</f>
        <v>89.426996750496414</v>
      </c>
      <c r="J35" s="9">
        <f>'[1]2015'!I35/B35</f>
        <v>89.454907493792362</v>
      </c>
      <c r="K35" s="9">
        <f>'[1]2015'!J35/B35</f>
        <v>89.440555029172103</v>
      </c>
      <c r="L35" s="9">
        <f>'[1]2015'!K35/B35</f>
        <v>88.529985350560054</v>
      </c>
      <c r="M35" s="9">
        <f>'[1]2015'!L35/B35</f>
        <v>88.596081362150329</v>
      </c>
      <c r="N35" s="9">
        <f>'[1]2015'!M35/B35</f>
        <v>88.591337002259124</v>
      </c>
      <c r="O35" s="9">
        <f>'[1]2015'!N35/B35</f>
        <v>88.517360453491065</v>
      </c>
      <c r="P35" s="8">
        <f t="shared" si="3"/>
        <v>89.087773389408241</v>
      </c>
      <c r="Q35" s="8">
        <f t="shared" si="4"/>
        <v>1.8491233774020657</v>
      </c>
      <c r="R35" s="16">
        <f>'[1]2015'!P35</f>
        <v>1.8491233774020799</v>
      </c>
      <c r="S35" s="16">
        <f t="shared" si="5"/>
        <v>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'2014'!P36</f>
        <v>97.483666723081839</v>
      </c>
      <c r="D36" s="9">
        <f>'[1]2015'!C36/B36</f>
        <v>96.978757716770048</v>
      </c>
      <c r="E36" s="9">
        <f>'[1]2015'!D36/B36</f>
        <v>96.856946085211078</v>
      </c>
      <c r="F36" s="9">
        <f>'[1]2015'!E36/B36</f>
        <v>97.513002766041851</v>
      </c>
      <c r="G36" s="9">
        <f>'[1]2015'!F36/B36</f>
        <v>97.664689490989446</v>
      </c>
      <c r="H36" s="9">
        <f>'[1]2015'!G36/B36</f>
        <v>97.990421980767806</v>
      </c>
      <c r="I36" s="9">
        <f>'[1]2015'!H36/B36</f>
        <v>98.454583107597159</v>
      </c>
      <c r="J36" s="9">
        <f>'[1]2015'!I36/B36</f>
        <v>98.325029389916708</v>
      </c>
      <c r="K36" s="9">
        <f>'[1]2015'!J36/B36</f>
        <v>97.960284248775963</v>
      </c>
      <c r="L36" s="9">
        <f>'[1]2015'!K36/B36</f>
        <v>97.664508216468263</v>
      </c>
      <c r="M36" s="9">
        <f>'[1]2015'!L36/B36</f>
        <v>98.744054247652485</v>
      </c>
      <c r="N36" s="9">
        <f>'[1]2015'!M36/B36</f>
        <v>98.029935038988285</v>
      </c>
      <c r="O36" s="9">
        <f>'[1]2015'!N36/B36</f>
        <v>97.435568627055773</v>
      </c>
      <c r="P36" s="10">
        <f>AVERAGE(D36:O36)</f>
        <v>97.801481743019565</v>
      </c>
      <c r="Q36" s="10">
        <f t="shared" si="4"/>
        <v>0.32601873792923186</v>
      </c>
      <c r="R36" s="16">
        <f>'[1]2015'!P36</f>
        <v>0.32601873792923186</v>
      </c>
      <c r="S36" s="16">
        <f t="shared" si="5"/>
        <v>0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159</v>
      </c>
      <c r="D39" s="3" t="s">
        <v>161</v>
      </c>
      <c r="E39" s="3" t="s">
        <v>162</v>
      </c>
      <c r="F39" s="3" t="s">
        <v>163</v>
      </c>
      <c r="G39" s="3" t="s">
        <v>164</v>
      </c>
      <c r="H39" s="3" t="s">
        <v>165</v>
      </c>
      <c r="I39" s="3" t="s">
        <v>166</v>
      </c>
      <c r="J39" s="3" t="s">
        <v>167</v>
      </c>
      <c r="K39" s="3" t="s">
        <v>168</v>
      </c>
      <c r="L39" s="15" t="s">
        <v>169</v>
      </c>
      <c r="M39" s="3" t="s">
        <v>170</v>
      </c>
      <c r="N39" s="3" t="s">
        <v>171</v>
      </c>
      <c r="O39" s="3" t="s">
        <v>172</v>
      </c>
      <c r="P39" s="3" t="s">
        <v>173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'2014'!P40</f>
        <v>105.21195086815838</v>
      </c>
      <c r="D40" s="9">
        <f>'[1]2015'!C40/B40</f>
        <v>105.85291558004164</v>
      </c>
      <c r="E40" s="9">
        <f>'[1]2015'!D40/B40</f>
        <v>105.68430409569092</v>
      </c>
      <c r="F40" s="9">
        <f>'[1]2015'!E40/B40</f>
        <v>107.05182277148046</v>
      </c>
      <c r="G40" s="9">
        <f>'[1]2015'!F40/B40</f>
        <v>106.80732742931448</v>
      </c>
      <c r="H40" s="9">
        <f>'[1]2015'!G40/B40</f>
        <v>106.76149902553256</v>
      </c>
      <c r="I40" s="9">
        <f>'[1]2015'!H40/B40</f>
        <v>103.93002805946499</v>
      </c>
      <c r="J40" s="9">
        <f>'[1]2015'!I40/B40</f>
        <v>103.76152292446076</v>
      </c>
      <c r="K40" s="9">
        <f>'[1]2015'!J40/B40</f>
        <v>105.72070789736503</v>
      </c>
      <c r="L40" s="9">
        <f>'[1]2015'!K40/B40</f>
        <v>108.52069826711744</v>
      </c>
      <c r="M40" s="9">
        <f>'[1]2015'!L40/B40</f>
        <v>109.16540995521204</v>
      </c>
      <c r="N40" s="9">
        <f>'[1]2015'!M40/B40</f>
        <v>105.64233028669005</v>
      </c>
      <c r="O40" s="9">
        <f>'[1]2015'!N40/B40</f>
        <v>106.86637266027792</v>
      </c>
      <c r="P40" s="8">
        <f>AVERAGE(D40:O40)</f>
        <v>106.31374491272071</v>
      </c>
      <c r="Q40" s="8">
        <f>P40/C40*100-100</f>
        <v>1.0472137770194792</v>
      </c>
      <c r="R40" s="16">
        <f>'[1]2015'!P40</f>
        <v>1.0472137770194792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'2014'!P41</f>
        <v>85.975973027218515</v>
      </c>
      <c r="D41" s="9">
        <f>'[1]2015'!C41/B41</f>
        <v>101.16977504549193</v>
      </c>
      <c r="E41" s="9">
        <f>'[1]2015'!D41/B41</f>
        <v>103.52424417497276</v>
      </c>
      <c r="F41" s="9">
        <f>'[1]2015'!E41/B41</f>
        <v>102.54537897475358</v>
      </c>
      <c r="G41" s="9">
        <f>'[1]2015'!F41/B41</f>
        <v>103.37073638088874</v>
      </c>
      <c r="H41" s="9">
        <f>'[1]2015'!G41/B41</f>
        <v>102.70976861242254</v>
      </c>
      <c r="I41" s="9">
        <f>'[1]2015'!H41/B41</f>
        <v>95.624888218387781</v>
      </c>
      <c r="J41" s="9">
        <f>'[1]2015'!I41/B41</f>
        <v>94.438384568827189</v>
      </c>
      <c r="K41" s="9">
        <f>'[1]2015'!J41/B41</f>
        <v>95.661905761017678</v>
      </c>
      <c r="L41" s="9">
        <f>'[1]2015'!K41/B41</f>
        <v>98.019168119254971</v>
      </c>
      <c r="M41" s="9">
        <f>'[1]2015'!L41/B41</f>
        <v>100.49727027675318</v>
      </c>
      <c r="N41" s="9">
        <f>'[1]2015'!M41/B41</f>
        <v>99.694704437498274</v>
      </c>
      <c r="O41" s="9">
        <f>'[1]2015'!N41/B41</f>
        <v>101.95751921241951</v>
      </c>
      <c r="P41" s="8">
        <f t="shared" ref="P41:P51" si="6">AVERAGE(D41:O41)</f>
        <v>99.934478648557345</v>
      </c>
      <c r="Q41" s="8">
        <f t="shared" ref="Q41:Q52" si="7">P41/C41*100-100</f>
        <v>16.235356379066275</v>
      </c>
      <c r="R41" s="16">
        <f>'[1]2015'!P41</f>
        <v>16.235356379066303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'2014'!P42</f>
        <v>94.380736218990208</v>
      </c>
      <c r="D42" s="9">
        <f>'[1]2015'!C42/B42</f>
        <v>96.577814222516807</v>
      </c>
      <c r="E42" s="9">
        <f>'[1]2015'!D42/B42</f>
        <v>96.259636991126285</v>
      </c>
      <c r="F42" s="9">
        <f>'[1]2015'!E42/B42</f>
        <v>97.173808170483653</v>
      </c>
      <c r="G42" s="9">
        <f>'[1]2015'!F42/B42</f>
        <v>98.170047289110002</v>
      </c>
      <c r="H42" s="9">
        <f>'[1]2015'!G42/B42</f>
        <v>98.355973392866318</v>
      </c>
      <c r="I42" s="9">
        <f>'[1]2015'!H42/B42</f>
        <v>97.689690544475852</v>
      </c>
      <c r="J42" s="9">
        <f>'[1]2015'!I42/B42</f>
        <v>98.331186235254478</v>
      </c>
      <c r="K42" s="9">
        <f>'[1]2015'!J42/B42</f>
        <v>98.320412648702046</v>
      </c>
      <c r="L42" s="9">
        <f>'[1]2015'!K42/B42</f>
        <v>98.198825670689388</v>
      </c>
      <c r="M42" s="9">
        <f>'[1]2015'!L42/B42</f>
        <v>96.852696397268318</v>
      </c>
      <c r="N42" s="9">
        <f>'[1]2015'!M42/B42</f>
        <v>96.670217796268048</v>
      </c>
      <c r="O42" s="9">
        <f>'[1]2015'!N42/B42</f>
        <v>98.424039557143857</v>
      </c>
      <c r="P42" s="8">
        <f t="shared" si="6"/>
        <v>97.585362409658742</v>
      </c>
      <c r="Q42" s="8">
        <f t="shared" si="7"/>
        <v>3.3954240230049635</v>
      </c>
      <c r="R42" s="16">
        <f>'[1]2015'!P42</f>
        <v>3.3954240230049493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'2014'!P43</f>
        <v>101.3735035425712</v>
      </c>
      <c r="D43" s="9">
        <f>'[1]2015'!C43/B43</f>
        <v>100.21620304383507</v>
      </c>
      <c r="E43" s="9">
        <f>'[1]2015'!D43/B43</f>
        <v>98.895692748202222</v>
      </c>
      <c r="F43" s="9">
        <f>'[1]2015'!E43/B43</f>
        <v>99.864510098503402</v>
      </c>
      <c r="G43" s="9">
        <f>'[1]2015'!F43/B43</f>
        <v>99.679376389687619</v>
      </c>
      <c r="H43" s="9">
        <f>'[1]2015'!G43/B43</f>
        <v>98.341956400154487</v>
      </c>
      <c r="I43" s="9">
        <f>'[1]2015'!H43/B43</f>
        <v>98.263253571017799</v>
      </c>
      <c r="J43" s="9">
        <f>'[1]2015'!I43/B43</f>
        <v>96.920953594205358</v>
      </c>
      <c r="K43" s="9">
        <f>'[1]2015'!J43/B43</f>
        <v>96.451812293706823</v>
      </c>
      <c r="L43" s="9">
        <f>'[1]2015'!K43/B43</f>
        <v>96.07589940586638</v>
      </c>
      <c r="M43" s="9">
        <f>'[1]2015'!L43/B43</f>
        <v>95.666874041036522</v>
      </c>
      <c r="N43" s="9">
        <f>'[1]2015'!M43/B43</f>
        <v>95.653672953121344</v>
      </c>
      <c r="O43" s="9">
        <f>'[1]2015'!N43/B43</f>
        <v>95.837306976326062</v>
      </c>
      <c r="P43" s="8">
        <f t="shared" si="6"/>
        <v>97.655625959638584</v>
      </c>
      <c r="Q43" s="8">
        <f t="shared" si="7"/>
        <v>-3.6675042816995216</v>
      </c>
      <c r="R43" s="16">
        <f>'[1]2015'!P43</f>
        <v>-3.6675042816994932</v>
      </c>
      <c r="S43" s="16">
        <f t="shared" si="8"/>
        <v>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'2014'!P44</f>
        <v>100.996511935779</v>
      </c>
      <c r="D44" s="9">
        <f>'[1]2015'!C44/B44</f>
        <v>102.99864198243687</v>
      </c>
      <c r="E44" s="9">
        <f>'[1]2015'!D44/B44</f>
        <v>102.09652649308597</v>
      </c>
      <c r="F44" s="9">
        <f>'[1]2015'!E44/B44</f>
        <v>102.19718642345146</v>
      </c>
      <c r="G44" s="9">
        <f>'[1]2015'!F44/B44</f>
        <v>102.15019568316124</v>
      </c>
      <c r="H44" s="9">
        <f>'[1]2015'!G44/B44</f>
        <v>101.87632178400433</v>
      </c>
      <c r="I44" s="9">
        <f>'[1]2015'!H44/B44</f>
        <v>102.9802518179562</v>
      </c>
      <c r="J44" s="9">
        <f>'[1]2015'!I44/B44</f>
        <v>102.79546234500118</v>
      </c>
      <c r="K44" s="9">
        <f>'[1]2015'!J44/B44</f>
        <v>102.99015746845991</v>
      </c>
      <c r="L44" s="9">
        <f>'[1]2015'!K44/B44</f>
        <v>102.79179741920009</v>
      </c>
      <c r="M44" s="9">
        <f>'[1]2015'!L44/B44</f>
        <v>101.96464203589773</v>
      </c>
      <c r="N44" s="9">
        <f>'[1]2015'!M44/B44</f>
        <v>101.47197827146867</v>
      </c>
      <c r="O44" s="9">
        <f>'[1]2015'!N44/B44</f>
        <v>101.733462742358</v>
      </c>
      <c r="P44" s="8">
        <f t="shared" si="6"/>
        <v>102.33721870554012</v>
      </c>
      <c r="Q44" s="8">
        <f t="shared" si="7"/>
        <v>1.3274782901548434</v>
      </c>
      <c r="R44" s="16">
        <f>'[1]2015'!P44</f>
        <v>1.3274782901548292</v>
      </c>
      <c r="S44" s="16">
        <f t="shared" si="8"/>
        <v>-1.4210854715202004E-14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'2014'!P45</f>
        <v>98.292795361106343</v>
      </c>
      <c r="D45" s="9">
        <f>'[1]2015'!C45/B45</f>
        <v>100.49103170105096</v>
      </c>
      <c r="E45" s="9">
        <f>'[1]2015'!D45/B45</f>
        <v>99.69891713347377</v>
      </c>
      <c r="F45" s="9">
        <f>'[1]2015'!E45/B45</f>
        <v>98.695910883264347</v>
      </c>
      <c r="G45" s="9">
        <f>'[1]2015'!F45/B45</f>
        <v>97.650114120308018</v>
      </c>
      <c r="H45" s="9">
        <f>'[1]2015'!G45/B45</f>
        <v>97.814504771385728</v>
      </c>
      <c r="I45" s="9">
        <f>'[1]2015'!H45/B45</f>
        <v>97.539933933763919</v>
      </c>
      <c r="J45" s="9">
        <f>'[1]2015'!I45/B45</f>
        <v>96.702270516520016</v>
      </c>
      <c r="K45" s="9">
        <f>'[1]2015'!J45/B45</f>
        <v>96.936705781733679</v>
      </c>
      <c r="L45" s="9">
        <f>'[1]2015'!K45/B45</f>
        <v>97.703163112192925</v>
      </c>
      <c r="M45" s="9">
        <f>'[1]2015'!L45/B45</f>
        <v>95.526110870029754</v>
      </c>
      <c r="N45" s="9">
        <f>'[1]2015'!M45/B45</f>
        <v>95.526110870029754</v>
      </c>
      <c r="O45" s="9">
        <f>'[1]2015'!N45/B45</f>
        <v>94.709747580694369</v>
      </c>
      <c r="P45" s="8">
        <f t="shared" si="6"/>
        <v>97.416210106203906</v>
      </c>
      <c r="Q45" s="8">
        <f t="shared" si="7"/>
        <v>-0.89181028139655893</v>
      </c>
      <c r="R45" s="16">
        <f>'[1]2015'!P45</f>
        <v>-0.89181028139653051</v>
      </c>
      <c r="S45" s="16">
        <f t="shared" si="8"/>
        <v>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'2014'!P46</f>
        <v>85.584203432747543</v>
      </c>
      <c r="D46" s="9">
        <f>'[1]2015'!C46/B46</f>
        <v>86.590943026251665</v>
      </c>
      <c r="E46" s="9">
        <f>'[1]2015'!D46/B46</f>
        <v>86.370447539707712</v>
      </c>
      <c r="F46" s="9">
        <f>'[1]2015'!E46/B46</f>
        <v>100.33854390058787</v>
      </c>
      <c r="G46" s="9">
        <f>'[1]2015'!F46/B46</f>
        <v>100.32318962889707</v>
      </c>
      <c r="H46" s="9">
        <f>'[1]2015'!G46/B46</f>
        <v>100.38277884646293</v>
      </c>
      <c r="I46" s="9">
        <f>'[1]2015'!H46/B46</f>
        <v>101.17895426024975</v>
      </c>
      <c r="J46" s="9">
        <f>'[1]2015'!I46/B46</f>
        <v>101.23830909367346</v>
      </c>
      <c r="K46" s="9">
        <f>'[1]2015'!J46/B46</f>
        <v>101.08139185944142</v>
      </c>
      <c r="L46" s="9">
        <f>'[1]2015'!K46/B46</f>
        <v>101.48239908672483</v>
      </c>
      <c r="M46" s="9">
        <f>'[1]2015'!L46/B46</f>
        <v>101.53724421266861</v>
      </c>
      <c r="N46" s="9">
        <f>'[1]2015'!M46/B46</f>
        <v>101.45704139805868</v>
      </c>
      <c r="O46" s="9">
        <f>'[1]2015'!N46/B46</f>
        <v>101.53374843192616</v>
      </c>
      <c r="P46" s="8">
        <f t="shared" si="6"/>
        <v>98.626249273720859</v>
      </c>
      <c r="Q46" s="8">
        <f t="shared" si="7"/>
        <v>15.23884702767819</v>
      </c>
      <c r="R46" s="16">
        <f>'[1]2015'!P46</f>
        <v>15.238847027678176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'2014'!P47</f>
        <v>102.54216032095893</v>
      </c>
      <c r="D47" s="9">
        <f>'[1]2015'!C47/B47</f>
        <v>100.22857788026043</v>
      </c>
      <c r="E47" s="9">
        <f>'[1]2015'!D47/B47</f>
        <v>100.11356665574992</v>
      </c>
      <c r="F47" s="9">
        <f>'[1]2015'!E47/B47</f>
        <v>100.53496661259126</v>
      </c>
      <c r="G47" s="9">
        <f>'[1]2015'!F47/B47</f>
        <v>100.11655112406642</v>
      </c>
      <c r="H47" s="9">
        <f>'[1]2015'!G47/B47</f>
        <v>99.698125311036094</v>
      </c>
      <c r="I47" s="9">
        <f>'[1]2015'!H47/B47</f>
        <v>99.495244136216257</v>
      </c>
      <c r="J47" s="9">
        <f>'[1]2015'!I47/B47</f>
        <v>99.237266482182193</v>
      </c>
      <c r="K47" s="9">
        <f>'[1]2015'!J47/B47</f>
        <v>98.974463698628213</v>
      </c>
      <c r="L47" s="9">
        <f>'[1]2015'!K47/B47</f>
        <v>99.196017751855393</v>
      </c>
      <c r="M47" s="9">
        <f>'[1]2015'!L47/B47</f>
        <v>98.71840704727758</v>
      </c>
      <c r="N47" s="9">
        <f>'[1]2015'!M47/B47</f>
        <v>98.56851252106712</v>
      </c>
      <c r="O47" s="9">
        <f>'[1]2015'!N47/B47</f>
        <v>98.637772785740992</v>
      </c>
      <c r="P47" s="8">
        <f t="shared" si="6"/>
        <v>99.459956000555977</v>
      </c>
      <c r="Q47" s="8">
        <f t="shared" si="7"/>
        <v>-3.0057922621832773</v>
      </c>
      <c r="R47" s="16">
        <f>'[1]2015'!P47</f>
        <v>-3.0057922621832489</v>
      </c>
      <c r="S47" s="16">
        <f t="shared" si="8"/>
        <v>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'2014'!P48</f>
        <v>97.673029281795081</v>
      </c>
      <c r="D48" s="9">
        <f>'[1]2015'!C48/B48</f>
        <v>97.88879584956733</v>
      </c>
      <c r="E48" s="9">
        <f>'[1]2015'!D48/B48</f>
        <v>98.794924141870681</v>
      </c>
      <c r="F48" s="9">
        <f>'[1]2015'!E48/B48</f>
        <v>97.982375715403919</v>
      </c>
      <c r="G48" s="9">
        <f>'[1]2015'!F48/B48</f>
        <v>98.307297821123555</v>
      </c>
      <c r="H48" s="9">
        <f>'[1]2015'!G48/B48</f>
        <v>98.892346408369463</v>
      </c>
      <c r="I48" s="9">
        <f>'[1]2015'!H48/B48</f>
        <v>99.67035731944695</v>
      </c>
      <c r="J48" s="9">
        <f>'[1]2015'!I48/B48</f>
        <v>98.699487038303531</v>
      </c>
      <c r="K48" s="9">
        <f>'[1]2015'!J48/B48</f>
        <v>99.162525021530371</v>
      </c>
      <c r="L48" s="9">
        <f>'[1]2015'!K48/B48</f>
        <v>99.912476862234968</v>
      </c>
      <c r="M48" s="9">
        <f>'[1]2015'!L48/B48</f>
        <v>99.405958491601979</v>
      </c>
      <c r="N48" s="9">
        <f>'[1]2015'!M48/B48</f>
        <v>99.06183139682949</v>
      </c>
      <c r="O48" s="9">
        <f>'[1]2015'!N48/B48</f>
        <v>99.338035167015846</v>
      </c>
      <c r="P48" s="8">
        <f t="shared" si="6"/>
        <v>98.926367602774846</v>
      </c>
      <c r="Q48" s="8">
        <f t="shared" si="7"/>
        <v>1.2831979618076303</v>
      </c>
      <c r="R48" s="16">
        <f>'[1]2015'!P48</f>
        <v>1.2831979618076303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'2014'!P49</f>
        <v>104.16139620977249</v>
      </c>
      <c r="D49" s="9">
        <f>'[1]2015'!C49/B49</f>
        <v>106.82182092359642</v>
      </c>
      <c r="E49" s="9">
        <f>'[1]2015'!D49/B49</f>
        <v>106.82182092359642</v>
      </c>
      <c r="F49" s="9">
        <f>'[1]2015'!E49/B49</f>
        <v>105.62841211471785</v>
      </c>
      <c r="G49" s="9">
        <f>'[1]2015'!F49/B49</f>
        <v>105.62841211471785</v>
      </c>
      <c r="H49" s="9">
        <f>'[1]2015'!G49/B49</f>
        <v>105.62841211471785</v>
      </c>
      <c r="I49" s="9">
        <f>'[1]2015'!H49/B49</f>
        <v>105.82601706064939</v>
      </c>
      <c r="J49" s="9">
        <f>'[1]2015'!I49/B49</f>
        <v>105.82601706064939</v>
      </c>
      <c r="K49" s="9">
        <f>'[1]2015'!J49/B49</f>
        <v>105.82601706064939</v>
      </c>
      <c r="L49" s="9">
        <f>'[1]2015'!K49/B49</f>
        <v>105.55480069040615</v>
      </c>
      <c r="M49" s="9">
        <f>'[1]2015'!L49/B49</f>
        <v>105.55480069040615</v>
      </c>
      <c r="N49" s="9">
        <f>'[1]2015'!M49/B49</f>
        <v>105.55480069040615</v>
      </c>
      <c r="O49" s="9">
        <f>'[1]2015'!N49/B49</f>
        <v>105.29757264104255</v>
      </c>
      <c r="P49" s="8">
        <f t="shared" si="6"/>
        <v>105.83074200712963</v>
      </c>
      <c r="Q49" s="8">
        <f t="shared" si="7"/>
        <v>1.602653053915688</v>
      </c>
      <c r="R49" s="16">
        <f>'[1]2015'!P49</f>
        <v>1.6026530539156738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'2014'!P50</f>
        <v>92.208160248655687</v>
      </c>
      <c r="D50" s="9">
        <f>'[1]2015'!C50/B50</f>
        <v>94.082697135570157</v>
      </c>
      <c r="E50" s="9">
        <f>'[1]2015'!D50/B50</f>
        <v>93.383706941657536</v>
      </c>
      <c r="F50" s="9">
        <f>'[1]2015'!E50/B50</f>
        <v>93.464301703923596</v>
      </c>
      <c r="G50" s="9">
        <f>'[1]2015'!F50/B50</f>
        <v>93.886929828950528</v>
      </c>
      <c r="H50" s="9">
        <f>'[1]2015'!G50/B50</f>
        <v>93.886929828950528</v>
      </c>
      <c r="I50" s="9">
        <f>'[1]2015'!H50/B50</f>
        <v>95.789256993336991</v>
      </c>
      <c r="J50" s="9">
        <f>'[1]2015'!I50/B50</f>
        <v>96.27630979247887</v>
      </c>
      <c r="K50" s="9">
        <f>'[1]2015'!J50/B50</f>
        <v>96.238688067596968</v>
      </c>
      <c r="L50" s="9">
        <f>'[1]2015'!K50/B50</f>
        <v>100.69333126939937</v>
      </c>
      <c r="M50" s="9">
        <f>'[1]2015'!L50/B50</f>
        <v>99.787589783923295</v>
      </c>
      <c r="N50" s="9">
        <f>'[1]2015'!M50/B50</f>
        <v>100.49302923859796</v>
      </c>
      <c r="O50" s="9">
        <f>'[1]2015'!N50/B50</f>
        <v>102.44965670636795</v>
      </c>
      <c r="P50" s="8">
        <f t="shared" si="6"/>
        <v>96.70270227422948</v>
      </c>
      <c r="Q50" s="8">
        <f t="shared" si="7"/>
        <v>4.874343022844684</v>
      </c>
      <c r="R50" s="16">
        <f>'[1]2015'!P50</f>
        <v>4.8743430228447266</v>
      </c>
      <c r="S50" s="16">
        <f t="shared" si="8"/>
        <v>4.2632564145606011E-14</v>
      </c>
    </row>
    <row r="51" spans="1:19" ht="16.5" customHeight="1" x14ac:dyDescent="0.2">
      <c r="A51" s="5" t="s">
        <v>14</v>
      </c>
      <c r="B51" s="13">
        <v>1.2280246745148877</v>
      </c>
      <c r="C51" s="8">
        <f>'2014'!P51</f>
        <v>101.08166698365427</v>
      </c>
      <c r="D51" s="9">
        <f>'[1]2015'!C51/B51</f>
        <v>100.47823513712649</v>
      </c>
      <c r="E51" s="9">
        <f>'[1]2015'!D51/B51</f>
        <v>100.51418718767221</v>
      </c>
      <c r="F51" s="9">
        <f>'[1]2015'!E51/B51</f>
        <v>100.37727053998177</v>
      </c>
      <c r="G51" s="9">
        <f>'[1]2015'!F51/B51</f>
        <v>100.34297921425083</v>
      </c>
      <c r="H51" s="9">
        <f>'[1]2015'!G51/B51</f>
        <v>100.15846420247853</v>
      </c>
      <c r="I51" s="9">
        <f>'[1]2015'!H51/B51</f>
        <v>98.913828207589361</v>
      </c>
      <c r="J51" s="9">
        <f>'[1]2015'!I51/B51</f>
        <v>98.899004336387875</v>
      </c>
      <c r="K51" s="9">
        <f>'[1]2015'!J51/B51</f>
        <v>98.830329876842598</v>
      </c>
      <c r="L51" s="9">
        <f>'[1]2015'!K51/B51</f>
        <v>98.988226869606024</v>
      </c>
      <c r="M51" s="9">
        <f>'[1]2015'!L51/B51</f>
        <v>99.003505060304576</v>
      </c>
      <c r="N51" s="9">
        <f>'[1]2015'!M51/B51</f>
        <v>99.03574276487744</v>
      </c>
      <c r="O51" s="9">
        <f>'[1]2015'!N51/B51</f>
        <v>99.031665258429797</v>
      </c>
      <c r="P51" s="8">
        <f t="shared" si="6"/>
        <v>99.547786554628942</v>
      </c>
      <c r="Q51" s="8">
        <f t="shared" si="7"/>
        <v>-1.5174664949613117</v>
      </c>
      <c r="R51" s="16">
        <f>'[1]2015'!P51</f>
        <v>-1.5174664949613401</v>
      </c>
      <c r="S51" s="16">
        <f t="shared" si="8"/>
        <v>-2.8421709430404007E-14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'2014'!P52</f>
        <v>100.32820439918167</v>
      </c>
      <c r="D52" s="9">
        <f>'[1]2015'!C52/B52</f>
        <v>101.33472655236507</v>
      </c>
      <c r="E52" s="9">
        <f>'[1]2015'!D52/B52</f>
        <v>101.12457894950087</v>
      </c>
      <c r="F52" s="9">
        <f>'[1]2015'!E52/B52</f>
        <v>102.8872225144225</v>
      </c>
      <c r="G52" s="9">
        <f>'[1]2015'!F52/B52</f>
        <v>102.82446992499986</v>
      </c>
      <c r="H52" s="9">
        <f>'[1]2015'!G52/B52</f>
        <v>102.64993353903778</v>
      </c>
      <c r="I52" s="9">
        <f>'[1]2015'!H52/B52</f>
        <v>101.25564352212355</v>
      </c>
      <c r="J52" s="9">
        <f>'[1]2015'!I52/B52</f>
        <v>101.02183010530261</v>
      </c>
      <c r="K52" s="9">
        <f>'[1]2015'!J52/B52</f>
        <v>101.78705559326318</v>
      </c>
      <c r="L52" s="9">
        <f>'[1]2015'!K52/B52</f>
        <v>103.0861476461304</v>
      </c>
      <c r="M52" s="9">
        <f>'[1]2015'!L52/B52</f>
        <v>103.15162088028181</v>
      </c>
      <c r="N52" s="9">
        <f>'[1]2015'!M52/B52</f>
        <v>101.69731134219366</v>
      </c>
      <c r="O52" s="9">
        <f>'[1]2015'!N52/B52</f>
        <v>102.40478721432218</v>
      </c>
      <c r="P52" s="10">
        <f>AVERAGE(D52:O52)</f>
        <v>102.10211064866195</v>
      </c>
      <c r="Q52" s="10">
        <f t="shared" si="7"/>
        <v>1.7681032568093542</v>
      </c>
      <c r="R52" s="16">
        <f>'[1]2015'!P52</f>
        <v>1.7681032568094111</v>
      </c>
      <c r="S52" s="16">
        <f t="shared" si="8"/>
        <v>5.6843418860808015E-14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104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159</v>
      </c>
      <c r="D55" s="3" t="s">
        <v>161</v>
      </c>
      <c r="E55" s="3" t="s">
        <v>162</v>
      </c>
      <c r="F55" s="3" t="s">
        <v>163</v>
      </c>
      <c r="G55" s="3" t="s">
        <v>164</v>
      </c>
      <c r="H55" s="3" t="s">
        <v>165</v>
      </c>
      <c r="I55" s="3" t="s">
        <v>166</v>
      </c>
      <c r="J55" s="3" t="s">
        <v>167</v>
      </c>
      <c r="K55" s="3" t="s">
        <v>168</v>
      </c>
      <c r="L55" s="3" t="s">
        <v>169</v>
      </c>
      <c r="M55" s="3" t="s">
        <v>170</v>
      </c>
      <c r="N55" s="3" t="s">
        <v>171</v>
      </c>
      <c r="O55" s="3" t="s">
        <v>172</v>
      </c>
      <c r="P55" s="3" t="s">
        <v>173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'2014'!P56</f>
        <v>98.98179890304759</v>
      </c>
      <c r="D56" s="9">
        <f>'[1]2015'!C56/B56</f>
        <v>97.50878208909711</v>
      </c>
      <c r="E56" s="9">
        <f>'[1]2015'!D56/B56</f>
        <v>96.32315831117262</v>
      </c>
      <c r="F56" s="9">
        <f>'[1]2015'!E56/B56</f>
        <v>98.175428937591562</v>
      </c>
      <c r="G56" s="9">
        <f>'[1]2015'!F56/B56</f>
        <v>102.63999669694427</v>
      </c>
      <c r="H56" s="9">
        <f>'[1]2015'!G56/B56</f>
        <v>100.6933191289806</v>
      </c>
      <c r="I56" s="9">
        <f>'[1]2015'!H56/B56</f>
        <v>101.87516084424149</v>
      </c>
      <c r="J56" s="9">
        <f>'[1]2015'!I56/B56</f>
        <v>101.16755365536638</v>
      </c>
      <c r="K56" s="9">
        <f>'[1]2015'!J56/B56</f>
        <v>101.23751066324573</v>
      </c>
      <c r="L56" s="9">
        <f>'[1]2015'!K56/B56</f>
        <v>105.29384066292839</v>
      </c>
      <c r="M56" s="9">
        <f>'[1]2015'!L56/B56</f>
        <v>105.29189949736877</v>
      </c>
      <c r="N56" s="9">
        <f>'[1]2015'!M56/B56</f>
        <v>104.43258502372973</v>
      </c>
      <c r="O56" s="9">
        <f>'[1]2015'!N56/B56</f>
        <v>104.20604187544052</v>
      </c>
      <c r="P56" s="8">
        <f>AVERAGE(D56:O56)</f>
        <v>101.5704397821756</v>
      </c>
      <c r="Q56" s="8">
        <f>P56/C56*100-100</f>
        <v>2.6152695827073842</v>
      </c>
      <c r="R56" s="16">
        <f>'[1]2015'!P56</f>
        <v>2.61526958270737</v>
      </c>
      <c r="S56" s="16">
        <f>R56-Q56</f>
        <v>-1.4210854715202004E-14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'2014'!P57</f>
        <v>97.007123781914288</v>
      </c>
      <c r="D57" s="9">
        <f>'[1]2015'!C57/B57</f>
        <v>98.580672663903869</v>
      </c>
      <c r="E57" s="9">
        <f>'[1]2015'!D57/B57</f>
        <v>98.534499350554015</v>
      </c>
      <c r="F57" s="9">
        <f>'[1]2015'!E57/B57</f>
        <v>98.63356904183523</v>
      </c>
      <c r="G57" s="9">
        <f>'[1]2015'!F57/B57</f>
        <v>98.602843109979361</v>
      </c>
      <c r="H57" s="9">
        <f>'[1]2015'!G57/B57</f>
        <v>98.524651270646714</v>
      </c>
      <c r="I57" s="9">
        <f>'[1]2015'!H57/B57</f>
        <v>98.4514197015869</v>
      </c>
      <c r="J57" s="9">
        <f>'[1]2015'!I57/B57</f>
        <v>98.525295864037034</v>
      </c>
      <c r="K57" s="9">
        <f>'[1]2015'!J57/B57</f>
        <v>98.541172546113202</v>
      </c>
      <c r="L57" s="9">
        <f>'[1]2015'!K57/B57</f>
        <v>98.497500712854077</v>
      </c>
      <c r="M57" s="9">
        <f>'[1]2015'!L57/B57</f>
        <v>98.329044451678584</v>
      </c>
      <c r="N57" s="9">
        <f>'[1]2015'!M57/B57</f>
        <v>98.4881448146716</v>
      </c>
      <c r="O57" s="9">
        <f>'[1]2015'!N57/B57</f>
        <v>98.481329850148683</v>
      </c>
      <c r="P57" s="8">
        <f t="shared" ref="P57:P67" si="9">AVERAGE(D57:O57)</f>
        <v>98.515845281500773</v>
      </c>
      <c r="Q57" s="8">
        <f t="shared" ref="Q57:Q68" si="10">P57/C57*100-100</f>
        <v>1.5552687686919882</v>
      </c>
      <c r="R57" s="16">
        <f>'[1]2015'!P57</f>
        <v>1.5552687686920024</v>
      </c>
      <c r="S57" s="16">
        <f t="shared" ref="S57:S68" si="11">R57-Q57</f>
        <v>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'2014'!P58</f>
        <v>100.52772006839989</v>
      </c>
      <c r="D58" s="9">
        <f>'[1]2015'!C58/B58</f>
        <v>104.26869430983432</v>
      </c>
      <c r="E58" s="9">
        <f>'[1]2015'!D58/B58</f>
        <v>104.67110320523243</v>
      </c>
      <c r="F58" s="9">
        <f>'[1]2015'!E58/B58</f>
        <v>103.99879588604242</v>
      </c>
      <c r="G58" s="9">
        <f>'[1]2015'!F58/B58</f>
        <v>104.23038083501152</v>
      </c>
      <c r="H58" s="9">
        <f>'[1]2015'!G58/B58</f>
        <v>103.60366044386448</v>
      </c>
      <c r="I58" s="9">
        <f>'[1]2015'!H58/B58</f>
        <v>103.43075000731081</v>
      </c>
      <c r="J58" s="9">
        <f>'[1]2015'!I58/B58</f>
        <v>103.32199506462196</v>
      </c>
      <c r="K58" s="9">
        <f>'[1]2015'!J58/B58</f>
        <v>104.04279343046795</v>
      </c>
      <c r="L58" s="9">
        <f>'[1]2015'!K58/B58</f>
        <v>105.9813566642564</v>
      </c>
      <c r="M58" s="9">
        <f>'[1]2015'!L58/B58</f>
        <v>105.09320519431904</v>
      </c>
      <c r="N58" s="9">
        <f>'[1]2015'!M58/B58</f>
        <v>107.10783667410179</v>
      </c>
      <c r="O58" s="9">
        <f>'[1]2015'!N58/B58</f>
        <v>107.70929352562554</v>
      </c>
      <c r="P58" s="8">
        <f t="shared" si="9"/>
        <v>104.78832210339071</v>
      </c>
      <c r="Q58" s="8">
        <f t="shared" si="10"/>
        <v>4.2382360130040553</v>
      </c>
      <c r="R58" s="16">
        <f>'[1]2015'!P58</f>
        <v>4.2382360130040553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'2014'!P59</f>
        <v>106.53364955158156</v>
      </c>
      <c r="D59" s="9">
        <f>'[1]2015'!C59/B59</f>
        <v>105.1348010057001</v>
      </c>
      <c r="E59" s="9">
        <f>'[1]2015'!D59/B59</f>
        <v>104.28345234488958</v>
      </c>
      <c r="F59" s="9">
        <f>'[1]2015'!E59/B59</f>
        <v>99.287282488811087</v>
      </c>
      <c r="G59" s="9">
        <f>'[1]2015'!F59/B59</f>
        <v>100.01308309063947</v>
      </c>
      <c r="H59" s="9">
        <f>'[1]2015'!G59/B59</f>
        <v>99.876326840389609</v>
      </c>
      <c r="I59" s="9">
        <f>'[1]2015'!H59/B59</f>
        <v>99.512945278315513</v>
      </c>
      <c r="J59" s="9">
        <f>'[1]2015'!I59/B59</f>
        <v>98.308150077898105</v>
      </c>
      <c r="K59" s="9">
        <f>'[1]2015'!J59/B59</f>
        <v>98.089111795118995</v>
      </c>
      <c r="L59" s="9">
        <f>'[1]2015'!K59/B59</f>
        <v>96.184263050703791</v>
      </c>
      <c r="M59" s="9">
        <f>'[1]2015'!L59/B59</f>
        <v>96.043024104632252</v>
      </c>
      <c r="N59" s="9">
        <f>'[1]2015'!M59/B59</f>
        <v>96.039355845788634</v>
      </c>
      <c r="O59" s="9">
        <f>'[1]2015'!N59/B59</f>
        <v>95.584082567343586</v>
      </c>
      <c r="P59" s="8">
        <f t="shared" si="9"/>
        <v>99.029656540852557</v>
      </c>
      <c r="Q59" s="8">
        <f t="shared" si="10"/>
        <v>-7.0437772875655753</v>
      </c>
      <c r="R59" s="16">
        <f>'[1]2015'!P59</f>
        <v>-7.0437772875655611</v>
      </c>
      <c r="S59" s="16">
        <f t="shared" si="11"/>
        <v>1.4210854715202004E-14</v>
      </c>
    </row>
    <row r="60" spans="1:19" ht="16.5" customHeight="1" x14ac:dyDescent="0.2">
      <c r="A60" s="5" t="s">
        <v>7</v>
      </c>
      <c r="B60" s="13">
        <v>1.1229385871672342</v>
      </c>
      <c r="C60" s="8">
        <f>'2014'!P60</f>
        <v>95.105095098350887</v>
      </c>
      <c r="D60" s="9">
        <f>'[1]2015'!C60/B60</f>
        <v>98.633309465061359</v>
      </c>
      <c r="E60" s="9">
        <f>'[1]2015'!D60/B60</f>
        <v>97.820171355168981</v>
      </c>
      <c r="F60" s="9">
        <f>'[1]2015'!E60/B60</f>
        <v>99.706585026758887</v>
      </c>
      <c r="G60" s="9">
        <f>'[1]2015'!F60/B60</f>
        <v>98.977930990063697</v>
      </c>
      <c r="H60" s="9">
        <f>'[1]2015'!G60/B60</f>
        <v>98.843971509916685</v>
      </c>
      <c r="I60" s="9">
        <f>'[1]2015'!H60/B60</f>
        <v>98.833151380634959</v>
      </c>
      <c r="J60" s="9">
        <f>'[1]2015'!I60/B60</f>
        <v>98.957455415616579</v>
      </c>
      <c r="K60" s="9">
        <f>'[1]2015'!J60/B60</f>
        <v>98.513322834325919</v>
      </c>
      <c r="L60" s="9">
        <f>'[1]2015'!K60/B60</f>
        <v>99.444358445922262</v>
      </c>
      <c r="M60" s="9">
        <f>'[1]2015'!L60/B60</f>
        <v>99.801656423874391</v>
      </c>
      <c r="N60" s="9">
        <f>'[1]2015'!M60/B60</f>
        <v>100.75988738192959</v>
      </c>
      <c r="O60" s="9">
        <f>'[1]2015'!N60/B60</f>
        <v>100.78696197654503</v>
      </c>
      <c r="P60" s="8">
        <f t="shared" si="9"/>
        <v>99.25656351715152</v>
      </c>
      <c r="Q60" s="8">
        <f t="shared" si="10"/>
        <v>4.3651377610289757</v>
      </c>
      <c r="R60" s="16">
        <f>'[1]2015'!P60</f>
        <v>4.3651377610289757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'2014'!P61</f>
        <v>94.218411811687247</v>
      </c>
      <c r="D61" s="9">
        <f>'[1]2015'!C61/B61</f>
        <v>94.611925530806971</v>
      </c>
      <c r="E61" s="9">
        <f>'[1]2015'!D61/B61</f>
        <v>94.631233629905495</v>
      </c>
      <c r="F61" s="9">
        <f>'[1]2015'!E61/B61</f>
        <v>94.629975708761236</v>
      </c>
      <c r="G61" s="9">
        <f>'[1]2015'!F61/B61</f>
        <v>94.4547598117896</v>
      </c>
      <c r="H61" s="9">
        <f>'[1]2015'!G61/B61</f>
        <v>94.630971898322031</v>
      </c>
      <c r="I61" s="9">
        <f>'[1]2015'!H61/B61</f>
        <v>95.398179934967743</v>
      </c>
      <c r="J61" s="9">
        <f>'[1]2015'!I61/B61</f>
        <v>95.390939246455986</v>
      </c>
      <c r="K61" s="9">
        <f>'[1]2015'!J61/B61</f>
        <v>95.250038468138811</v>
      </c>
      <c r="L61" s="9">
        <f>'[1]2015'!K61/B61</f>
        <v>96.620712189567314</v>
      </c>
      <c r="M61" s="9">
        <f>'[1]2015'!L61/B61</f>
        <v>96.581229634684547</v>
      </c>
      <c r="N61" s="9">
        <f>'[1]2015'!M61/B61</f>
        <v>96.527868156802228</v>
      </c>
      <c r="O61" s="9">
        <f>'[1]2015'!N61/B61</f>
        <v>96.825207004447762</v>
      </c>
      <c r="P61" s="8">
        <f t="shared" si="9"/>
        <v>95.462753434554131</v>
      </c>
      <c r="Q61" s="8">
        <f t="shared" si="10"/>
        <v>1.3206990002696273</v>
      </c>
      <c r="R61" s="16">
        <f>'[1]2015'!P61</f>
        <v>1.3206990002696699</v>
      </c>
      <c r="S61" s="16">
        <f t="shared" si="11"/>
        <v>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'2014'!P62</f>
        <v>100.05982832765659</v>
      </c>
      <c r="D62" s="9">
        <f>'[1]2015'!C62/B62</f>
        <v>98.050552881693918</v>
      </c>
      <c r="E62" s="9">
        <f>'[1]2015'!D62/B62</f>
        <v>97.394255813968371</v>
      </c>
      <c r="F62" s="9">
        <f>'[1]2015'!E62/B62</f>
        <v>98.231636662836181</v>
      </c>
      <c r="G62" s="9">
        <f>'[1]2015'!F62/B62</f>
        <v>98.213090965732761</v>
      </c>
      <c r="H62" s="9">
        <f>'[1]2015'!G62/B62</f>
        <v>98.487595616961386</v>
      </c>
      <c r="I62" s="9">
        <f>'[1]2015'!H62/B62</f>
        <v>99.908573434532798</v>
      </c>
      <c r="J62" s="9">
        <f>'[1]2015'!I62/B62</f>
        <v>99.822879317938387</v>
      </c>
      <c r="K62" s="9">
        <f>'[1]2015'!J62/B62</f>
        <v>99.053089319418248</v>
      </c>
      <c r="L62" s="9">
        <f>'[1]2015'!K62/B62</f>
        <v>99.859154456087481</v>
      </c>
      <c r="M62" s="9">
        <f>'[1]2015'!L62/B62</f>
        <v>99.874495024129502</v>
      </c>
      <c r="N62" s="9">
        <f>'[1]2015'!M62/B62</f>
        <v>99.663003915638299</v>
      </c>
      <c r="O62" s="9">
        <f>'[1]2015'!N62/B62</f>
        <v>100.00219168508677</v>
      </c>
      <c r="P62" s="8">
        <f t="shared" si="9"/>
        <v>99.046709924502011</v>
      </c>
      <c r="Q62" s="8">
        <f t="shared" si="10"/>
        <v>-1.0125126337784707</v>
      </c>
      <c r="R62" s="16">
        <f>'[1]2015'!P62</f>
        <v>-1.0125126337784707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'2014'!P63</f>
        <v>101.79293425321119</v>
      </c>
      <c r="D63" s="9">
        <f>'[1]2015'!C63/B63</f>
        <v>99.824265718255631</v>
      </c>
      <c r="E63" s="9">
        <f>'[1]2015'!D63/B63</f>
        <v>99.681081381685985</v>
      </c>
      <c r="F63" s="9">
        <f>'[1]2015'!E63/B63</f>
        <v>100.05188598445925</v>
      </c>
      <c r="G63" s="9">
        <f>'[1]2015'!F63/B63</f>
        <v>100.15041480140196</v>
      </c>
      <c r="H63" s="9">
        <f>'[1]2015'!G63/B63</f>
        <v>99.863470140641454</v>
      </c>
      <c r="I63" s="9">
        <f>'[1]2015'!H63/B63</f>
        <v>100.01060779089914</v>
      </c>
      <c r="J63" s="9">
        <f>'[1]2015'!I63/B63</f>
        <v>99.737016037833243</v>
      </c>
      <c r="K63" s="9">
        <f>'[1]2015'!J63/B63</f>
        <v>99.722510561669765</v>
      </c>
      <c r="L63" s="9">
        <f>'[1]2015'!K63/B63</f>
        <v>99.935150680876333</v>
      </c>
      <c r="M63" s="9">
        <f>'[1]2015'!L63/B63</f>
        <v>99.683566098084867</v>
      </c>
      <c r="N63" s="9">
        <f>'[1]2015'!M63/B63</f>
        <v>99.658595486273455</v>
      </c>
      <c r="O63" s="9">
        <f>'[1]2015'!N63/B63</f>
        <v>99.424781793274875</v>
      </c>
      <c r="P63" s="8">
        <f t="shared" si="9"/>
        <v>99.811945539612978</v>
      </c>
      <c r="Q63" s="8">
        <f t="shared" si="10"/>
        <v>-1.9460964831512513</v>
      </c>
      <c r="R63" s="16">
        <f>'[1]2015'!P63</f>
        <v>-1.9460964831512513</v>
      </c>
      <c r="S63" s="16">
        <f t="shared" si="11"/>
        <v>0</v>
      </c>
    </row>
    <row r="64" spans="1:19" ht="16.5" customHeight="1" x14ac:dyDescent="0.2">
      <c r="A64" s="5" t="s">
        <v>11</v>
      </c>
      <c r="B64" s="13">
        <v>1.0991787538579414</v>
      </c>
      <c r="C64" s="8">
        <f>'2014'!P64</f>
        <v>93.229661606072867</v>
      </c>
      <c r="D64" s="9">
        <f>'[1]2015'!C64/B64</f>
        <v>93.042089286189167</v>
      </c>
      <c r="E64" s="9">
        <f>'[1]2015'!D64/B64</f>
        <v>94.264384740773721</v>
      </c>
      <c r="F64" s="9">
        <f>'[1]2015'!E64/B64</f>
        <v>95.259966457775619</v>
      </c>
      <c r="G64" s="9">
        <f>'[1]2015'!F64/B64</f>
        <v>94.911409751875695</v>
      </c>
      <c r="H64" s="9">
        <f>'[1]2015'!G64/B64</f>
        <v>94.670408266089595</v>
      </c>
      <c r="I64" s="9">
        <f>'[1]2015'!H64/B64</f>
        <v>97.316388790293885</v>
      </c>
      <c r="J64" s="9">
        <f>'[1]2015'!I64/B64</f>
        <v>96.984864598818405</v>
      </c>
      <c r="K64" s="9">
        <f>'[1]2015'!J64/B64</f>
        <v>96.364944580896463</v>
      </c>
      <c r="L64" s="9">
        <f>'[1]2015'!K64/B64</f>
        <v>97.62166969848856</v>
      </c>
      <c r="M64" s="9">
        <f>'[1]2015'!L64/B64</f>
        <v>97.490272392156356</v>
      </c>
      <c r="N64" s="9">
        <f>'[1]2015'!M64/B64</f>
        <v>96.894281791379044</v>
      </c>
      <c r="O64" s="9">
        <f>'[1]2015'!N64/B64</f>
        <v>97.654280794255371</v>
      </c>
      <c r="P64" s="8">
        <f t="shared" si="9"/>
        <v>96.039580095749315</v>
      </c>
      <c r="Q64" s="8">
        <f t="shared" si="10"/>
        <v>3.0139747814910152</v>
      </c>
      <c r="R64" s="16">
        <f>'[1]2015'!P64</f>
        <v>3.0139747814910294</v>
      </c>
      <c r="S64" s="16">
        <f t="shared" si="11"/>
        <v>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'2014'!P65</f>
        <v>91.287192288023789</v>
      </c>
      <c r="D65" s="9">
        <f>'[1]2015'!C65/B65</f>
        <v>94.677205370607822</v>
      </c>
      <c r="E65" s="9">
        <f>'[1]2015'!D65/B65</f>
        <v>94.677205370607822</v>
      </c>
      <c r="F65" s="9">
        <f>'[1]2015'!E65/B65</f>
        <v>96.327017041663112</v>
      </c>
      <c r="G65" s="9">
        <f>'[1]2015'!F65/B65</f>
        <v>96.327017041663112</v>
      </c>
      <c r="H65" s="9">
        <f>'[1]2015'!G65/B65</f>
        <v>96.327017041663112</v>
      </c>
      <c r="I65" s="9">
        <f>'[1]2015'!H65/B65</f>
        <v>98.628926718840376</v>
      </c>
      <c r="J65" s="9">
        <f>'[1]2015'!I65/B65</f>
        <v>98.628926718840376</v>
      </c>
      <c r="K65" s="9">
        <f>'[1]2015'!J65/B65</f>
        <v>98.628926718840376</v>
      </c>
      <c r="L65" s="9">
        <f>'[1]2015'!K65/B65</f>
        <v>99.5350865322484</v>
      </c>
      <c r="M65" s="9">
        <f>'[1]2015'!L65/B65</f>
        <v>99.5350865322484</v>
      </c>
      <c r="N65" s="9">
        <f>'[1]2015'!M65/B65</f>
        <v>99.5350865322484</v>
      </c>
      <c r="O65" s="9">
        <f>'[1]2015'!N65/B65</f>
        <v>98.767528883760647</v>
      </c>
      <c r="P65" s="8">
        <f t="shared" si="9"/>
        <v>97.632919208602672</v>
      </c>
      <c r="Q65" s="8">
        <f t="shared" si="10"/>
        <v>6.9513879894095538</v>
      </c>
      <c r="R65" s="16">
        <f>'[1]2015'!P65</f>
        <v>6.9513879894095965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'2014'!P66</f>
        <v>94.594667666818211</v>
      </c>
      <c r="D66" s="9">
        <f>'[1]2015'!C66/B66</f>
        <v>95.205710577628835</v>
      </c>
      <c r="E66" s="9">
        <f>'[1]2015'!D66/B66</f>
        <v>95.571756250540517</v>
      </c>
      <c r="F66" s="9">
        <f>'[1]2015'!E66/B66</f>
        <v>95.109465493858892</v>
      </c>
      <c r="G66" s="9">
        <f>'[1]2015'!F66/B66</f>
        <v>96.010949190142711</v>
      </c>
      <c r="H66" s="9">
        <f>'[1]2015'!G66/B66</f>
        <v>95.632247726541905</v>
      </c>
      <c r="I66" s="9">
        <f>'[1]2015'!H66/B66</f>
        <v>95.108681562617733</v>
      </c>
      <c r="J66" s="9">
        <f>'[1]2015'!I66/B66</f>
        <v>92.555296173315355</v>
      </c>
      <c r="K66" s="9">
        <f>'[1]2015'!J66/B66</f>
        <v>96.690188884776603</v>
      </c>
      <c r="L66" s="9">
        <f>'[1]2015'!K66/B66</f>
        <v>96.441564426823291</v>
      </c>
      <c r="M66" s="9">
        <f>'[1]2015'!L66/B66</f>
        <v>95.703123748381728</v>
      </c>
      <c r="N66" s="9">
        <f>'[1]2015'!M66/B66</f>
        <v>96.328484547511181</v>
      </c>
      <c r="O66" s="9">
        <f>'[1]2015'!N66/B66</f>
        <v>96.476765943294822</v>
      </c>
      <c r="P66" s="8">
        <f t="shared" si="9"/>
        <v>95.569519543786114</v>
      </c>
      <c r="Q66" s="8">
        <f t="shared" si="10"/>
        <v>1.0305569024266106</v>
      </c>
      <c r="R66" s="16">
        <f>'[1]2015'!P66</f>
        <v>1.0305569024266106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'2014'!P67</f>
        <v>94.518127486412766</v>
      </c>
      <c r="D67" s="9">
        <f>'[1]2015'!C67/B67</f>
        <v>97.384654206305427</v>
      </c>
      <c r="E67" s="9">
        <f>'[1]2015'!D67/B67</f>
        <v>97.276453743947911</v>
      </c>
      <c r="F67" s="9">
        <f>'[1]2015'!E67/B67</f>
        <v>97.297246620528185</v>
      </c>
      <c r="G67" s="9">
        <f>'[1]2015'!F67/B67</f>
        <v>97.35787551979233</v>
      </c>
      <c r="H67" s="9">
        <f>'[1]2015'!G67/B67</f>
        <v>97.213994413446741</v>
      </c>
      <c r="I67" s="9">
        <f>'[1]2015'!H67/B67</f>
        <v>98.995188954993807</v>
      </c>
      <c r="J67" s="9">
        <f>'[1]2015'!I67/B67</f>
        <v>98.779603436624541</v>
      </c>
      <c r="K67" s="9">
        <f>'[1]2015'!J67/B67</f>
        <v>98.675661959231633</v>
      </c>
      <c r="L67" s="9">
        <f>'[1]2015'!K67/B67</f>
        <v>97.029501521291593</v>
      </c>
      <c r="M67" s="9">
        <f>'[1]2015'!L67/B67</f>
        <v>97.102434227745363</v>
      </c>
      <c r="N67" s="9">
        <f>'[1]2015'!M67/B67</f>
        <v>96.787939939271027</v>
      </c>
      <c r="O67" s="9">
        <f>'[1]2015'!N67/B67</f>
        <v>96.245946896215926</v>
      </c>
      <c r="P67" s="8">
        <f t="shared" si="9"/>
        <v>97.512208453282867</v>
      </c>
      <c r="Q67" s="8">
        <f t="shared" si="10"/>
        <v>3.1677319964897919</v>
      </c>
      <c r="R67" s="16">
        <f>'[1]2015'!P67</f>
        <v>3.1677319964897919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'2014'!P68</f>
        <v>98.410523450558699</v>
      </c>
      <c r="D68" s="9">
        <f>'[1]2015'!C68/B68</f>
        <v>98.444083284492635</v>
      </c>
      <c r="E68" s="9">
        <f>'[1]2015'!D68/B68</f>
        <v>97.883608428786417</v>
      </c>
      <c r="F68" s="9">
        <f>'[1]2015'!E68/B68</f>
        <v>98.316472952976412</v>
      </c>
      <c r="G68" s="9">
        <f>'[1]2015'!F68/B68</f>
        <v>99.842930690309146</v>
      </c>
      <c r="H68" s="9">
        <f>'[1]2015'!G68/B68</f>
        <v>99.149886851368819</v>
      </c>
      <c r="I68" s="9">
        <f>'[1]2015'!H68/B68</f>
        <v>100.046836790615</v>
      </c>
      <c r="J68" s="9">
        <f>'[1]2015'!I68/B68</f>
        <v>99.607276971048393</v>
      </c>
      <c r="K68" s="9">
        <f>'[1]2015'!J68/B68</f>
        <v>99.590065603013954</v>
      </c>
      <c r="L68" s="9">
        <f>'[1]2015'!K68/B68</f>
        <v>100.97793875391497</v>
      </c>
      <c r="M68" s="9">
        <f>'[1]2015'!L68/B68</f>
        <v>100.89985713016131</v>
      </c>
      <c r="N68" s="9">
        <f>'[1]2015'!M68/B68</f>
        <v>100.7277019997148</v>
      </c>
      <c r="O68" s="9">
        <f>'[1]2015'!N68/B68</f>
        <v>100.63022939511983</v>
      </c>
      <c r="P68" s="10">
        <f>AVERAGE(D68:O68)</f>
        <v>99.676407404293471</v>
      </c>
      <c r="Q68" s="10">
        <f t="shared" si="10"/>
        <v>1.2863298652920463</v>
      </c>
      <c r="R68" s="16">
        <f>'[1]2015'!P68</f>
        <v>1.2863298652920463</v>
      </c>
      <c r="S68" s="16">
        <f t="shared" si="11"/>
        <v>0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325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3:Q73"/>
    <mergeCell ref="A37:Q37"/>
    <mergeCell ref="A38:A39"/>
    <mergeCell ref="A53:Q53"/>
    <mergeCell ref="A54:A55"/>
    <mergeCell ref="B38:Q38"/>
    <mergeCell ref="B54:Q54"/>
    <mergeCell ref="A69:Q69"/>
    <mergeCell ref="A70:Q70"/>
    <mergeCell ref="A22:A23"/>
    <mergeCell ref="B6:Q6"/>
    <mergeCell ref="B22:Q22"/>
    <mergeCell ref="A71:Q71"/>
    <mergeCell ref="A72:Q72"/>
    <mergeCell ref="A1:Q1"/>
    <mergeCell ref="A2:Q3"/>
    <mergeCell ref="A4:Q4"/>
    <mergeCell ref="A6:A7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191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173</v>
      </c>
      <c r="D7" s="3" t="s">
        <v>178</v>
      </c>
      <c r="E7" s="3" t="s">
        <v>179</v>
      </c>
      <c r="F7" s="3" t="s">
        <v>180</v>
      </c>
      <c r="G7" s="3" t="s">
        <v>181</v>
      </c>
      <c r="H7" s="3" t="s">
        <v>182</v>
      </c>
      <c r="I7" s="3" t="s">
        <v>183</v>
      </c>
      <c r="J7" s="3" t="s">
        <v>184</v>
      </c>
      <c r="K7" s="3" t="s">
        <v>185</v>
      </c>
      <c r="L7" s="3" t="s">
        <v>186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'2015'!P8</f>
        <v>103.23992159415927</v>
      </c>
      <c r="D8" s="9">
        <f>'[2]2016'!C8/B8</f>
        <v>103.27664493662036</v>
      </c>
      <c r="E8" s="9">
        <f>'[2]2016'!D8/B8</f>
        <v>102.15560181956245</v>
      </c>
      <c r="F8" s="9">
        <f>'[2]2016'!E8/B8</f>
        <v>101.48870571648136</v>
      </c>
      <c r="G8" s="9">
        <f>'[2]2016'!F8/B8</f>
        <v>101.84771261276182</v>
      </c>
      <c r="H8" s="9">
        <f>'[2]2016'!G8/B8</f>
        <v>100.27131197211008</v>
      </c>
      <c r="I8" s="9">
        <f>'[2]2016'!H8/B8</f>
        <v>101.11997573445888</v>
      </c>
      <c r="J8" s="9">
        <f>'[2]2016'!I8/B8</f>
        <v>101.51321373179832</v>
      </c>
      <c r="K8" s="9">
        <f>'[2]2016'!J8/B8</f>
        <v>104.03244519957555</v>
      </c>
      <c r="L8" s="9">
        <f>'[2]2016'!K8/B8</f>
        <v>103.20405098016126</v>
      </c>
      <c r="M8" s="9">
        <f>'[2]2016'!L8/B8</f>
        <v>100.54622195280206</v>
      </c>
      <c r="N8" s="9">
        <f>'[2]2016'!M8/B8</f>
        <v>100.2503505854292</v>
      </c>
      <c r="O8" s="9">
        <f>'[2]2016'!N8/B8</f>
        <v>100.5487562226228</v>
      </c>
      <c r="P8" s="8">
        <f>AVERAGE(D8:O8)</f>
        <v>101.68791595536534</v>
      </c>
      <c r="Q8" s="69">
        <f>P8/C8*100-100</f>
        <v>-1.5032999006865992</v>
      </c>
      <c r="R8" s="16">
        <f>'[2]2016'!P8</f>
        <v>-1.5032999006866135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'2015'!P9</f>
        <v>98.0959128760813</v>
      </c>
      <c r="D9" s="9">
        <f>'[2]2016'!C9/B9</f>
        <v>101.23441213089306</v>
      </c>
      <c r="E9" s="9">
        <f>'[2]2016'!D9/B9</f>
        <v>103.59208146968432</v>
      </c>
      <c r="F9" s="9">
        <f>'[2]2016'!E9/B9</f>
        <v>106.13077650341765</v>
      </c>
      <c r="G9" s="9">
        <f>'[2]2016'!F9/B9</f>
        <v>107.06731275946539</v>
      </c>
      <c r="H9" s="9">
        <f>'[2]2016'!G9/B9</f>
        <v>107.80220100756817</v>
      </c>
      <c r="I9" s="9">
        <f>'[2]2016'!H9/B9</f>
        <v>104.61074012380239</v>
      </c>
      <c r="J9" s="9">
        <f>'[2]2016'!I9/B9</f>
        <v>102.23701784481891</v>
      </c>
      <c r="K9" s="9">
        <f>'[2]2016'!J9/B9</f>
        <v>96.855853761163814</v>
      </c>
      <c r="L9" s="9">
        <f>'[2]2016'!K9/B9</f>
        <v>100.953402284682</v>
      </c>
      <c r="M9" s="9">
        <f>'[2]2016'!L9/B9</f>
        <v>99.839108913513755</v>
      </c>
      <c r="N9" s="9">
        <f>'[2]2016'!M9/B9</f>
        <v>97.525344366802884</v>
      </c>
      <c r="O9" s="9">
        <f>'[2]2016'!N9/B9</f>
        <v>96.606336430640269</v>
      </c>
      <c r="P9" s="8">
        <f t="shared" ref="P9:P19" si="0">AVERAGE(D9:O9)</f>
        <v>102.03788229970439</v>
      </c>
      <c r="Q9" s="8">
        <f t="shared" ref="Q9:Q20" si="1">P9/C9*100-100</f>
        <v>4.0184848767376877</v>
      </c>
      <c r="R9" s="16">
        <f>'[2]2016'!P9</f>
        <v>4.0184848767376593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'2015'!P10</f>
        <v>101.70885944039632</v>
      </c>
      <c r="D10" s="9">
        <f>'[2]2016'!C10/B10</f>
        <v>103.92609774368148</v>
      </c>
      <c r="E10" s="9">
        <f>'[2]2016'!D10/B10</f>
        <v>104.2392388289669</v>
      </c>
      <c r="F10" s="9">
        <f>'[2]2016'!E10/B10</f>
        <v>104.39707696670337</v>
      </c>
      <c r="G10" s="9">
        <f>'[2]2016'!F10/B10</f>
        <v>103.80688753594004</v>
      </c>
      <c r="H10" s="9">
        <f>'[2]2016'!G10/B10</f>
        <v>104.28467131848336</v>
      </c>
      <c r="I10" s="9">
        <f>'[2]2016'!H10/B10</f>
        <v>103.86704506587598</v>
      </c>
      <c r="J10" s="9">
        <f>'[2]2016'!I10/B10</f>
        <v>104.94901984371636</v>
      </c>
      <c r="K10" s="9">
        <f>'[2]2016'!J10/B10</f>
        <v>104.32022045714528</v>
      </c>
      <c r="L10" s="9">
        <f>'[2]2016'!K10/B10</f>
        <v>104.44248461237514</v>
      </c>
      <c r="M10" s="9">
        <f>'[2]2016'!L10/B10</f>
        <v>104.83917948431856</v>
      </c>
      <c r="N10" s="9">
        <f>'[2]2016'!M10/B10</f>
        <v>105.85672655241775</v>
      </c>
      <c r="O10" s="9">
        <f>'[2]2016'!N10/B10</f>
        <v>106.39350640481598</v>
      </c>
      <c r="P10" s="8">
        <f t="shared" si="0"/>
        <v>104.61017956787002</v>
      </c>
      <c r="Q10" s="8">
        <f t="shared" si="1"/>
        <v>2.8525736533049297</v>
      </c>
      <c r="R10" s="16">
        <f>'[2]2016'!P10</f>
        <v>2.8525736533049297</v>
      </c>
      <c r="S10" s="16">
        <f t="shared" si="2"/>
        <v>0</v>
      </c>
    </row>
    <row r="11" spans="1:19" ht="16.5" customHeight="1" x14ac:dyDescent="0.2">
      <c r="A11" s="68" t="s">
        <v>6</v>
      </c>
      <c r="B11" s="13">
        <v>1.0995343712869725</v>
      </c>
      <c r="C11" s="8">
        <f>'2015'!P11</f>
        <v>98.477712011419882</v>
      </c>
      <c r="D11" s="9">
        <f>'[2]2016'!C11/B11</f>
        <v>95.535548986649076</v>
      </c>
      <c r="E11" s="9">
        <f>'[2]2016'!D11/B11</f>
        <v>95.508385384436053</v>
      </c>
      <c r="F11" s="9">
        <f>'[2]2016'!E11/B11</f>
        <v>95.49154257092907</v>
      </c>
      <c r="G11" s="9">
        <f>'[2]2016'!F11/B11</f>
        <v>95.616987453740833</v>
      </c>
      <c r="H11" s="9">
        <f>'[2]2016'!G11/B11</f>
        <v>95.604762579388535</v>
      </c>
      <c r="I11" s="9">
        <f>'[2]2016'!H11/B11</f>
        <v>95.800185159168223</v>
      </c>
      <c r="J11" s="9">
        <f>'[2]2016'!I11/B11</f>
        <v>96.175781976558611</v>
      </c>
      <c r="K11" s="9">
        <f>'[2]2016'!J11/B11</f>
        <v>96.156522687352165</v>
      </c>
      <c r="L11" s="9">
        <f>'[2]2016'!K11/B11</f>
        <v>95.777011843922324</v>
      </c>
      <c r="M11" s="9">
        <f>'[2]2016'!L11/B11</f>
        <v>95.946997411605793</v>
      </c>
      <c r="N11" s="9">
        <f>'[2]2016'!M11/B11</f>
        <v>96.151180699470856</v>
      </c>
      <c r="O11" s="9">
        <f>'[2]2016'!N11/B11</f>
        <v>97.148581411191259</v>
      </c>
      <c r="P11" s="8">
        <f t="shared" si="0"/>
        <v>95.909457347034405</v>
      </c>
      <c r="Q11" s="69">
        <f t="shared" si="1"/>
        <v>-2.6079552539641213</v>
      </c>
      <c r="R11" s="16">
        <f>'[2]2016'!P11</f>
        <v>-2.6079552539641213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'2015'!P12</f>
        <v>100.35379644980712</v>
      </c>
      <c r="D12" s="9">
        <f>'[2]2016'!C12/B12</f>
        <v>100.32977768050192</v>
      </c>
      <c r="E12" s="9">
        <f>'[2]2016'!D12/B12</f>
        <v>100.04643225018087</v>
      </c>
      <c r="F12" s="9">
        <f>'[2]2016'!E12/B12</f>
        <v>100.48112472773994</v>
      </c>
      <c r="G12" s="9">
        <f>'[2]2016'!F12/B12</f>
        <v>100.76796656236736</v>
      </c>
      <c r="H12" s="9">
        <f>'[2]2016'!G12/B12</f>
        <v>99.968616985867158</v>
      </c>
      <c r="I12" s="9">
        <f>'[2]2016'!H12/B12</f>
        <v>100.5667291206808</v>
      </c>
      <c r="J12" s="9">
        <f>'[2]2016'!I12/B12</f>
        <v>100.30946845396673</v>
      </c>
      <c r="K12" s="9">
        <f>'[2]2016'!J12/B12</f>
        <v>100.13756217153892</v>
      </c>
      <c r="L12" s="9">
        <f>'[2]2016'!K12/B12</f>
        <v>100.74653417567647</v>
      </c>
      <c r="M12" s="9">
        <f>'[2]2016'!L12/B12</f>
        <v>100.75939144326487</v>
      </c>
      <c r="N12" s="9">
        <f>'[2]2016'!M12/B12</f>
        <v>100.85328861710694</v>
      </c>
      <c r="O12" s="9">
        <f>'[2]2016'!N12/B12</f>
        <v>101.16156428141812</v>
      </c>
      <c r="P12" s="8">
        <f t="shared" si="0"/>
        <v>100.51070470585917</v>
      </c>
      <c r="Q12" s="8">
        <f t="shared" si="1"/>
        <v>0.15635507733932741</v>
      </c>
      <c r="R12" s="16">
        <f>'[2]2016'!P12</f>
        <v>0.15635507733935583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'2015'!P13</f>
        <v>96.252993515650232</v>
      </c>
      <c r="D13" s="9">
        <f>'[2]2016'!C13/B13</f>
        <v>96.62618786119782</v>
      </c>
      <c r="E13" s="9">
        <f>'[2]2016'!D13/B13</f>
        <v>96.763073431166276</v>
      </c>
      <c r="F13" s="9">
        <f>'[2]2016'!E13/B13</f>
        <v>96.923049615522672</v>
      </c>
      <c r="G13" s="9">
        <f>'[2]2016'!F13/B13</f>
        <v>96.718867015149883</v>
      </c>
      <c r="H13" s="9">
        <f>'[2]2016'!G13/B13</f>
        <v>96.766659085921702</v>
      </c>
      <c r="I13" s="9">
        <f>'[2]2016'!H13/B13</f>
        <v>97.62856078798292</v>
      </c>
      <c r="J13" s="9">
        <f>'[2]2016'!I13/B13</f>
        <v>97.308958843227515</v>
      </c>
      <c r="K13" s="9">
        <f>'[2]2016'!J13/B13</f>
        <v>97.246268493771737</v>
      </c>
      <c r="L13" s="9">
        <f>'[2]2016'!K13/B13</f>
        <v>97.979132148923853</v>
      </c>
      <c r="M13" s="9">
        <f>'[2]2016'!L13/B13</f>
        <v>97.969322897436484</v>
      </c>
      <c r="N13" s="9">
        <f>'[2]2016'!M13/B13</f>
        <v>98.184775668544518</v>
      </c>
      <c r="O13" s="9">
        <f>'[2]2016'!N13/B13</f>
        <v>98.030126618893021</v>
      </c>
      <c r="P13" s="8">
        <f t="shared" si="0"/>
        <v>97.345415205644869</v>
      </c>
      <c r="Q13" s="8">
        <f t="shared" si="1"/>
        <v>1.1349482754705349</v>
      </c>
      <c r="R13" s="16">
        <f>'[2]2016'!P13</f>
        <v>1.1349482754705207</v>
      </c>
      <c r="S13" s="16">
        <f t="shared" si="2"/>
        <v>-1.4210854715202004E-14</v>
      </c>
    </row>
    <row r="14" spans="1:19" ht="16.5" customHeight="1" x14ac:dyDescent="0.2">
      <c r="A14" s="68" t="s">
        <v>9</v>
      </c>
      <c r="B14" s="13">
        <v>1.023705883493959</v>
      </c>
      <c r="C14" s="8">
        <f>'2015'!P14</f>
        <v>99.853621285676113</v>
      </c>
      <c r="D14" s="9">
        <f>'[2]2016'!C14/B14</f>
        <v>99.375652424373285</v>
      </c>
      <c r="E14" s="9">
        <f>'[2]2016'!D14/B14</f>
        <v>99.173677105153672</v>
      </c>
      <c r="F14" s="9">
        <f>'[2]2016'!E14/B14</f>
        <v>98.427646383879647</v>
      </c>
      <c r="G14" s="9">
        <f>'[2]2016'!F14/B14</f>
        <v>99.226207182818811</v>
      </c>
      <c r="H14" s="9">
        <f>'[2]2016'!G14/B14</f>
        <v>99.370412595626433</v>
      </c>
      <c r="I14" s="9">
        <f>'[2]2016'!H14/B14</f>
        <v>99.448161951825625</v>
      </c>
      <c r="J14" s="9">
        <f>'[2]2016'!I14/B14</f>
        <v>99.311103570960839</v>
      </c>
      <c r="K14" s="9">
        <f>'[2]2016'!J14/B14</f>
        <v>98.588433413434927</v>
      </c>
      <c r="L14" s="9">
        <f>'[2]2016'!K14/B14</f>
        <v>98.78777692340833</v>
      </c>
      <c r="M14" s="9">
        <f>'[2]2016'!L14/B14</f>
        <v>98.762685596283802</v>
      </c>
      <c r="N14" s="9">
        <f>'[2]2016'!M14/B14</f>
        <v>99.084255783456499</v>
      </c>
      <c r="O14" s="9">
        <f>'[2]2016'!N14/B14</f>
        <v>99.153842862369018</v>
      </c>
      <c r="P14" s="8">
        <f t="shared" si="0"/>
        <v>99.059154649465896</v>
      </c>
      <c r="Q14" s="69">
        <f t="shared" si="1"/>
        <v>-0.79563127103551778</v>
      </c>
      <c r="R14" s="16">
        <f>'[2]2016'!P14</f>
        <v>-0.79563127103551778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'2015'!P15</f>
        <v>99.981951104429456</v>
      </c>
      <c r="D15" s="9">
        <f>'[2]2016'!C15/B15</f>
        <v>98.866787444643904</v>
      </c>
      <c r="E15" s="9">
        <f>'[2]2016'!D15/B15</f>
        <v>98.796989172381274</v>
      </c>
      <c r="F15" s="9">
        <f>'[2]2016'!E15/B15</f>
        <v>98.548355103826268</v>
      </c>
      <c r="G15" s="9">
        <f>'[2]2016'!F15/B15</f>
        <v>98.447517919216466</v>
      </c>
      <c r="H15" s="9">
        <f>'[2]2016'!G15/B15</f>
        <v>98.427324119683291</v>
      </c>
      <c r="I15" s="9">
        <f>'[2]2016'!H15/B15</f>
        <v>98.468488774123458</v>
      </c>
      <c r="J15" s="9">
        <f>'[2]2016'!I15/B15</f>
        <v>98.590855572470161</v>
      </c>
      <c r="K15" s="9">
        <f>'[2]2016'!J15/B15</f>
        <v>98.59215733412637</v>
      </c>
      <c r="L15" s="9">
        <f>'[2]2016'!K15/B15</f>
        <v>98.603726496631197</v>
      </c>
      <c r="M15" s="9">
        <f>'[2]2016'!L15/B15</f>
        <v>98.719998231409349</v>
      </c>
      <c r="N15" s="9">
        <f>'[2]2016'!M15/B15</f>
        <v>98.746341080794537</v>
      </c>
      <c r="O15" s="9">
        <f>'[2]2016'!N15/B15</f>
        <v>98.704467200467349</v>
      </c>
      <c r="P15" s="8">
        <f t="shared" si="0"/>
        <v>98.626084037481135</v>
      </c>
      <c r="Q15" s="8">
        <f t="shared" si="1"/>
        <v>-1.3561118301563653</v>
      </c>
      <c r="R15" s="16">
        <f>'[2]2016'!P15</f>
        <v>-1.3561118301563511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'2015'!P16</f>
        <v>96.962108584041445</v>
      </c>
      <c r="D16" s="9">
        <f>'[2]2016'!C16/B16</f>
        <v>97.071937069919287</v>
      </c>
      <c r="E16" s="9">
        <f>'[2]2016'!D16/B16</f>
        <v>96.223019032313786</v>
      </c>
      <c r="F16" s="9">
        <f>'[2]2016'!E16/B16</f>
        <v>96.223869368395455</v>
      </c>
      <c r="G16" s="9">
        <f>'[2]2016'!F16/B16</f>
        <v>96.502680123184291</v>
      </c>
      <c r="H16" s="9">
        <f>'[2]2016'!G16/B16</f>
        <v>95.91256507769539</v>
      </c>
      <c r="I16" s="9">
        <f>'[2]2016'!H16/B16</f>
        <v>96.720299721866553</v>
      </c>
      <c r="J16" s="9">
        <f>'[2]2016'!I16/B16</f>
        <v>96.81767316518318</v>
      </c>
      <c r="K16" s="9">
        <f>'[2]2016'!J16/B16</f>
        <v>96.422870752203792</v>
      </c>
      <c r="L16" s="9">
        <f>'[2]2016'!K16/B16</f>
        <v>96.968203078013502</v>
      </c>
      <c r="M16" s="9">
        <f>'[2]2016'!L16/B16</f>
        <v>96.494446340995282</v>
      </c>
      <c r="N16" s="9">
        <f>'[2]2016'!M16/B16</f>
        <v>96.682007619632842</v>
      </c>
      <c r="O16" s="9">
        <f>'[2]2016'!N16/B16</f>
        <v>97.044805882514453</v>
      </c>
      <c r="P16" s="8">
        <f t="shared" si="0"/>
        <v>96.590364769326513</v>
      </c>
      <c r="Q16" s="8">
        <f t="shared" si="1"/>
        <v>-0.38339081125975838</v>
      </c>
      <c r="R16" s="16">
        <f>'[2]2016'!P16</f>
        <v>-0.38339081125982943</v>
      </c>
      <c r="S16" s="16">
        <f t="shared" si="2"/>
        <v>-7.1054273576010019E-14</v>
      </c>
    </row>
    <row r="17" spans="1:19" ht="16.5" customHeight="1" x14ac:dyDescent="0.2">
      <c r="A17" s="5" t="s">
        <v>12</v>
      </c>
      <c r="B17" s="13">
        <v>1.2259112784765218</v>
      </c>
      <c r="C17" s="8">
        <f>'2015'!P17</f>
        <v>98.663790235000192</v>
      </c>
      <c r="D17" s="9">
        <f>'[2]2016'!C17/B17</f>
        <v>99.291575215833291</v>
      </c>
      <c r="E17" s="9">
        <f>'[2]2016'!D17/B17</f>
        <v>99.291575215833291</v>
      </c>
      <c r="F17" s="9">
        <f>'[2]2016'!E17/B17</f>
        <v>101.52623660923597</v>
      </c>
      <c r="G17" s="9">
        <f>'[2]2016'!F17/B17</f>
        <v>101.52623660923597</v>
      </c>
      <c r="H17" s="9">
        <f>'[2]2016'!G17/B17</f>
        <v>101.52623660923597</v>
      </c>
      <c r="I17" s="9">
        <f>'[2]2016'!H17/B17</f>
        <v>102.68207967160814</v>
      </c>
      <c r="J17" s="9">
        <f>'[2]2016'!I17/B17</f>
        <v>102.68207967160814</v>
      </c>
      <c r="K17" s="9">
        <f>'[2]2016'!J17/B17</f>
        <v>102.68207967160814</v>
      </c>
      <c r="L17" s="9">
        <f>'[2]2016'!K17/B17</f>
        <v>101.8994133656262</v>
      </c>
      <c r="M17" s="9">
        <f>'[2]2016'!L17/B17</f>
        <v>101.8994133656262</v>
      </c>
      <c r="N17" s="9">
        <f>'[2]2016'!M17/B17</f>
        <v>101.8994133656262</v>
      </c>
      <c r="O17" s="9">
        <f>'[2]2016'!N17/B17</f>
        <v>103.62175231662611</v>
      </c>
      <c r="P17" s="8">
        <f t="shared" si="0"/>
        <v>101.71067430730862</v>
      </c>
      <c r="Q17" s="8">
        <f t="shared" si="1"/>
        <v>3.0881482102514752</v>
      </c>
      <c r="R17" s="16">
        <f>'[2]2016'!P17</f>
        <v>3.0881482102514752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'2015'!P18</f>
        <v>95.639469639500192</v>
      </c>
      <c r="D18" s="9">
        <f>'[2]2016'!C18/B18</f>
        <v>97.930113446482267</v>
      </c>
      <c r="E18" s="9">
        <f>'[2]2016'!D18/B18</f>
        <v>98.160410939515742</v>
      </c>
      <c r="F18" s="9">
        <f>'[2]2016'!E18/B18</f>
        <v>97.65426815881159</v>
      </c>
      <c r="G18" s="9">
        <f>'[2]2016'!F18/B18</f>
        <v>98.429008296119505</v>
      </c>
      <c r="H18" s="9">
        <f>'[2]2016'!G18/B18</f>
        <v>97.748956891858512</v>
      </c>
      <c r="I18" s="9">
        <f>'[2]2016'!H18/B18</f>
        <v>98.216930752480508</v>
      </c>
      <c r="J18" s="9">
        <f>'[2]2016'!I18/B18</f>
        <v>99.343346591835655</v>
      </c>
      <c r="K18" s="9">
        <f>'[2]2016'!J18/B18</f>
        <v>99.27828313654787</v>
      </c>
      <c r="L18" s="9">
        <f>'[2]2016'!K18/B18</f>
        <v>97.830615149135156</v>
      </c>
      <c r="M18" s="9">
        <f>'[2]2016'!L18/B18</f>
        <v>99.043974924569852</v>
      </c>
      <c r="N18" s="9">
        <f>'[2]2016'!M18/B18</f>
        <v>99.479810102158652</v>
      </c>
      <c r="O18" s="9">
        <f>'[2]2016'!N18/B18</f>
        <v>98.85427515764043</v>
      </c>
      <c r="P18" s="8">
        <f t="shared" si="0"/>
        <v>98.497499462262965</v>
      </c>
      <c r="Q18" s="8">
        <f t="shared" si="1"/>
        <v>2.9883371724411774</v>
      </c>
      <c r="R18" s="16">
        <f>'[2]2016'!P18</f>
        <v>2.9883371724411774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'2015'!P19</f>
        <v>97.236070589586333</v>
      </c>
      <c r="D19" s="9">
        <f>'[2]2016'!C19/B19</f>
        <v>96.327086368411116</v>
      </c>
      <c r="E19" s="9">
        <f>'[2]2016'!D19/B19</f>
        <v>96.296506568118247</v>
      </c>
      <c r="F19" s="9">
        <f>'[2]2016'!E19/B19</f>
        <v>97.081832917541917</v>
      </c>
      <c r="G19" s="9">
        <f>'[2]2016'!F19/B19</f>
        <v>97.078467129628322</v>
      </c>
      <c r="H19" s="9">
        <f>'[2]2016'!G19/B19</f>
        <v>97.129494927570363</v>
      </c>
      <c r="I19" s="9">
        <f>'[2]2016'!H19/B19</f>
        <v>97.158314919469447</v>
      </c>
      <c r="J19" s="9">
        <f>'[2]2016'!I19/B19</f>
        <v>97.17738680427729</v>
      </c>
      <c r="K19" s="9">
        <f>'[2]2016'!J19/B19</f>
        <v>97.267540490745887</v>
      </c>
      <c r="L19" s="9">
        <f>'[2]2016'!K19/B19</f>
        <v>98.048516588925082</v>
      </c>
      <c r="M19" s="9">
        <f>'[2]2016'!L19/B19</f>
        <v>97.938120198709356</v>
      </c>
      <c r="N19" s="9">
        <f>'[2]2016'!M19/B19</f>
        <v>97.983399766538454</v>
      </c>
      <c r="O19" s="9">
        <f>'[2]2016'!N19/B19</f>
        <v>98.352817654075622</v>
      </c>
      <c r="P19" s="8">
        <f t="shared" si="0"/>
        <v>97.319957027834263</v>
      </c>
      <c r="Q19" s="8">
        <f t="shared" si="1"/>
        <v>8.6270905168504441E-2</v>
      </c>
      <c r="R19" s="16">
        <f>'[2]2016'!P19</f>
        <v>8.6270905168504441E-2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'2015'!P20</f>
        <v>100.2025047941962</v>
      </c>
      <c r="D20" s="9">
        <f>'[2]2016'!C20/B20</f>
        <v>100.17087174052811</v>
      </c>
      <c r="E20" s="9">
        <f>'[2]2016'!D20/B20</f>
        <v>99.914731402235788</v>
      </c>
      <c r="F20" s="9">
        <f>'[2]2016'!E20/B20</f>
        <v>99.960912222931555</v>
      </c>
      <c r="G20" s="9">
        <f>'[2]2016'!F20/B20</f>
        <v>100.24069027837425</v>
      </c>
      <c r="H20" s="9">
        <f>'[2]2016'!G20/B20</f>
        <v>99.753836568741065</v>
      </c>
      <c r="I20" s="9">
        <f>'[2]2016'!H20/B20</f>
        <v>99.975679245931261</v>
      </c>
      <c r="J20" s="9">
        <f>'[2]2016'!I20/B20</f>
        <v>100.04293350082327</v>
      </c>
      <c r="K20" s="9">
        <f>'[2]2016'!J20/B20</f>
        <v>100.39250082409983</v>
      </c>
      <c r="L20" s="9">
        <f>'[2]2016'!K20/B20</f>
        <v>100.48844936398821</v>
      </c>
      <c r="M20" s="9">
        <f>'[2]2016'!L20/B20</f>
        <v>99.583730516200077</v>
      </c>
      <c r="N20" s="9">
        <f>'[2]2016'!M20/B20</f>
        <v>99.494597250666601</v>
      </c>
      <c r="O20" s="9">
        <f>'[2]2016'!N20/B20</f>
        <v>99.776520940391833</v>
      </c>
      <c r="P20" s="10">
        <f>AVERAGE(D20:O20)</f>
        <v>99.982954487909296</v>
      </c>
      <c r="Q20" s="10">
        <f t="shared" si="1"/>
        <v>-0.21910660490756584</v>
      </c>
      <c r="R20" s="16">
        <f>'[2]2016'!P20</f>
        <v>-0.21910660490753742</v>
      </c>
      <c r="S20" s="16">
        <f t="shared" si="2"/>
        <v>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173</v>
      </c>
      <c r="D23" s="3" t="s">
        <v>178</v>
      </c>
      <c r="E23" s="3" t="s">
        <v>179</v>
      </c>
      <c r="F23" s="3" t="s">
        <v>180</v>
      </c>
      <c r="G23" s="3" t="s">
        <v>181</v>
      </c>
      <c r="H23" s="3" t="s">
        <v>182</v>
      </c>
      <c r="I23" s="3" t="s">
        <v>183</v>
      </c>
      <c r="J23" s="3" t="s">
        <v>184</v>
      </c>
      <c r="K23" s="3" t="s">
        <v>185</v>
      </c>
      <c r="L23" s="3" t="s">
        <v>186</v>
      </c>
      <c r="M23" s="3" t="s">
        <v>187</v>
      </c>
      <c r="N23" s="3" t="s">
        <v>188</v>
      </c>
      <c r="O23" s="3" t="s">
        <v>189</v>
      </c>
      <c r="P23" s="3" t="s">
        <v>190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'2015'!P24</f>
        <v>100.37000002433642</v>
      </c>
      <c r="D24" s="9">
        <f>'[2]2016'!C24/B24</f>
        <v>97.239845560797178</v>
      </c>
      <c r="E24" s="9">
        <f>'[2]2016'!D24/B24</f>
        <v>95.911379856932982</v>
      </c>
      <c r="F24" s="9">
        <f>'[2]2016'!E24/B24</f>
        <v>97.478610185406794</v>
      </c>
      <c r="G24" s="9">
        <f>'[2]2016'!F24/B24</f>
        <v>94.086163285243657</v>
      </c>
      <c r="H24" s="9">
        <f>'[2]2016'!G24/B24</f>
        <v>93.471946274681059</v>
      </c>
      <c r="I24" s="9">
        <f>'[2]2016'!H24/B24</f>
        <v>98.992450602653207</v>
      </c>
      <c r="J24" s="9">
        <f>'[2]2016'!I24/B24</f>
        <v>101.04028711640412</v>
      </c>
      <c r="K24" s="9">
        <f>'[2]2016'!J24/B24</f>
        <v>101.32136366405412</v>
      </c>
      <c r="L24" s="9">
        <f>'[2]2016'!K24/B24</f>
        <v>100.76133984156954</v>
      </c>
      <c r="M24" s="9">
        <f>'[2]2016'!L24/B24</f>
        <v>99.949774042189262</v>
      </c>
      <c r="N24" s="9">
        <f>'[2]2016'!M24/B24</f>
        <v>100.23070146855635</v>
      </c>
      <c r="O24" s="9">
        <f>'[2]2016'!N24/B24</f>
        <v>98.549481460594677</v>
      </c>
      <c r="P24" s="8">
        <f>AVERAGE(D24:O24)</f>
        <v>98.252778613256908</v>
      </c>
      <c r="Q24" s="8">
        <f>P24/C24*100-100</f>
        <v>-2.1094165692598921</v>
      </c>
      <c r="R24" s="16">
        <f>'[2]2016'!P24</f>
        <v>-2.1094165692598636</v>
      </c>
      <c r="S24" s="16">
        <f>R24-Q24</f>
        <v>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'2015'!P25</f>
        <v>94.857949860417122</v>
      </c>
      <c r="D25" s="9">
        <f>'[2]2016'!C25/B25</f>
        <v>97.006134693052502</v>
      </c>
      <c r="E25" s="9">
        <f>'[2]2016'!D25/B25</f>
        <v>97.260635324007083</v>
      </c>
      <c r="F25" s="9">
        <f>'[2]2016'!E25/B25</f>
        <v>100.08135091453578</v>
      </c>
      <c r="G25" s="9">
        <f>'[2]2016'!F25/B25</f>
        <v>100.27670131888185</v>
      </c>
      <c r="H25" s="9">
        <f>'[2]2016'!G25/B25</f>
        <v>101.24468157630437</v>
      </c>
      <c r="I25" s="9">
        <f>'[2]2016'!H25/B25</f>
        <v>101.63222522342653</v>
      </c>
      <c r="J25" s="9">
        <f>'[2]2016'!I25/B25</f>
        <v>98.192476174694434</v>
      </c>
      <c r="K25" s="9">
        <f>'[2]2016'!J25/B25</f>
        <v>98.196226622896518</v>
      </c>
      <c r="L25" s="9">
        <f>'[2]2016'!K25/B25</f>
        <v>98.187397304466515</v>
      </c>
      <c r="M25" s="9">
        <f>'[2]2016'!L25/B25</f>
        <v>98.199324659920791</v>
      </c>
      <c r="N25" s="9">
        <f>'[2]2016'!M25/B25</f>
        <v>98.20242269694505</v>
      </c>
      <c r="O25" s="9">
        <f>'[2]2016'!N25/B25</f>
        <v>98.029024432989843</v>
      </c>
      <c r="P25" s="8">
        <f t="shared" ref="P25:P35" si="3">AVERAGE(D25:O25)</f>
        <v>98.875716745176774</v>
      </c>
      <c r="Q25" s="8">
        <f t="shared" ref="Q25:Q36" si="4">P25/C25*100-100</f>
        <v>4.2355615851615624</v>
      </c>
      <c r="R25" s="16">
        <f>'[2]2016'!P25</f>
        <v>4.2355615851616051</v>
      </c>
      <c r="S25" s="16">
        <f t="shared" ref="S25:S36" si="5">R25-Q25</f>
        <v>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'2015'!P26</f>
        <v>101.47604323864077</v>
      </c>
      <c r="D26" s="9">
        <f>'[2]2016'!C26/B26</f>
        <v>102.37491955860557</v>
      </c>
      <c r="E26" s="9">
        <f>'[2]2016'!D26/B26</f>
        <v>101.05558209901528</v>
      </c>
      <c r="F26" s="9">
        <f>'[2]2016'!E26/B26</f>
        <v>101.39394481448723</v>
      </c>
      <c r="G26" s="9">
        <f>'[2]2016'!F26/B26</f>
        <v>102.05724294746184</v>
      </c>
      <c r="H26" s="9">
        <f>'[2]2016'!G26/B26</f>
        <v>103.98113421313235</v>
      </c>
      <c r="I26" s="9">
        <f>'[2]2016'!H26/B26</f>
        <v>104.286723724794</v>
      </c>
      <c r="J26" s="9">
        <f>'[2]2016'!I26/B26</f>
        <v>104.60766472387859</v>
      </c>
      <c r="K26" s="9">
        <f>'[2]2016'!J26/B26</f>
        <v>103.46980101374457</v>
      </c>
      <c r="L26" s="9">
        <f>'[2]2016'!K26/B26</f>
        <v>103.61988557212565</v>
      </c>
      <c r="M26" s="9">
        <f>'[2]2016'!L26/B26</f>
        <v>104.25705983661331</v>
      </c>
      <c r="N26" s="9">
        <f>'[2]2016'!M26/B26</f>
        <v>103.81164060510928</v>
      </c>
      <c r="O26" s="9">
        <f>'[2]2016'!N26/B26</f>
        <v>104.68371772075909</v>
      </c>
      <c r="P26" s="8">
        <f t="shared" si="3"/>
        <v>103.29994306914391</v>
      </c>
      <c r="Q26" s="8">
        <f t="shared" si="4"/>
        <v>1.7973698740045165</v>
      </c>
      <c r="R26" s="16">
        <f>'[2]2016'!P26</f>
        <v>1.797369874004545</v>
      </c>
      <c r="S26" s="16">
        <f t="shared" si="5"/>
        <v>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'2015'!P27</f>
        <v>98.553202213421244</v>
      </c>
      <c r="D27" s="9">
        <f>'[2]2016'!C27/B27</f>
        <v>96.175222441945195</v>
      </c>
      <c r="E27" s="9">
        <f>'[2]2016'!D27/B27</f>
        <v>96.198826770364747</v>
      </c>
      <c r="F27" s="9">
        <f>'[2]2016'!E27/B27</f>
        <v>96.245720836504603</v>
      </c>
      <c r="G27" s="9">
        <f>'[2]2016'!F27/B27</f>
        <v>96.25495855351582</v>
      </c>
      <c r="H27" s="9">
        <f>'[2]2016'!G27/B27</f>
        <v>96.283233454988434</v>
      </c>
      <c r="I27" s="9">
        <f>'[2]2016'!H27/B27</f>
        <v>96.132154493076143</v>
      </c>
      <c r="J27" s="9">
        <f>'[2]2016'!I27/B27</f>
        <v>95.2418035062244</v>
      </c>
      <c r="K27" s="9">
        <f>'[2]2016'!J27/B27</f>
        <v>93.347211842901871</v>
      </c>
      <c r="L27" s="9">
        <f>'[2]2016'!K27/B27</f>
        <v>96.389460805837871</v>
      </c>
      <c r="M27" s="9">
        <f>'[2]2016'!L27/B27</f>
        <v>96.506256801444323</v>
      </c>
      <c r="N27" s="9">
        <f>'[2]2016'!M27/B27</f>
        <v>96.427005856784746</v>
      </c>
      <c r="O27" s="9">
        <f>'[2]2016'!N27/B27</f>
        <v>96.45648737853071</v>
      </c>
      <c r="P27" s="8">
        <f t="shared" si="3"/>
        <v>95.971528561843243</v>
      </c>
      <c r="Q27" s="8">
        <f t="shared" si="4"/>
        <v>-2.6195735842121906</v>
      </c>
      <c r="R27" s="16">
        <f>'[2]2016'!P27</f>
        <v>-2.6195735842121906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'2015'!P28</f>
        <v>97.618638821964012</v>
      </c>
      <c r="D28" s="9">
        <f>'[2]2016'!C28/B28</f>
        <v>97.752536598063614</v>
      </c>
      <c r="E28" s="9">
        <f>'[2]2016'!D28/B28</f>
        <v>97.460806315167716</v>
      </c>
      <c r="F28" s="9">
        <f>'[2]2016'!E28/B28</f>
        <v>98.996656186587046</v>
      </c>
      <c r="G28" s="9">
        <f>'[2]2016'!F28/B28</f>
        <v>98.681439253350433</v>
      </c>
      <c r="H28" s="9">
        <f>'[2]2016'!G28/B28</f>
        <v>97.547657372055752</v>
      </c>
      <c r="I28" s="9">
        <f>'[2]2016'!H28/B28</f>
        <v>98.563318286588824</v>
      </c>
      <c r="J28" s="9">
        <f>'[2]2016'!I28/B28</f>
        <v>98.972580177354061</v>
      </c>
      <c r="K28" s="9">
        <f>'[2]2016'!J28/B28</f>
        <v>98.891635290768761</v>
      </c>
      <c r="L28" s="9">
        <f>'[2]2016'!K28/B28</f>
        <v>100.48865031340114</v>
      </c>
      <c r="M28" s="9">
        <f>'[2]2016'!L28/B28</f>
        <v>99.709290482855025</v>
      </c>
      <c r="N28" s="9">
        <f>'[2]2016'!M28/B28</f>
        <v>99.594407230446578</v>
      </c>
      <c r="O28" s="9">
        <f>'[2]2016'!N28/B28</f>
        <v>100.39073260480146</v>
      </c>
      <c r="P28" s="8">
        <f t="shared" si="3"/>
        <v>98.92080917595338</v>
      </c>
      <c r="Q28" s="8">
        <f t="shared" si="4"/>
        <v>1.333936192620186</v>
      </c>
      <c r="R28" s="16">
        <f>'[2]2016'!P28</f>
        <v>1.3339361926201718</v>
      </c>
      <c r="S28" s="16">
        <f t="shared" si="5"/>
        <v>-1.4210854715202004E-14</v>
      </c>
    </row>
    <row r="29" spans="1:19" ht="16.5" customHeight="1" x14ac:dyDescent="0.2">
      <c r="A29" s="5" t="s">
        <v>8</v>
      </c>
      <c r="B29" s="13">
        <v>1.1530148618358702</v>
      </c>
      <c r="C29" s="8">
        <f>'2015'!P29</f>
        <v>106.16935119078288</v>
      </c>
      <c r="D29" s="9">
        <f>'[2]2016'!C29/B29</f>
        <v>104.32674635895854</v>
      </c>
      <c r="E29" s="9">
        <f>'[2]2016'!D29/B29</f>
        <v>104.1641955527619</v>
      </c>
      <c r="F29" s="9">
        <f>'[2]2016'!E29/B29</f>
        <v>104.60251136979376</v>
      </c>
      <c r="G29" s="9">
        <f>'[2]2016'!F29/B29</f>
        <v>104.79941205390439</v>
      </c>
      <c r="H29" s="9">
        <f>'[2]2016'!G29/B29</f>
        <v>104.78494339243328</v>
      </c>
      <c r="I29" s="9">
        <f>'[2]2016'!H29/B29</f>
        <v>104.71210664921689</v>
      </c>
      <c r="J29" s="9">
        <f>'[2]2016'!I29/B29</f>
        <v>104.66185640407382</v>
      </c>
      <c r="K29" s="9">
        <f>'[2]2016'!J29/B29</f>
        <v>103.89837987382946</v>
      </c>
      <c r="L29" s="9">
        <f>'[2]2016'!K29/B29</f>
        <v>104.83417077880252</v>
      </c>
      <c r="M29" s="9">
        <f>'[2]2016'!L29/B29</f>
        <v>104.71750435269226</v>
      </c>
      <c r="N29" s="9">
        <f>'[2]2016'!M29/B29</f>
        <v>104.68722287515627</v>
      </c>
      <c r="O29" s="9">
        <f>'[2]2016'!N29/B29</f>
        <v>105.74632198779513</v>
      </c>
      <c r="P29" s="8">
        <f t="shared" si="3"/>
        <v>104.66128097078486</v>
      </c>
      <c r="Q29" s="8">
        <f t="shared" si="4"/>
        <v>-1.4204383874288311</v>
      </c>
      <c r="R29" s="16">
        <f>'[2]2016'!P29</f>
        <v>-1.4204383874288169</v>
      </c>
      <c r="S29" s="16">
        <f t="shared" si="5"/>
        <v>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'2015'!P30</f>
        <v>101.27429999835807</v>
      </c>
      <c r="D30" s="9">
        <f>'[2]2016'!C30/B30</f>
        <v>96.010885186042145</v>
      </c>
      <c r="E30" s="9">
        <f>'[2]2016'!D30/B30</f>
        <v>95.663844626160184</v>
      </c>
      <c r="F30" s="9">
        <f>'[2]2016'!E30/B30</f>
        <v>94.714941346391171</v>
      </c>
      <c r="G30" s="9">
        <f>'[2]2016'!F30/B30</f>
        <v>95.811417426161668</v>
      </c>
      <c r="H30" s="9">
        <f>'[2]2016'!G30/B30</f>
        <v>96.145332095272465</v>
      </c>
      <c r="I30" s="9">
        <f>'[2]2016'!H30/B30</f>
        <v>96.917721535472964</v>
      </c>
      <c r="J30" s="9">
        <f>'[2]2016'!I30/B30</f>
        <v>96.534341008992058</v>
      </c>
      <c r="K30" s="9">
        <f>'[2]2016'!J30/B30</f>
        <v>95.803648978825677</v>
      </c>
      <c r="L30" s="9">
        <f>'[2]2016'!K30/B30</f>
        <v>97.499568815179515</v>
      </c>
      <c r="M30" s="9">
        <f>'[2]2016'!L30/B30</f>
        <v>98.848272960679481</v>
      </c>
      <c r="N30" s="9">
        <f>'[2]2016'!M30/B30</f>
        <v>98.059984056084843</v>
      </c>
      <c r="O30" s="9">
        <f>'[2]2016'!N30/B30</f>
        <v>96.961136504038777</v>
      </c>
      <c r="P30" s="8">
        <f t="shared" si="3"/>
        <v>96.580924544941738</v>
      </c>
      <c r="Q30" s="8">
        <f t="shared" si="4"/>
        <v>-4.6343203097848402</v>
      </c>
      <c r="R30" s="16">
        <f>'[2]2016'!P30</f>
        <v>-4.634320309784826</v>
      </c>
      <c r="S30" s="16">
        <f t="shared" si="5"/>
        <v>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'2015'!P31</f>
        <v>102.01859718940769</v>
      </c>
      <c r="D31" s="9">
        <f>'[2]2016'!C31/B31</f>
        <v>99.127842509033115</v>
      </c>
      <c r="E31" s="9">
        <f>'[2]2016'!D31/B31</f>
        <v>99.054855887751401</v>
      </c>
      <c r="F31" s="9">
        <f>'[2]2016'!E31/B31</f>
        <v>98.818356121264429</v>
      </c>
      <c r="G31" s="9">
        <f>'[2]2016'!F31/B31</f>
        <v>98.794049573204759</v>
      </c>
      <c r="H31" s="9">
        <f>'[2]2016'!G31/B31</f>
        <v>98.765568525937866</v>
      </c>
      <c r="I31" s="9">
        <f>'[2]2016'!H31/B31</f>
        <v>98.760322340353426</v>
      </c>
      <c r="J31" s="9">
        <f>'[2]2016'!I31/B31</f>
        <v>99.849558309854245</v>
      </c>
      <c r="K31" s="9">
        <f>'[2]2016'!J31/B31</f>
        <v>99.875459450882417</v>
      </c>
      <c r="L31" s="9">
        <f>'[2]2016'!K31/B31</f>
        <v>98.850409918915048</v>
      </c>
      <c r="M31" s="9">
        <f>'[2]2016'!L31/B31</f>
        <v>99.864473664081913</v>
      </c>
      <c r="N31" s="9">
        <f>'[2]2016'!M31/B31</f>
        <v>99.909238709323859</v>
      </c>
      <c r="O31" s="9">
        <f>'[2]2016'!N31/B31</f>
        <v>98.93143242383637</v>
      </c>
      <c r="P31" s="8">
        <f t="shared" si="3"/>
        <v>99.216797286203231</v>
      </c>
      <c r="Q31" s="8">
        <f t="shared" si="4"/>
        <v>-2.7463619187025614</v>
      </c>
      <c r="R31" s="16">
        <f>'[2]2016'!P31</f>
        <v>-2.7463619187025614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'2015'!P32</f>
        <v>97.703956976803113</v>
      </c>
      <c r="D32" s="9">
        <f>'[2]2016'!C32/B32</f>
        <v>96.88751589571082</v>
      </c>
      <c r="E32" s="9">
        <f>'[2]2016'!D32/B32</f>
        <v>96.701515050760747</v>
      </c>
      <c r="F32" s="9">
        <f>'[2]2016'!E32/B32</f>
        <v>96.955855444881678</v>
      </c>
      <c r="G32" s="9">
        <f>'[2]2016'!F32/B32</f>
        <v>96.911097109238995</v>
      </c>
      <c r="H32" s="9">
        <f>'[2]2016'!G32/B32</f>
        <v>96.67411071348269</v>
      </c>
      <c r="I32" s="9">
        <f>'[2]2016'!H32/B32</f>
        <v>97.347537382135073</v>
      </c>
      <c r="J32" s="9">
        <f>'[2]2016'!I32/B32</f>
        <v>98.165951633521843</v>
      </c>
      <c r="K32" s="9">
        <f>'[2]2016'!J32/B32</f>
        <v>98.512856913843194</v>
      </c>
      <c r="L32" s="9">
        <f>'[2]2016'!K32/B32</f>
        <v>97.570141501634993</v>
      </c>
      <c r="M32" s="9">
        <f>'[2]2016'!L32/B32</f>
        <v>98.078059782955009</v>
      </c>
      <c r="N32" s="9">
        <f>'[2]2016'!M32/B32</f>
        <v>98.607782974175521</v>
      </c>
      <c r="O32" s="9">
        <f>'[2]2016'!N32/B32</f>
        <v>98.193526496681031</v>
      </c>
      <c r="P32" s="8">
        <f t="shared" si="3"/>
        <v>97.55049590825179</v>
      </c>
      <c r="Q32" s="8">
        <f t="shared" si="4"/>
        <v>-0.15706740371605576</v>
      </c>
      <c r="R32" s="16">
        <f>'[2]2016'!P32</f>
        <v>-0.15706740371606998</v>
      </c>
      <c r="S32" s="16">
        <f t="shared" si="5"/>
        <v>-1.4210854715202004E-14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'2015'!P33</f>
        <v>89.809310732655504</v>
      </c>
      <c r="D33" s="9">
        <f>'[2]2016'!C33/B33</f>
        <v>89.399615205003684</v>
      </c>
      <c r="E33" s="9">
        <f>'[2]2016'!D33/B33</f>
        <v>89.399615205003684</v>
      </c>
      <c r="F33" s="9">
        <f>'[2]2016'!E33/B33</f>
        <v>92.104861053416627</v>
      </c>
      <c r="G33" s="9">
        <f>'[2]2016'!F33/B33</f>
        <v>92.104861053416627</v>
      </c>
      <c r="H33" s="9">
        <f>'[2]2016'!G33/B33</f>
        <v>92.104861053416627</v>
      </c>
      <c r="I33" s="9">
        <f>'[2]2016'!H33/B33</f>
        <v>93.554421747324596</v>
      </c>
      <c r="J33" s="9">
        <f>'[2]2016'!I33/B33</f>
        <v>93.554421747324596</v>
      </c>
      <c r="K33" s="9">
        <f>'[2]2016'!J33/B33</f>
        <v>93.554421747324596</v>
      </c>
      <c r="L33" s="9">
        <f>'[2]2016'!K33/B33</f>
        <v>97.973389683244221</v>
      </c>
      <c r="M33" s="9">
        <f>'[2]2016'!L33/B33</f>
        <v>97.973389683244221</v>
      </c>
      <c r="N33" s="9">
        <f>'[2]2016'!M33/B33</f>
        <v>97.973389683244221</v>
      </c>
      <c r="O33" s="9">
        <f>'[2]2016'!N33/B33</f>
        <v>99.60452956135282</v>
      </c>
      <c r="P33" s="8">
        <f t="shared" si="3"/>
        <v>94.108481451943035</v>
      </c>
      <c r="Q33" s="8">
        <f t="shared" si="4"/>
        <v>4.7869989026920763</v>
      </c>
      <c r="R33" s="16">
        <f>'[2]2016'!P33</f>
        <v>4.7869989026920905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'2015'!P34</f>
        <v>92.896325380040182</v>
      </c>
      <c r="D34" s="9">
        <f>'[2]2016'!C34/B34</f>
        <v>91.324931724138807</v>
      </c>
      <c r="E34" s="9">
        <f>'[2]2016'!D34/B34</f>
        <v>90.906332423826797</v>
      </c>
      <c r="F34" s="9">
        <f>'[2]2016'!E34/B34</f>
        <v>96.824153143808545</v>
      </c>
      <c r="G34" s="9">
        <f>'[2]2016'!F34/B34</f>
        <v>96.496053839717277</v>
      </c>
      <c r="H34" s="9">
        <f>'[2]2016'!G34/B34</f>
        <v>96.293938849032912</v>
      </c>
      <c r="I34" s="9">
        <f>'[2]2016'!H34/B34</f>
        <v>97.611069102989134</v>
      </c>
      <c r="J34" s="9">
        <f>'[2]2016'!I34/B34</f>
        <v>99.083516913321148</v>
      </c>
      <c r="K34" s="9">
        <f>'[2]2016'!J34/B34</f>
        <v>99.663653933696494</v>
      </c>
      <c r="L34" s="9">
        <f>'[2]2016'!K34/B34</f>
        <v>99.411462323215815</v>
      </c>
      <c r="M34" s="9">
        <f>'[2]2016'!L34/B34</f>
        <v>99.710886166281369</v>
      </c>
      <c r="N34" s="9">
        <f>'[2]2016'!M34/B34</f>
        <v>99.710886166281369</v>
      </c>
      <c r="O34" s="9">
        <f>'[2]2016'!N34/B34</f>
        <v>100.10762674766623</v>
      </c>
      <c r="P34" s="8">
        <f t="shared" si="3"/>
        <v>97.262042611164659</v>
      </c>
      <c r="Q34" s="8">
        <f t="shared" si="4"/>
        <v>4.6995585813155429</v>
      </c>
      <c r="R34" s="16">
        <f>'[2]2016'!P34</f>
        <v>4.6995585813155287</v>
      </c>
      <c r="S34" s="16">
        <f t="shared" si="5"/>
        <v>-1.4210854715202004E-14</v>
      </c>
    </row>
    <row r="35" spans="1:19" ht="16.5" customHeight="1" x14ac:dyDescent="0.2">
      <c r="A35" s="5" t="s">
        <v>14</v>
      </c>
      <c r="B35" s="13">
        <v>1.1535973020911587</v>
      </c>
      <c r="C35" s="8">
        <f>'2015'!P35</f>
        <v>89.087773389408241</v>
      </c>
      <c r="D35" s="9">
        <f>'[2]2016'!C35/B35</f>
        <v>88.49166202020254</v>
      </c>
      <c r="E35" s="9">
        <f>'[2]2016'!D35/B35</f>
        <v>88.437155829161412</v>
      </c>
      <c r="F35" s="9">
        <f>'[2]2016'!E35/B35</f>
        <v>89.333094350753342</v>
      </c>
      <c r="G35" s="9">
        <f>'[2]2016'!F35/B35</f>
        <v>89.357845026767748</v>
      </c>
      <c r="H35" s="9">
        <f>'[2]2016'!G35/B35</f>
        <v>88.9126943754747</v>
      </c>
      <c r="I35" s="9">
        <f>'[2]2016'!H35/B35</f>
        <v>89.529420757691625</v>
      </c>
      <c r="J35" s="9">
        <f>'[2]2016'!I35/B35</f>
        <v>89.180096380623723</v>
      </c>
      <c r="K35" s="9">
        <f>'[2]2016'!J35/B35</f>
        <v>89.033832762162419</v>
      </c>
      <c r="L35" s="9">
        <f>'[2]2016'!K35/B35</f>
        <v>90.045796550647353</v>
      </c>
      <c r="M35" s="9">
        <f>'[2]2016'!L35/B35</f>
        <v>90.025818701226626</v>
      </c>
      <c r="N35" s="9">
        <f>'[2]2016'!M35/B35</f>
        <v>90.088374762129234</v>
      </c>
      <c r="O35" s="9">
        <f>'[2]2016'!N35/B35</f>
        <v>91.956134629006925</v>
      </c>
      <c r="P35" s="8">
        <f t="shared" si="3"/>
        <v>89.532660512153953</v>
      </c>
      <c r="Q35" s="8">
        <f t="shared" si="4"/>
        <v>0.49938067348600157</v>
      </c>
      <c r="R35" s="16">
        <f>'[2]2016'!P35</f>
        <v>0.49938067348602999</v>
      </c>
      <c r="S35" s="16">
        <f t="shared" si="5"/>
        <v>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'2015'!P36</f>
        <v>97.801481743019565</v>
      </c>
      <c r="D36" s="9">
        <f>'[2]2016'!C36/B36</f>
        <v>95.808343400024015</v>
      </c>
      <c r="E36" s="9">
        <f>'[2]2016'!D36/B36</f>
        <v>95.318877389435684</v>
      </c>
      <c r="F36" s="9">
        <f>'[2]2016'!E36/B36</f>
        <v>96.193921000834678</v>
      </c>
      <c r="G36" s="9">
        <f>'[2]2016'!F36/B36</f>
        <v>95.656604120826259</v>
      </c>
      <c r="H36" s="9">
        <f>'[2]2016'!G36/B36</f>
        <v>95.624979966501073</v>
      </c>
      <c r="I36" s="9">
        <f>'[2]2016'!H36/B36</f>
        <v>97.293875081013979</v>
      </c>
      <c r="J36" s="9">
        <f>'[2]2016'!I36/B36</f>
        <v>97.492235920286078</v>
      </c>
      <c r="K36" s="9">
        <f>'[2]2016'!J36/B36</f>
        <v>97.142161982985655</v>
      </c>
      <c r="L36" s="9">
        <f>'[2]2016'!K36/B36</f>
        <v>97.945106337003935</v>
      </c>
      <c r="M36" s="9">
        <f>'[2]2016'!L36/B36</f>
        <v>98.062410336887353</v>
      </c>
      <c r="N36" s="9">
        <f>'[2]2016'!M36/B36</f>
        <v>97.967083206014763</v>
      </c>
      <c r="O36" s="9">
        <f>'[2]2016'!N36/B36</f>
        <v>97.840297941374999</v>
      </c>
      <c r="P36" s="10">
        <f>AVERAGE(D36:O36)</f>
        <v>96.862158056932387</v>
      </c>
      <c r="Q36" s="10">
        <f t="shared" si="4"/>
        <v>-0.96043911538612292</v>
      </c>
      <c r="R36" s="16">
        <f>'[2]2016'!P36</f>
        <v>-0.96043911538615134</v>
      </c>
      <c r="S36" s="16">
        <f t="shared" si="5"/>
        <v>-2.8421709430404007E-14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173</v>
      </c>
      <c r="D39" s="3" t="s">
        <v>178</v>
      </c>
      <c r="E39" s="3" t="s">
        <v>179</v>
      </c>
      <c r="F39" s="3" t="s">
        <v>180</v>
      </c>
      <c r="G39" s="3" t="s">
        <v>181</v>
      </c>
      <c r="H39" s="3" t="s">
        <v>182</v>
      </c>
      <c r="I39" s="3" t="s">
        <v>183</v>
      </c>
      <c r="J39" s="3" t="s">
        <v>184</v>
      </c>
      <c r="K39" s="3" t="s">
        <v>185</v>
      </c>
      <c r="L39" s="3" t="s">
        <v>186</v>
      </c>
      <c r="M39" s="3" t="s">
        <v>187</v>
      </c>
      <c r="N39" s="3" t="s">
        <v>188</v>
      </c>
      <c r="O39" s="3" t="s">
        <v>189</v>
      </c>
      <c r="P39" s="3" t="s">
        <v>190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'2015'!P40</f>
        <v>106.31374491272071</v>
      </c>
      <c r="D40" s="9">
        <f>'[2]2016'!C40/B40</f>
        <v>104.6633739417137</v>
      </c>
      <c r="E40" s="9">
        <f>'[2]2016'!D40/B40</f>
        <v>104.43156176498108</v>
      </c>
      <c r="F40" s="9">
        <f>'[2]2016'!E40/B40</f>
        <v>103.34080174552834</v>
      </c>
      <c r="G40" s="9">
        <f>'[2]2016'!F40/B40</f>
        <v>106.75286421047714</v>
      </c>
      <c r="H40" s="9">
        <f>'[2]2016'!G40/B40</f>
        <v>105.67028589949368</v>
      </c>
      <c r="I40" s="9">
        <f>'[2]2016'!H40/B40</f>
        <v>104.93344332146525</v>
      </c>
      <c r="J40" s="9">
        <f>'[2]2016'!I40/B40</f>
        <v>101.71314142325546</v>
      </c>
      <c r="K40" s="9">
        <f>'[2]2016'!J40/B40</f>
        <v>104.03579672615122</v>
      </c>
      <c r="L40" s="9">
        <f>'[2]2016'!K40/B40</f>
        <v>103.31403756349007</v>
      </c>
      <c r="M40" s="9">
        <f>'[2]2016'!L40/B40</f>
        <v>100.23090566669197</v>
      </c>
      <c r="N40" s="9">
        <f>'[2]2016'!M40/B40</f>
        <v>100.53104682041767</v>
      </c>
      <c r="O40" s="9">
        <f>'[2]2016'!N40/B40</f>
        <v>101.05973335169892</v>
      </c>
      <c r="P40" s="8">
        <f>AVERAGE(D40:O40)</f>
        <v>103.38974936961371</v>
      </c>
      <c r="Q40" s="8">
        <f>P40/C40*100-100</f>
        <v>-2.7503457295267708</v>
      </c>
      <c r="R40" s="16">
        <f>'[2]2016'!P40</f>
        <v>-2.7503457295267566</v>
      </c>
      <c r="S40" s="16">
        <f>R40-Q40</f>
        <v>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'2015'!P41</f>
        <v>99.934478648557345</v>
      </c>
      <c r="D41" s="9">
        <f>'[2]2016'!C41/B41</f>
        <v>105.1951581574737</v>
      </c>
      <c r="E41" s="9">
        <f>'[2]2016'!D41/B41</f>
        <v>108.73794374496993</v>
      </c>
      <c r="F41" s="9">
        <f>'[2]2016'!E41/B41</f>
        <v>112.38815672742892</v>
      </c>
      <c r="G41" s="9">
        <f>'[2]2016'!F41/B41</f>
        <v>113.83900064926324</v>
      </c>
      <c r="H41" s="9">
        <f>'[2]2016'!G41/B41</f>
        <v>114.88693324328291</v>
      </c>
      <c r="I41" s="9">
        <f>'[2]2016'!H41/B41</f>
        <v>109.92579267349785</v>
      </c>
      <c r="J41" s="9">
        <f>'[2]2016'!I41/B41</f>
        <v>106.38693845735223</v>
      </c>
      <c r="K41" s="9">
        <f>'[2]2016'!J41/B41</f>
        <v>98.073373841929367</v>
      </c>
      <c r="L41" s="9">
        <f>'[2]2016'!K41/B41</f>
        <v>104.44631528435954</v>
      </c>
      <c r="M41" s="9">
        <f>'[2]2016'!L41/B41</f>
        <v>102.68349083494044</v>
      </c>
      <c r="N41" s="9">
        <f>'[2]2016'!M41/B41</f>
        <v>99.066137349860256</v>
      </c>
      <c r="O41" s="9">
        <f>'[2]2016'!N41/B41</f>
        <v>97.646363534031238</v>
      </c>
      <c r="P41" s="8">
        <f t="shared" ref="P41:P51" si="6">AVERAGE(D41:O41)</f>
        <v>106.10630037486582</v>
      </c>
      <c r="Q41" s="8">
        <f t="shared" ref="Q41:Q52" si="7">P41/C41*100-100</f>
        <v>6.1758682386417547</v>
      </c>
      <c r="R41" s="16">
        <f>'[2]2016'!P41</f>
        <v>6.1758682386417121</v>
      </c>
      <c r="S41" s="16">
        <f t="shared" ref="S41:S52" si="8">R41-Q41</f>
        <v>-4.2632564145606011E-14</v>
      </c>
    </row>
    <row r="42" spans="1:19" ht="16.5" customHeight="1" x14ac:dyDescent="0.2">
      <c r="A42" s="5" t="s">
        <v>5</v>
      </c>
      <c r="B42" s="13">
        <v>0.89287160439098545</v>
      </c>
      <c r="C42" s="8">
        <f>'2015'!P42</f>
        <v>97.585362409658742</v>
      </c>
      <c r="D42" s="9">
        <f>'[2]2016'!C42/B42</f>
        <v>100.19474335936019</v>
      </c>
      <c r="E42" s="9">
        <f>'[2]2016'!D42/B42</f>
        <v>99.920160758967754</v>
      </c>
      <c r="F42" s="9">
        <f>'[2]2016'!E42/B42</f>
        <v>101.63152137547739</v>
      </c>
      <c r="G42" s="9">
        <f>'[2]2016'!F42/B42</f>
        <v>100.99151552749977</v>
      </c>
      <c r="H42" s="9">
        <f>'[2]2016'!G42/B42</f>
        <v>100.51071096401992</v>
      </c>
      <c r="I42" s="9">
        <f>'[2]2016'!H42/B42</f>
        <v>100.49476457135802</v>
      </c>
      <c r="J42" s="9">
        <f>'[2]2016'!I42/B42</f>
        <v>99.664864412866919</v>
      </c>
      <c r="K42" s="9">
        <f>'[2]2016'!J42/B42</f>
        <v>101.90952101934698</v>
      </c>
      <c r="L42" s="9">
        <f>'[2]2016'!K42/B42</f>
        <v>101.58252375575812</v>
      </c>
      <c r="M42" s="9">
        <f>'[2]2016'!L42/B42</f>
        <v>100.64089424347347</v>
      </c>
      <c r="N42" s="9">
        <f>'[2]2016'!M42/B42</f>
        <v>102.80171253695141</v>
      </c>
      <c r="O42" s="9">
        <f>'[2]2016'!N42/B42</f>
        <v>103.1484779925171</v>
      </c>
      <c r="P42" s="8">
        <f t="shared" si="6"/>
        <v>101.12428420979977</v>
      </c>
      <c r="Q42" s="8">
        <f t="shared" si="7"/>
        <v>3.6264883510754373</v>
      </c>
      <c r="R42" s="16">
        <f>'[2]2016'!P42</f>
        <v>3.6264883510754231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'2015'!P43</f>
        <v>97.655625959638584</v>
      </c>
      <c r="D43" s="9">
        <f>'[2]2016'!C43/B43</f>
        <v>95.727809962870452</v>
      </c>
      <c r="E43" s="9">
        <f>'[2]2016'!D43/B43</f>
        <v>95.955958752525461</v>
      </c>
      <c r="F43" s="9">
        <f>'[2]2016'!E43/B43</f>
        <v>95.71255091615032</v>
      </c>
      <c r="G43" s="9">
        <f>'[2]2016'!F43/B43</f>
        <v>95.84336483892065</v>
      </c>
      <c r="H43" s="9">
        <f>'[2]2016'!G43/B43</f>
        <v>95.845653429742441</v>
      </c>
      <c r="I43" s="9">
        <f>'[2]2016'!H43/B43</f>
        <v>96.134910036374876</v>
      </c>
      <c r="J43" s="9">
        <f>'[2]2016'!I43/B43</f>
        <v>96.282295095190676</v>
      </c>
      <c r="K43" s="9">
        <f>'[2]2016'!J43/B43</f>
        <v>96.511006015968476</v>
      </c>
      <c r="L43" s="9">
        <f>'[2]2016'!K43/B43</f>
        <v>96.027709007300601</v>
      </c>
      <c r="M43" s="9">
        <f>'[2]2016'!L43/B43</f>
        <v>95.898078879969319</v>
      </c>
      <c r="N43" s="9">
        <f>'[2]2016'!M43/B43</f>
        <v>96.252614693601657</v>
      </c>
      <c r="O43" s="9">
        <f>'[2]2016'!N43/B43</f>
        <v>96.920058642191179</v>
      </c>
      <c r="P43" s="8">
        <f t="shared" si="6"/>
        <v>96.092667522567169</v>
      </c>
      <c r="Q43" s="8">
        <f t="shared" si="7"/>
        <v>-1.600479666903567</v>
      </c>
      <c r="R43" s="16">
        <f>'[2]2016'!P43</f>
        <v>-1.600479666903567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'2015'!P44</f>
        <v>102.33721870554012</v>
      </c>
      <c r="D44" s="9">
        <f>'[2]2016'!C44/B44</f>
        <v>101.18452374059514</v>
      </c>
      <c r="E44" s="9">
        <f>'[2]2016'!D44/B44</f>
        <v>100.87717860929526</v>
      </c>
      <c r="F44" s="9">
        <f>'[2]2016'!E44/B44</f>
        <v>101.33109458645681</v>
      </c>
      <c r="G44" s="9">
        <f>'[2]2016'!F44/B44</f>
        <v>101.45564147751016</v>
      </c>
      <c r="H44" s="9">
        <f>'[2]2016'!G44/B44</f>
        <v>101.14290310100301</v>
      </c>
      <c r="I44" s="9">
        <f>'[2]2016'!H44/B44</f>
        <v>101.34555030350008</v>
      </c>
      <c r="J44" s="9">
        <f>'[2]2016'!I44/B44</f>
        <v>100.62546393176683</v>
      </c>
      <c r="K44" s="9">
        <f>'[2]2016'!J44/B44</f>
        <v>100.15112563569296</v>
      </c>
      <c r="L44" s="9">
        <f>'[2]2016'!K44/B44</f>
        <v>101.19353232410121</v>
      </c>
      <c r="M44" s="9">
        <f>'[2]2016'!L44/B44</f>
        <v>100.39664148237625</v>
      </c>
      <c r="N44" s="9">
        <f>'[2]2016'!M44/B44</f>
        <v>101.40093210968469</v>
      </c>
      <c r="O44" s="9">
        <f>'[2]2016'!N44/B44</f>
        <v>101.22902856510795</v>
      </c>
      <c r="P44" s="8">
        <f t="shared" si="6"/>
        <v>101.02780132225752</v>
      </c>
      <c r="Q44" s="8">
        <f t="shared" si="7"/>
        <v>-1.2795123805838955</v>
      </c>
      <c r="R44" s="16">
        <f>'[2]2016'!P44</f>
        <v>-1.2795123805838955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'2015'!P45</f>
        <v>97.416210106203906</v>
      </c>
      <c r="D45" s="9">
        <f>'[2]2016'!C45/B45</f>
        <v>94.38685337701007</v>
      </c>
      <c r="E45" s="9">
        <f>'[2]2016'!D45/B45</f>
        <v>94.399370151209411</v>
      </c>
      <c r="F45" s="9">
        <f>'[2]2016'!E45/B45</f>
        <v>95.017544443684628</v>
      </c>
      <c r="G45" s="9">
        <f>'[2]2016'!F45/B45</f>
        <v>94.257277474648987</v>
      </c>
      <c r="H45" s="9">
        <f>'[2]2016'!G45/B45</f>
        <v>94.257277474648987</v>
      </c>
      <c r="I45" s="9">
        <f>'[2]2016'!H45/B45</f>
        <v>95.460459177513869</v>
      </c>
      <c r="J45" s="9">
        <f>'[2]2016'!I45/B45</f>
        <v>94.312731819485251</v>
      </c>
      <c r="K45" s="9">
        <f>'[2]2016'!J45/B45</f>
        <v>94.278181753504327</v>
      </c>
      <c r="L45" s="9">
        <f>'[2]2016'!K45/B45</f>
        <v>95.068539761687873</v>
      </c>
      <c r="M45" s="9">
        <f>'[2]2016'!L45/B45</f>
        <v>94.409135612561059</v>
      </c>
      <c r="N45" s="9">
        <f>'[2]2016'!M45/B45</f>
        <v>94.185334633179494</v>
      </c>
      <c r="O45" s="9">
        <f>'[2]2016'!N45/B45</f>
        <v>94.515212036433056</v>
      </c>
      <c r="P45" s="8">
        <f t="shared" si="6"/>
        <v>94.545659809630578</v>
      </c>
      <c r="Q45" s="8">
        <f t="shared" si="7"/>
        <v>-2.9466864841527212</v>
      </c>
      <c r="R45" s="16">
        <f>'[2]2016'!P45</f>
        <v>-2.9466864841527638</v>
      </c>
      <c r="S45" s="16">
        <f t="shared" si="8"/>
        <v>-4.2632564145606011E-14</v>
      </c>
    </row>
    <row r="46" spans="1:19" ht="16.5" customHeight="1" x14ac:dyDescent="0.2">
      <c r="A46" s="5" t="s">
        <v>9</v>
      </c>
      <c r="B46" s="13">
        <v>1.1191425815996165</v>
      </c>
      <c r="C46" s="8">
        <f>'2015'!P46</f>
        <v>98.626249273720859</v>
      </c>
      <c r="D46" s="9">
        <f>'[2]2016'!C46/B46</f>
        <v>101.39171571275654</v>
      </c>
      <c r="E46" s="9">
        <f>'[2]2016'!D46/B46</f>
        <v>101.35195763365864</v>
      </c>
      <c r="F46" s="9">
        <f>'[2]2016'!E46/B46</f>
        <v>99.963329744268279</v>
      </c>
      <c r="G46" s="9">
        <f>'[2]2016'!F46/B46</f>
        <v>100.24502982992071</v>
      </c>
      <c r="H46" s="9">
        <f>'[2]2016'!G46/B46</f>
        <v>100.26429194952593</v>
      </c>
      <c r="I46" s="9">
        <f>'[2]2016'!H46/B46</f>
        <v>100.19379250936801</v>
      </c>
      <c r="J46" s="9">
        <f>'[2]2016'!I46/B46</f>
        <v>100.22015158964213</v>
      </c>
      <c r="K46" s="9">
        <f>'[2]2016'!J46/B46</f>
        <v>99.991998258193846</v>
      </c>
      <c r="L46" s="9">
        <f>'[2]2016'!K46/B46</f>
        <v>99.488452386739269</v>
      </c>
      <c r="M46" s="9">
        <f>'[2]2016'!L46/B46</f>
        <v>99.484327641487823</v>
      </c>
      <c r="N46" s="9">
        <f>'[2]2016'!M46/B46</f>
        <v>99.677131357113126</v>
      </c>
      <c r="O46" s="9">
        <f>'[2]2016'!N46/B46</f>
        <v>99.708790889300857</v>
      </c>
      <c r="P46" s="8">
        <f t="shared" si="6"/>
        <v>100.16508079183124</v>
      </c>
      <c r="Q46" s="8">
        <f t="shared" si="7"/>
        <v>1.560265679210417</v>
      </c>
      <c r="R46" s="16">
        <f>'[2]2016'!P46</f>
        <v>1.5602656792104597</v>
      </c>
      <c r="S46" s="16">
        <f t="shared" si="8"/>
        <v>4.2632564145606011E-14</v>
      </c>
    </row>
    <row r="47" spans="1:19" ht="16.5" customHeight="1" x14ac:dyDescent="0.2">
      <c r="A47" s="5" t="s">
        <v>10</v>
      </c>
      <c r="B47" s="13">
        <v>0.94581508665247327</v>
      </c>
      <c r="C47" s="8">
        <f>'2015'!P47</f>
        <v>99.459956000555977</v>
      </c>
      <c r="D47" s="9">
        <f>'[2]2016'!C47/B47</f>
        <v>98.331653010210118</v>
      </c>
      <c r="E47" s="9">
        <f>'[2]2016'!D47/B47</f>
        <v>98.372643156229316</v>
      </c>
      <c r="F47" s="9">
        <f>'[2]2016'!E47/B47</f>
        <v>98.39737345933554</v>
      </c>
      <c r="G47" s="9">
        <f>'[2]2016'!F47/B47</f>
        <v>98.138120724735856</v>
      </c>
      <c r="H47" s="9">
        <f>'[2]2016'!G47/B47</f>
        <v>98.175847221137175</v>
      </c>
      <c r="I47" s="9">
        <f>'[2]2016'!H47/B47</f>
        <v>98.329390656598392</v>
      </c>
      <c r="J47" s="9">
        <f>'[2]2016'!I47/B47</f>
        <v>98.235799821387815</v>
      </c>
      <c r="K47" s="9">
        <f>'[2]2016'!J47/B47</f>
        <v>98.142148990485609</v>
      </c>
      <c r="L47" s="9">
        <f>'[2]2016'!K47/B47</f>
        <v>98.459669606884631</v>
      </c>
      <c r="M47" s="9">
        <f>'[2]2016'!L47/B47</f>
        <v>98.371966954469045</v>
      </c>
      <c r="N47" s="9">
        <f>'[2]2016'!M47/B47</f>
        <v>98.279987093964877</v>
      </c>
      <c r="O47" s="9">
        <f>'[2]2016'!N47/B47</f>
        <v>98.520644793521328</v>
      </c>
      <c r="P47" s="8">
        <f t="shared" si="6"/>
        <v>98.312937124079966</v>
      </c>
      <c r="Q47" s="8">
        <f t="shared" si="7"/>
        <v>-1.1532469172514084</v>
      </c>
      <c r="R47" s="16">
        <f>'[2]2016'!P47</f>
        <v>-1.1532469172514084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'2015'!P48</f>
        <v>98.926367602774846</v>
      </c>
      <c r="D48" s="9">
        <f>'[2]2016'!C48/B48</f>
        <v>99.526024306676121</v>
      </c>
      <c r="E48" s="9">
        <f>'[2]2016'!D48/B48</f>
        <v>98.901727592719311</v>
      </c>
      <c r="F48" s="9">
        <f>'[2]2016'!E48/B48</f>
        <v>99.350647257600258</v>
      </c>
      <c r="G48" s="9">
        <f>'[2]2016'!F48/B48</f>
        <v>98.391867266302981</v>
      </c>
      <c r="H48" s="9">
        <f>'[2]2016'!G48/B48</f>
        <v>97.834373966632498</v>
      </c>
      <c r="I48" s="9">
        <f>'[2]2016'!H48/B48</f>
        <v>98.802546140947101</v>
      </c>
      <c r="J48" s="9">
        <f>'[2]2016'!I48/B48</f>
        <v>98.159732548849348</v>
      </c>
      <c r="K48" s="9">
        <f>'[2]2016'!J48/B48</f>
        <v>97.216018435867994</v>
      </c>
      <c r="L48" s="9">
        <f>'[2]2016'!K48/B48</f>
        <v>98.450651801194681</v>
      </c>
      <c r="M48" s="9">
        <f>'[2]2016'!L48/B48</f>
        <v>97.940693702513514</v>
      </c>
      <c r="N48" s="9">
        <f>'[2]2016'!M48/B48</f>
        <v>97.740153580145943</v>
      </c>
      <c r="O48" s="9">
        <f>'[2]2016'!N48/B48</f>
        <v>97.817435813376079</v>
      </c>
      <c r="P48" s="8">
        <f t="shared" si="6"/>
        <v>98.344322701068833</v>
      </c>
      <c r="Q48" s="8">
        <f t="shared" si="7"/>
        <v>-0.58836174400251195</v>
      </c>
      <c r="R48" s="16">
        <f>'[2]2016'!P48</f>
        <v>-0.58836174400252617</v>
      </c>
      <c r="S48" s="16">
        <f t="shared" si="8"/>
        <v>-1.4210854715202004E-14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'2015'!P49</f>
        <v>105.83074200712963</v>
      </c>
      <c r="D49" s="9">
        <f>'[2]2016'!C49/B49</f>
        <v>105.29757264104255</v>
      </c>
      <c r="E49" s="9">
        <f>'[2]2016'!D49/B49</f>
        <v>105.29757264104255</v>
      </c>
      <c r="F49" s="9">
        <f>'[2]2016'!E49/B49</f>
        <v>107.96046647907963</v>
      </c>
      <c r="G49" s="9">
        <f>'[2]2016'!F49/B49</f>
        <v>107.96046647907963</v>
      </c>
      <c r="H49" s="9">
        <f>'[2]2016'!G49/B49</f>
        <v>107.96046647907963</v>
      </c>
      <c r="I49" s="9">
        <f>'[2]2016'!H49/B49</f>
        <v>107.25219131620763</v>
      </c>
      <c r="J49" s="9">
        <f>'[2]2016'!I49/B49</f>
        <v>107.25219131620763</v>
      </c>
      <c r="K49" s="9">
        <f>'[2]2016'!J49/B49</f>
        <v>107.25219131620763</v>
      </c>
      <c r="L49" s="9">
        <f>'[2]2016'!K49/B49</f>
        <v>106.43567021372111</v>
      </c>
      <c r="M49" s="9">
        <f>'[2]2016'!L49/B49</f>
        <v>106.43567021372111</v>
      </c>
      <c r="N49" s="9">
        <f>'[2]2016'!M49/B49</f>
        <v>106.43567021372111</v>
      </c>
      <c r="O49" s="9">
        <f>'[2]2016'!N49/B49</f>
        <v>109.69506767015469</v>
      </c>
      <c r="P49" s="8">
        <f t="shared" si="6"/>
        <v>107.1029330816054</v>
      </c>
      <c r="Q49" s="8">
        <f t="shared" si="7"/>
        <v>1.2020997399697677</v>
      </c>
      <c r="R49" s="16">
        <f>'[2]2016'!P49</f>
        <v>1.2020997399698103</v>
      </c>
      <c r="S49" s="16">
        <f t="shared" si="8"/>
        <v>4.2632564145606011E-14</v>
      </c>
    </row>
    <row r="50" spans="1:19" ht="16.5" customHeight="1" x14ac:dyDescent="0.2">
      <c r="A50" s="6" t="s">
        <v>13</v>
      </c>
      <c r="B50" s="11">
        <v>1.0989252227618247</v>
      </c>
      <c r="C50" s="8">
        <f>'2015'!P50</f>
        <v>96.70270227422948</v>
      </c>
      <c r="D50" s="9">
        <f>'[2]2016'!C50/B50</f>
        <v>102.72506691198001</v>
      </c>
      <c r="E50" s="9">
        <f>'[2]2016'!D50/B50</f>
        <v>102.90907260034335</v>
      </c>
      <c r="F50" s="9">
        <f>'[2]2016'!E50/B50</f>
        <v>100.10563311953788</v>
      </c>
      <c r="G50" s="9">
        <f>'[2]2016'!F50/B50</f>
        <v>102.66661299999167</v>
      </c>
      <c r="H50" s="9">
        <f>'[2]2016'!G50/B50</f>
        <v>101.88294690597095</v>
      </c>
      <c r="I50" s="9">
        <f>'[2]2016'!H50/B50</f>
        <v>103.42822917512794</v>
      </c>
      <c r="J50" s="9">
        <f>'[2]2016'!I50/B50</f>
        <v>103.96726877342304</v>
      </c>
      <c r="K50" s="9">
        <f>'[2]2016'!J50/B50</f>
        <v>103.96726877342304</v>
      </c>
      <c r="L50" s="9">
        <f>'[2]2016'!K50/B50</f>
        <v>101.47944692233339</v>
      </c>
      <c r="M50" s="9">
        <f>'[2]2016'!L50/B50</f>
        <v>102.26311301635407</v>
      </c>
      <c r="N50" s="9">
        <f>'[2]2016'!M50/B50</f>
        <v>103.88806283510694</v>
      </c>
      <c r="O50" s="9">
        <f>'[2]2016'!N50/B50</f>
        <v>101.69850586122533</v>
      </c>
      <c r="P50" s="8">
        <f t="shared" si="6"/>
        <v>102.58176899123481</v>
      </c>
      <c r="Q50" s="8">
        <f t="shared" si="7"/>
        <v>6.079526816462149</v>
      </c>
      <c r="R50" s="16">
        <f>'[2]2016'!P50</f>
        <v>6.0795268164621064</v>
      </c>
      <c r="S50" s="16">
        <f t="shared" si="8"/>
        <v>-4.2632564145606011E-14</v>
      </c>
    </row>
    <row r="51" spans="1:19" ht="16.5" customHeight="1" x14ac:dyDescent="0.2">
      <c r="A51" s="5" t="s">
        <v>14</v>
      </c>
      <c r="B51" s="13">
        <v>1.2280246745148877</v>
      </c>
      <c r="C51" s="8">
        <f>'2015'!P51</f>
        <v>99.547786554628942</v>
      </c>
      <c r="D51" s="9">
        <f>'[2]2016'!C51/B51</f>
        <v>99.021180574432321</v>
      </c>
      <c r="E51" s="9">
        <f>'[2]2016'!D51/B51</f>
        <v>98.790891104803393</v>
      </c>
      <c r="F51" s="9">
        <f>'[2]2016'!E51/B51</f>
        <v>99.103010417167397</v>
      </c>
      <c r="G51" s="9">
        <f>'[2]2016'!F51/B51</f>
        <v>99.031577664329106</v>
      </c>
      <c r="H51" s="9">
        <f>'[2]2016'!G51/B51</f>
        <v>99.026642862115779</v>
      </c>
      <c r="I51" s="9">
        <f>'[2]2016'!H51/B51</f>
        <v>99.144138130604858</v>
      </c>
      <c r="J51" s="9">
        <f>'[2]2016'!I51/B51</f>
        <v>99.254704088457402</v>
      </c>
      <c r="K51" s="9">
        <f>'[2]2016'!J51/B51</f>
        <v>99.468755314698029</v>
      </c>
      <c r="L51" s="9">
        <f>'[2]2016'!K51/B51</f>
        <v>99.451701176112238</v>
      </c>
      <c r="M51" s="9">
        <f>'[2]2016'!L51/B51</f>
        <v>99.267291046549815</v>
      </c>
      <c r="N51" s="9">
        <f>'[2]2016'!M51/B51</f>
        <v>99.309467792337784</v>
      </c>
      <c r="O51" s="9">
        <f>'[2]2016'!N51/B51</f>
        <v>99.602166835278098</v>
      </c>
      <c r="P51" s="8">
        <f t="shared" si="6"/>
        <v>99.205960583907185</v>
      </c>
      <c r="Q51" s="8">
        <f t="shared" si="7"/>
        <v>-0.34337877571408626</v>
      </c>
      <c r="R51" s="16">
        <f>'[2]2016'!P51</f>
        <v>-0.34337877571408626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'2015'!P52</f>
        <v>102.10211064866195</v>
      </c>
      <c r="D52" s="9">
        <f>'[2]2016'!C52/B52</f>
        <v>101.68451476657654</v>
      </c>
      <c r="E52" s="9">
        <f>'[2]2016'!D52/B52</f>
        <v>101.6424803107879</v>
      </c>
      <c r="F52" s="9">
        <f>'[2]2016'!E52/B52</f>
        <v>101.43618486376745</v>
      </c>
      <c r="G52" s="9">
        <f>'[2]2016'!F52/B52</f>
        <v>102.8098723197045</v>
      </c>
      <c r="H52" s="9">
        <f>'[2]2016'!G52/B52</f>
        <v>102.34478366636507</v>
      </c>
      <c r="I52" s="9">
        <f>'[2]2016'!H52/B52</f>
        <v>102.01195362637286</v>
      </c>
      <c r="J52" s="9">
        <f>'[2]2016'!I52/B52</f>
        <v>100.52946020558765</v>
      </c>
      <c r="K52" s="9">
        <f>'[2]2016'!J52/B52</f>
        <v>101.29884490919392</v>
      </c>
      <c r="L52" s="9">
        <f>'[2]2016'!K52/B52</f>
        <v>101.1580356378732</v>
      </c>
      <c r="M52" s="9">
        <f>'[2]2016'!L52/B52</f>
        <v>99.725877688546774</v>
      </c>
      <c r="N52" s="9">
        <f>'[2]2016'!M52/B52</f>
        <v>99.989494492186523</v>
      </c>
      <c r="O52" s="9">
        <f>'[2]2016'!N52/B52</f>
        <v>100.35854978582351</v>
      </c>
      <c r="P52" s="10">
        <f>AVERAGE(D52:O52)</f>
        <v>101.24917102273217</v>
      </c>
      <c r="Q52" s="10">
        <f t="shared" si="7"/>
        <v>-0.83537903429321148</v>
      </c>
      <c r="R52" s="16">
        <f>'[2]2016'!P52</f>
        <v>-0.83537903429322569</v>
      </c>
      <c r="S52" s="16">
        <f t="shared" si="8"/>
        <v>-1.4210854715202004E-14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104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173</v>
      </c>
      <c r="D55" s="3" t="s">
        <v>178</v>
      </c>
      <c r="E55" s="3" t="s">
        <v>179</v>
      </c>
      <c r="F55" s="3" t="s">
        <v>180</v>
      </c>
      <c r="G55" s="3" t="s">
        <v>181</v>
      </c>
      <c r="H55" s="3" t="s">
        <v>182</v>
      </c>
      <c r="I55" s="3" t="s">
        <v>183</v>
      </c>
      <c r="J55" s="3" t="s">
        <v>184</v>
      </c>
      <c r="K55" s="3" t="s">
        <v>185</v>
      </c>
      <c r="L55" s="3" t="s">
        <v>186</v>
      </c>
      <c r="M55" s="3" t="s">
        <v>187</v>
      </c>
      <c r="N55" s="3" t="s">
        <v>188</v>
      </c>
      <c r="O55" s="3" t="s">
        <v>189</v>
      </c>
      <c r="P55" s="3" t="s">
        <v>190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'2015'!P56</f>
        <v>101.5704397821756</v>
      </c>
      <c r="D56" s="9">
        <f>'[2]2016'!C56/B56</f>
        <v>102.92462276384235</v>
      </c>
      <c r="E56" s="9">
        <f>'[2]2016'!D56/B56</f>
        <v>101.28584149928007</v>
      </c>
      <c r="F56" s="9">
        <f>'[2]2016'!E56/B56</f>
        <v>100.72226385476121</v>
      </c>
      <c r="G56" s="9">
        <f>'[2]2016'!F56/B56</f>
        <v>99.558599382587587</v>
      </c>
      <c r="H56" s="9">
        <f>'[2]2016'!G56/B56</f>
        <v>97.505534269128759</v>
      </c>
      <c r="I56" s="9">
        <f>'[2]2016'!H56/B56</f>
        <v>98.959608845907454</v>
      </c>
      <c r="J56" s="9">
        <f>'[2]2016'!I56/B56</f>
        <v>101.40953976057935</v>
      </c>
      <c r="K56" s="9">
        <f>'[2]2016'!J56/B56</f>
        <v>104.10854788388075</v>
      </c>
      <c r="L56" s="9">
        <f>'[2]2016'!K56/B56</f>
        <v>103.27685051306662</v>
      </c>
      <c r="M56" s="9">
        <f>'[2]2016'!L56/B56</f>
        <v>100.62922681538114</v>
      </c>
      <c r="N56" s="9">
        <f>'[2]2016'!M56/B56</f>
        <v>99.929950651763889</v>
      </c>
      <c r="O56" s="9">
        <f>'[2]2016'!N56/B56</f>
        <v>100.26696931412671</v>
      </c>
      <c r="P56" s="8">
        <f>AVERAGE(D56:O56)</f>
        <v>100.88146296285883</v>
      </c>
      <c r="Q56" s="8">
        <f>P56/C56*100-100</f>
        <v>-0.67832414705924293</v>
      </c>
      <c r="R56" s="16">
        <f>'[2]2016'!P56</f>
        <v>-0.67832414705927135</v>
      </c>
      <c r="S56" s="16">
        <f>R56-Q56</f>
        <v>-2.8421709430404007E-14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'2015'!P57</f>
        <v>98.515845281500773</v>
      </c>
      <c r="D57" s="9">
        <f>'[2]2016'!C57/B57</f>
        <v>98.379572101663243</v>
      </c>
      <c r="E57" s="9">
        <f>'[2]2016'!D57/B57</f>
        <v>98.381185256955149</v>
      </c>
      <c r="F57" s="9">
        <f>'[2]2016'!E57/B57</f>
        <v>98.559811821284541</v>
      </c>
      <c r="G57" s="9">
        <f>'[2]2016'!F57/B57</f>
        <v>98.600526809393969</v>
      </c>
      <c r="H57" s="9">
        <f>'[2]2016'!G57/B57</f>
        <v>98.628773381310737</v>
      </c>
      <c r="I57" s="9">
        <f>'[2]2016'!H57/B57</f>
        <v>98.610080217928271</v>
      </c>
      <c r="J57" s="9">
        <f>'[2]2016'!I57/B57</f>
        <v>98.574580964970238</v>
      </c>
      <c r="K57" s="9">
        <f>'[2]2016'!J57/B57</f>
        <v>98.62543404236034</v>
      </c>
      <c r="L57" s="9">
        <f>'[2]2016'!K57/B57</f>
        <v>98.621369304336056</v>
      </c>
      <c r="M57" s="9">
        <f>'[2]2016'!L57/B57</f>
        <v>98.596918475514315</v>
      </c>
      <c r="N57" s="9">
        <f>'[2]2016'!M57/B57</f>
        <v>98.656700548634788</v>
      </c>
      <c r="O57" s="9">
        <f>'[2]2016'!N57/B57</f>
        <v>98.705717795515284</v>
      </c>
      <c r="P57" s="8">
        <f t="shared" ref="P57:P67" si="9">AVERAGE(D57:O57)</f>
        <v>98.578389226655574</v>
      </c>
      <c r="Q57" s="8">
        <f t="shared" ref="Q57:Q68" si="10">P57/C57*100-100</f>
        <v>6.3486178265122817E-2</v>
      </c>
      <c r="R57" s="16">
        <f>'[2]2016'!P57</f>
        <v>6.3486178265108606E-2</v>
      </c>
      <c r="S57" s="16">
        <f t="shared" ref="S57:S68" si="11">R57-Q57</f>
        <v>-1.4210854715202004E-14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'2015'!P58</f>
        <v>104.78832210339071</v>
      </c>
      <c r="D58" s="9">
        <f>'[2]2016'!C58/B58</f>
        <v>106.67541236357098</v>
      </c>
      <c r="E58" s="9">
        <f>'[2]2016'!D58/B58</f>
        <v>107.15485619002317</v>
      </c>
      <c r="F58" s="9">
        <f>'[2]2016'!E58/B58</f>
        <v>106.16767216483638</v>
      </c>
      <c r="G58" s="9">
        <f>'[2]2016'!F58/B58</f>
        <v>105.41456312582946</v>
      </c>
      <c r="H58" s="9">
        <f>'[2]2016'!G58/B58</f>
        <v>106.44161133312647</v>
      </c>
      <c r="I58" s="9">
        <f>'[2]2016'!H58/B58</f>
        <v>105.6928275141336</v>
      </c>
      <c r="J58" s="9">
        <f>'[2]2016'!I58/B58</f>
        <v>108.02764703214298</v>
      </c>
      <c r="K58" s="9">
        <f>'[2]2016'!J58/B58</f>
        <v>105.57946798573612</v>
      </c>
      <c r="L58" s="9">
        <f>'[2]2016'!K58/B58</f>
        <v>105.72018937380444</v>
      </c>
      <c r="M58" s="9">
        <f>'[2]2016'!L58/B58</f>
        <v>106.73041940724535</v>
      </c>
      <c r="N58" s="9">
        <f>'[2]2016'!M58/B58</f>
        <v>107.13160088875959</v>
      </c>
      <c r="O58" s="9">
        <f>'[2]2016'!N58/B58</f>
        <v>107.71406563039547</v>
      </c>
      <c r="P58" s="8">
        <f t="shared" si="9"/>
        <v>106.53752775080034</v>
      </c>
      <c r="Q58" s="8">
        <f t="shared" si="10"/>
        <v>1.6692753660887405</v>
      </c>
      <c r="R58" s="16">
        <f>'[2]2016'!P58</f>
        <v>1.6692753660887405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'2015'!P59</f>
        <v>99.029656540852557</v>
      </c>
      <c r="D59" s="9">
        <f>'[2]2016'!C59/B59</f>
        <v>95.510477755654776</v>
      </c>
      <c r="E59" s="9">
        <f>'[2]2016'!D59/B59</f>
        <v>95.340698267373284</v>
      </c>
      <c r="F59" s="9">
        <f>'[2]2016'!E59/B59</f>
        <v>95.377403827739656</v>
      </c>
      <c r="G59" s="9">
        <f>'[2]2016'!F59/B59</f>
        <v>95.507895692122119</v>
      </c>
      <c r="H59" s="9">
        <f>'[2]2016'!G59/B59</f>
        <v>95.473289931834529</v>
      </c>
      <c r="I59" s="9">
        <f>'[2]2016'!H59/B59</f>
        <v>95.542776839691697</v>
      </c>
      <c r="J59" s="9">
        <f>'[2]2016'!I59/B59</f>
        <v>96.216822194989916</v>
      </c>
      <c r="K59" s="9">
        <f>'[2]2016'!J59/B59</f>
        <v>96.315484965634951</v>
      </c>
      <c r="L59" s="9">
        <f>'[2]2016'!K59/B59</f>
        <v>95.594861876159825</v>
      </c>
      <c r="M59" s="9">
        <f>'[2]2016'!L59/B59</f>
        <v>95.952259446297205</v>
      </c>
      <c r="N59" s="9">
        <f>'[2]2016'!M59/B59</f>
        <v>96.125047395570789</v>
      </c>
      <c r="O59" s="9">
        <f>'[2]2016'!N59/B59</f>
        <v>97.190601070481534</v>
      </c>
      <c r="P59" s="8">
        <f t="shared" si="9"/>
        <v>95.845634938629203</v>
      </c>
      <c r="Q59" s="8">
        <f t="shared" si="10"/>
        <v>-3.2152202819262072</v>
      </c>
      <c r="R59" s="16">
        <f>'[2]2016'!P59</f>
        <v>-3.2152202819262072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'2015'!P60</f>
        <v>99.25656351715152</v>
      </c>
      <c r="D60" s="9">
        <f>'[2]2016'!C60/B60</f>
        <v>99.898068757084616</v>
      </c>
      <c r="E60" s="9">
        <f>'[2]2016'!D60/B60</f>
        <v>99.658520291947369</v>
      </c>
      <c r="F60" s="9">
        <f>'[2]2016'!E60/B60</f>
        <v>99.820744368713676</v>
      </c>
      <c r="G60" s="9">
        <f>'[2]2016'!F60/B60</f>
        <v>100.24878638801219</v>
      </c>
      <c r="H60" s="9">
        <f>'[2]2016'!G60/B60</f>
        <v>99.301130380822087</v>
      </c>
      <c r="I60" s="9">
        <f>'[2]2016'!H60/B60</f>
        <v>100.05773458220958</v>
      </c>
      <c r="J60" s="9">
        <f>'[2]2016'!I60/B60</f>
        <v>100.0097401553296</v>
      </c>
      <c r="K60" s="9">
        <f>'[2]2016'!J60/B60</f>
        <v>99.994239307737061</v>
      </c>
      <c r="L60" s="9">
        <f>'[2]2016'!K60/B60</f>
        <v>100.1128708981789</v>
      </c>
      <c r="M60" s="9">
        <f>'[2]2016'!L60/B60</f>
        <v>100.69642938013628</v>
      </c>
      <c r="N60" s="9">
        <f>'[2]2016'!M60/B60</f>
        <v>100.40376154230482</v>
      </c>
      <c r="O60" s="9">
        <f>'[2]2016'!N60/B60</f>
        <v>100.90509557045976</v>
      </c>
      <c r="P60" s="8">
        <f t="shared" si="9"/>
        <v>100.09226013524466</v>
      </c>
      <c r="Q60" s="8">
        <f t="shared" si="10"/>
        <v>0.84195602636265221</v>
      </c>
      <c r="R60" s="16">
        <f>'[2]2016'!P60</f>
        <v>0.84195602636265221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'2015'!P61</f>
        <v>95.462753434554131</v>
      </c>
      <c r="D61" s="9">
        <f>'[2]2016'!C61/B61</f>
        <v>97.043287113683519</v>
      </c>
      <c r="E61" s="9">
        <f>'[2]2016'!D61/B61</f>
        <v>97.25061851798462</v>
      </c>
      <c r="F61" s="9">
        <f>'[2]2016'!E61/B61</f>
        <v>97.207685305946924</v>
      </c>
      <c r="G61" s="9">
        <f>'[2]2016'!F61/B61</f>
        <v>97.196394855179321</v>
      </c>
      <c r="H61" s="9">
        <f>'[2]2016'!G61/B61</f>
        <v>97.253864925733481</v>
      </c>
      <c r="I61" s="9">
        <f>'[2]2016'!H61/B61</f>
        <v>97.955424890848946</v>
      </c>
      <c r="J61" s="9">
        <f>'[2]2016'!I61/B61</f>
        <v>97.89677985672752</v>
      </c>
      <c r="K61" s="9">
        <f>'[2]2016'!J61/B61</f>
        <v>97.896823382641259</v>
      </c>
      <c r="L61" s="9">
        <f>'[2]2016'!K61/B61</f>
        <v>98.553484097824111</v>
      </c>
      <c r="M61" s="9">
        <f>'[2]2016'!L61/B61</f>
        <v>98.851281666901897</v>
      </c>
      <c r="N61" s="9">
        <f>'[2]2016'!M61/B61</f>
        <v>99.176962302405286</v>
      </c>
      <c r="O61" s="9">
        <f>'[2]2016'!N61/B61</f>
        <v>98.64709968466191</v>
      </c>
      <c r="P61" s="8">
        <f t="shared" si="9"/>
        <v>97.910808883378238</v>
      </c>
      <c r="Q61" s="8">
        <f t="shared" si="10"/>
        <v>2.5644090084855975</v>
      </c>
      <c r="R61" s="16">
        <f>'[2]2016'!P61</f>
        <v>2.5644090084855549</v>
      </c>
      <c r="S61" s="16">
        <f t="shared" si="11"/>
        <v>-4.2632564145606011E-14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'2015'!P62</f>
        <v>99.046709924502011</v>
      </c>
      <c r="D62" s="9">
        <f>'[2]2016'!C62/B62</f>
        <v>99.285083903988351</v>
      </c>
      <c r="E62" s="9">
        <f>'[2]2016'!D62/B62</f>
        <v>99.11144176697934</v>
      </c>
      <c r="F62" s="9">
        <f>'[2]2016'!E62/B62</f>
        <v>98.651343830801395</v>
      </c>
      <c r="G62" s="9">
        <f>'[2]2016'!F62/B62</f>
        <v>99.376729620168774</v>
      </c>
      <c r="H62" s="9">
        <f>'[2]2016'!G62/B62</f>
        <v>99.500168064241549</v>
      </c>
      <c r="I62" s="9">
        <f>'[2]2016'!H62/B62</f>
        <v>99.301972312939569</v>
      </c>
      <c r="J62" s="9">
        <f>'[2]2016'!I62/B62</f>
        <v>99.183619349720004</v>
      </c>
      <c r="K62" s="9">
        <f>'[2]2016'!J62/B62</f>
        <v>98.479489046788458</v>
      </c>
      <c r="L62" s="9">
        <f>'[2]2016'!K62/B62</f>
        <v>98.369726608196373</v>
      </c>
      <c r="M62" s="9">
        <f>'[2]2016'!L62/B62</f>
        <v>98.135633451047596</v>
      </c>
      <c r="N62" s="9">
        <f>'[2]2016'!M62/B62</f>
        <v>98.577368439684747</v>
      </c>
      <c r="O62" s="9">
        <f>'[2]2016'!N62/B62</f>
        <v>99.024016873885273</v>
      </c>
      <c r="P62" s="8">
        <f t="shared" si="9"/>
        <v>98.916382772370127</v>
      </c>
      <c r="Q62" s="8">
        <f t="shared" si="10"/>
        <v>-0.13158150556563442</v>
      </c>
      <c r="R62" s="16">
        <f>'[2]2016'!P62</f>
        <v>-0.1315815055656202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'2015'!P63</f>
        <v>99.811945539612978</v>
      </c>
      <c r="D63" s="9">
        <f>'[2]2016'!C63/B63</f>
        <v>99.063952935954489</v>
      </c>
      <c r="E63" s="9">
        <f>'[2]2016'!D63/B63</f>
        <v>98.933048488838864</v>
      </c>
      <c r="F63" s="9">
        <f>'[2]2016'!E63/B63</f>
        <v>98.508876625128877</v>
      </c>
      <c r="G63" s="9">
        <f>'[2]2016'!F63/B63</f>
        <v>98.465281851468106</v>
      </c>
      <c r="H63" s="9">
        <f>'[2]2016'!G63/B63</f>
        <v>98.414199945219096</v>
      </c>
      <c r="I63" s="9">
        <f>'[2]2016'!H63/B63</f>
        <v>98.404790699917143</v>
      </c>
      <c r="J63" s="9">
        <f>'[2]2016'!I63/B63</f>
        <v>98.439137748607223</v>
      </c>
      <c r="K63" s="9">
        <f>'[2]2016'!J63/B63</f>
        <v>98.485592489029699</v>
      </c>
      <c r="L63" s="9">
        <f>'[2]2016'!K63/B63</f>
        <v>98.566366403196795</v>
      </c>
      <c r="M63" s="9">
        <f>'[2]2016'!L63/B63</f>
        <v>98.609007386719739</v>
      </c>
      <c r="N63" s="9">
        <f>'[2]2016'!M63/B63</f>
        <v>98.689295299690627</v>
      </c>
      <c r="O63" s="9">
        <f>'[2]2016'!N63/B63</f>
        <v>98.711683531519711</v>
      </c>
      <c r="P63" s="8">
        <f t="shared" si="9"/>
        <v>98.607602783774198</v>
      </c>
      <c r="Q63" s="8">
        <f t="shared" si="10"/>
        <v>-1.2066118432295383</v>
      </c>
      <c r="R63" s="16">
        <f>'[2]2016'!P63</f>
        <v>-1.2066118432295525</v>
      </c>
      <c r="S63" s="16">
        <f t="shared" si="11"/>
        <v>-1.4210854715202004E-14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'2015'!P64</f>
        <v>96.039580095749315</v>
      </c>
      <c r="D64" s="9">
        <f>'[2]2016'!C64/B64</f>
        <v>96.075637459502659</v>
      </c>
      <c r="E64" s="9">
        <f>'[2]2016'!D64/B64</f>
        <v>94.935237754222157</v>
      </c>
      <c r="F64" s="9">
        <f>'[2]2016'!E64/B64</f>
        <v>94.573071469154044</v>
      </c>
      <c r="G64" s="9">
        <f>'[2]2016'!F64/B64</f>
        <v>95.714501359302801</v>
      </c>
      <c r="H64" s="9">
        <f>'[2]2016'!G64/B64</f>
        <v>95.014757481119645</v>
      </c>
      <c r="I64" s="9">
        <f>'[2]2016'!H64/B64</f>
        <v>95.579685441115828</v>
      </c>
      <c r="J64" s="9">
        <f>'[2]2016'!I64/B64</f>
        <v>96.200266723534554</v>
      </c>
      <c r="K64" s="9">
        <f>'[2]2016'!J64/B64</f>
        <v>96.001513789098368</v>
      </c>
      <c r="L64" s="9">
        <f>'[2]2016'!K64/B64</f>
        <v>96.339122023221933</v>
      </c>
      <c r="M64" s="9">
        <f>'[2]2016'!L64/B64</f>
        <v>95.735474463825852</v>
      </c>
      <c r="N64" s="9">
        <f>'[2]2016'!M64/B64</f>
        <v>96.20408288355118</v>
      </c>
      <c r="O64" s="9">
        <f>'[2]2016'!N64/B64</f>
        <v>96.754543770521195</v>
      </c>
      <c r="P64" s="8">
        <f t="shared" si="9"/>
        <v>95.760657884847532</v>
      </c>
      <c r="Q64" s="8">
        <f t="shared" si="10"/>
        <v>-0.29042422990990246</v>
      </c>
      <c r="R64" s="16">
        <f>'[2]2016'!P64</f>
        <v>-0.29042422990991668</v>
      </c>
      <c r="S64" s="16">
        <f t="shared" si="11"/>
        <v>-1.4210854715202004E-14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'2015'!P65</f>
        <v>97.632919208602672</v>
      </c>
      <c r="D65" s="9">
        <f>'[2]2016'!C65/B65</f>
        <v>98.767528883760647</v>
      </c>
      <c r="E65" s="9">
        <f>'[2]2016'!D65/B65</f>
        <v>98.767528883760647</v>
      </c>
      <c r="F65" s="9">
        <f>'[2]2016'!E65/B65</f>
        <v>100.76605683378514</v>
      </c>
      <c r="G65" s="9">
        <f>'[2]2016'!F65/B65</f>
        <v>100.76605683378514</v>
      </c>
      <c r="H65" s="9">
        <f>'[2]2016'!G65/B65</f>
        <v>100.76605683378514</v>
      </c>
      <c r="I65" s="9">
        <f>'[2]2016'!H65/B65</f>
        <v>102.49806380677268</v>
      </c>
      <c r="J65" s="9">
        <f>'[2]2016'!I65/B65</f>
        <v>102.49806380677268</v>
      </c>
      <c r="K65" s="9">
        <f>'[2]2016'!J65/B65</f>
        <v>102.49806380677268</v>
      </c>
      <c r="L65" s="9">
        <f>'[2]2016'!K65/B65</f>
        <v>101.15399838601617</v>
      </c>
      <c r="M65" s="9">
        <f>'[2]2016'!L65/B65</f>
        <v>101.15399838601617</v>
      </c>
      <c r="N65" s="9">
        <f>'[2]2016'!M65/B65</f>
        <v>101.15399838601617</v>
      </c>
      <c r="O65" s="9">
        <f>'[2]2016'!N65/B65</f>
        <v>102.08487714184061</v>
      </c>
      <c r="P65" s="8">
        <f t="shared" si="9"/>
        <v>101.072857665757</v>
      </c>
      <c r="Q65" s="8">
        <f t="shared" si="10"/>
        <v>3.5233387314831219</v>
      </c>
      <c r="R65" s="16">
        <f>'[2]2016'!P65</f>
        <v>3.5233387314831646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'2015'!P66</f>
        <v>95.569519543786114</v>
      </c>
      <c r="D66" s="9">
        <f>'[2]2016'!C66/B66</f>
        <v>97.018358272719922</v>
      </c>
      <c r="E66" s="9">
        <f>'[2]2016'!D66/B66</f>
        <v>97.39122940512307</v>
      </c>
      <c r="F66" s="9">
        <f>'[2]2016'!E66/B66</f>
        <v>96.797824065764217</v>
      </c>
      <c r="G66" s="9">
        <f>'[2]2016'!F66/B66</f>
        <v>97.302418375988907</v>
      </c>
      <c r="H66" s="9">
        <f>'[2]2016'!G66/B66</f>
        <v>96.584558764534762</v>
      </c>
      <c r="I66" s="9">
        <f>'[2]2016'!H66/B66</f>
        <v>96.584558764534762</v>
      </c>
      <c r="J66" s="9">
        <f>'[2]2016'!I66/B66</f>
        <v>97.936425825964847</v>
      </c>
      <c r="K66" s="9">
        <f>'[2]2016'!J66/B66</f>
        <v>97.682946724411693</v>
      </c>
      <c r="L66" s="9">
        <f>'[2]2016'!K66/B66</f>
        <v>96.462234228575667</v>
      </c>
      <c r="M66" s="9">
        <f>'[2]2016'!L66/B66</f>
        <v>97.89651860410109</v>
      </c>
      <c r="N66" s="9">
        <f>'[2]2016'!M66/B66</f>
        <v>97.63278908378696</v>
      </c>
      <c r="O66" s="9">
        <f>'[2]2016'!N66/B66</f>
        <v>97.673234151280084</v>
      </c>
      <c r="P66" s="8">
        <f t="shared" si="9"/>
        <v>97.246924688898801</v>
      </c>
      <c r="Q66" s="8">
        <f t="shared" si="10"/>
        <v>1.7551674980893495</v>
      </c>
      <c r="R66" s="16">
        <f>'[2]2016'!P66</f>
        <v>1.7551674980893779</v>
      </c>
      <c r="S66" s="16">
        <f t="shared" si="11"/>
        <v>2.8421709430404007E-14</v>
      </c>
    </row>
    <row r="67" spans="1:19" ht="16.5" customHeight="1" x14ac:dyDescent="0.2">
      <c r="A67" s="5" t="s">
        <v>14</v>
      </c>
      <c r="B67" s="13">
        <v>1.2264969015640697</v>
      </c>
      <c r="C67" s="8">
        <f>'2015'!P67</f>
        <v>97.512208453282867</v>
      </c>
      <c r="D67" s="9">
        <f>'[2]2016'!C67/B67</f>
        <v>96.341754000732706</v>
      </c>
      <c r="E67" s="9">
        <f>'[2]2016'!D67/B67</f>
        <v>96.427307512506928</v>
      </c>
      <c r="F67" s="9">
        <f>'[2]2016'!E67/B67</f>
        <v>97.506816319460142</v>
      </c>
      <c r="G67" s="9">
        <f>'[2]2016'!F67/B67</f>
        <v>97.540650653802103</v>
      </c>
      <c r="H67" s="9">
        <f>'[2]2016'!G67/B67</f>
        <v>97.689932690412832</v>
      </c>
      <c r="I67" s="9">
        <f>'[2]2016'!H67/B67</f>
        <v>97.455234613353412</v>
      </c>
      <c r="J67" s="9">
        <f>'[2]2016'!I67/B67</f>
        <v>97.483145018877266</v>
      </c>
      <c r="K67" s="9">
        <f>'[2]2016'!J67/B67</f>
        <v>97.545707509779149</v>
      </c>
      <c r="L67" s="9">
        <f>'[2]2016'!K67/B67</f>
        <v>99.241921815899062</v>
      </c>
      <c r="M67" s="9">
        <f>'[2]2016'!L67/B67</f>
        <v>99.183298018527452</v>
      </c>
      <c r="N67" s="9">
        <f>'[2]2016'!M67/B67</f>
        <v>99.19806639914961</v>
      </c>
      <c r="O67" s="9">
        <f>'[2]2016'!N67/B67</f>
        <v>99.394625761895725</v>
      </c>
      <c r="P67" s="8">
        <f t="shared" si="9"/>
        <v>97.917371692866368</v>
      </c>
      <c r="Q67" s="8">
        <f t="shared" si="10"/>
        <v>0.4155000138035092</v>
      </c>
      <c r="R67" s="16">
        <f>'[2]2016'!P67</f>
        <v>0.4155000138035092</v>
      </c>
      <c r="S67" s="16">
        <f t="shared" si="11"/>
        <v>0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'2015'!P68</f>
        <v>99.676407404293471</v>
      </c>
      <c r="D68" s="9">
        <f>'[2]2016'!C68/B68</f>
        <v>99.988207229768918</v>
      </c>
      <c r="E68" s="9">
        <f>'[2]2016'!D68/B68</f>
        <v>99.429245455792696</v>
      </c>
      <c r="F68" s="9">
        <f>'[2]2016'!E68/B68</f>
        <v>99.31007700410342</v>
      </c>
      <c r="G68" s="9">
        <f>'[2]2016'!F68/B68</f>
        <v>99.048962133115069</v>
      </c>
      <c r="H68" s="9">
        <f>'[2]2016'!G68/B68</f>
        <v>98.390958382230977</v>
      </c>
      <c r="I68" s="9">
        <f>'[2]2016'!H68/B68</f>
        <v>98.931269230411004</v>
      </c>
      <c r="J68" s="9">
        <f>'[2]2016'!I68/B68</f>
        <v>99.955210976294438</v>
      </c>
      <c r="K68" s="9">
        <f>'[2]2016'!J68/B68</f>
        <v>100.61866713967719</v>
      </c>
      <c r="L68" s="9">
        <f>'[2]2016'!K68/B68</f>
        <v>100.41830690052369</v>
      </c>
      <c r="M68" s="9">
        <f>'[2]2016'!L68/B68</f>
        <v>99.659031095031224</v>
      </c>
      <c r="N68" s="9">
        <f>'[2]2016'!M68/B68</f>
        <v>99.539889235973519</v>
      </c>
      <c r="O68" s="9">
        <f>'[2]2016'!N68/B68</f>
        <v>99.910899827574497</v>
      </c>
      <c r="P68" s="10">
        <f>AVERAGE(D68:O68)</f>
        <v>99.600060384208049</v>
      </c>
      <c r="Q68" s="10">
        <f t="shared" si="10"/>
        <v>-7.6594875430998854E-2</v>
      </c>
      <c r="R68" s="16">
        <f>'[2]2016'!P68</f>
        <v>-7.6594875430984644E-2</v>
      </c>
      <c r="S68" s="16">
        <f t="shared" si="11"/>
        <v>1.4210854715202004E-14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71:Q71"/>
    <mergeCell ref="A72:Q7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192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190</v>
      </c>
      <c r="D7" s="3" t="s">
        <v>193</v>
      </c>
      <c r="E7" s="3" t="s">
        <v>194</v>
      </c>
      <c r="F7" s="3" t="s">
        <v>195</v>
      </c>
      <c r="G7" s="3" t="s">
        <v>196</v>
      </c>
      <c r="H7" s="3" t="s">
        <v>197</v>
      </c>
      <c r="I7" s="3" t="s">
        <v>198</v>
      </c>
      <c r="J7" s="3" t="s">
        <v>199</v>
      </c>
      <c r="K7" s="3" t="s">
        <v>200</v>
      </c>
      <c r="L7" s="3" t="s">
        <v>201</v>
      </c>
      <c r="M7" s="3" t="s">
        <v>202</v>
      </c>
      <c r="N7" s="3" t="s">
        <v>203</v>
      </c>
      <c r="O7" s="3" t="s">
        <v>204</v>
      </c>
      <c r="P7" s="3" t="s">
        <v>205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'2016'!P8</f>
        <v>101.68791595536534</v>
      </c>
      <c r="D8" s="9">
        <f>'[3]2017'!C8/B8</f>
        <v>100.8499767879144</v>
      </c>
      <c r="E8" s="9">
        <f>'[3]2017'!D8/B8</f>
        <v>102.31274956213856</v>
      </c>
      <c r="F8" s="9">
        <f>'[3]2017'!E8/B8</f>
        <v>104.37386280575129</v>
      </c>
      <c r="G8" s="9">
        <f>'[3]2017'!F8/B8</f>
        <v>103.10223900500897</v>
      </c>
      <c r="H8" s="9">
        <f>'[3]2017'!G8/B8</f>
        <v>100.84680344623249</v>
      </c>
      <c r="I8" s="9">
        <f>'[3]2017'!H8/B8</f>
        <v>98.019457180824659</v>
      </c>
      <c r="J8" s="9">
        <f>'[3]2017'!I8/B8</f>
        <v>98.464113455381749</v>
      </c>
      <c r="K8" s="9">
        <f>'[3]2017'!J8/B8</f>
        <v>99.787247803941668</v>
      </c>
      <c r="L8" s="9">
        <f>'[3]2017'!K8/B8</f>
        <v>101.06816773586505</v>
      </c>
      <c r="M8" s="9">
        <f>'[3]2017'!L8/B8</f>
        <v>101.35064756494194</v>
      </c>
      <c r="N8" s="9">
        <f>'[3]2017'!M8/B8</f>
        <v>99.971662673559194</v>
      </c>
      <c r="O8" s="9">
        <f>'[3]2017'!N8/B8</f>
        <v>98.313210513756275</v>
      </c>
      <c r="P8" s="8">
        <f>AVERAGE(D8:O8)</f>
        <v>100.70501154460969</v>
      </c>
      <c r="Q8" s="69">
        <f>P8/C8*100-100</f>
        <v>-0.96658919746873551</v>
      </c>
      <c r="R8" s="16">
        <f>'[3]2017'!P8</f>
        <v>-0.96658919746874972</v>
      </c>
      <c r="S8" s="16">
        <f>R8-Q8</f>
        <v>-1.4210854715202004E-14</v>
      </c>
    </row>
    <row r="9" spans="1:19" ht="16.5" customHeight="1" x14ac:dyDescent="0.2">
      <c r="A9" s="5" t="s">
        <v>4</v>
      </c>
      <c r="B9" s="13">
        <v>1.62688381737548</v>
      </c>
      <c r="C9" s="8">
        <f>'2016'!P9</f>
        <v>102.03788229970439</v>
      </c>
      <c r="D9" s="9">
        <f>'[3]2017'!C9/B9</f>
        <v>95.501554780923954</v>
      </c>
      <c r="E9" s="9">
        <f>'[3]2017'!D9/B9</f>
        <v>95.381765099167126</v>
      </c>
      <c r="F9" s="9">
        <f>'[3]2017'!E9/B9</f>
        <v>102.27158857527812</v>
      </c>
      <c r="G9" s="9">
        <f>'[3]2017'!F9/B9</f>
        <v>103.37547021425877</v>
      </c>
      <c r="H9" s="9">
        <f>'[3]2017'!G9/B9</f>
        <v>101.40842108434694</v>
      </c>
      <c r="I9" s="9">
        <f>'[3]2017'!H9/B9</f>
        <v>101.67725615392595</v>
      </c>
      <c r="J9" s="9">
        <f>'[3]2017'!I9/B9</f>
        <v>98.79938986509363</v>
      </c>
      <c r="K9" s="9">
        <f>'[3]2017'!J9/B9</f>
        <v>100.65378207697688</v>
      </c>
      <c r="L9" s="9">
        <f>'[3]2017'!K9/B9</f>
        <v>103.02402305029355</v>
      </c>
      <c r="M9" s="9">
        <f>'[3]2017'!L9/B9</f>
        <v>103.85264440228525</v>
      </c>
      <c r="N9" s="9">
        <f>'[3]2017'!M9/B9</f>
        <v>104.74417128808331</v>
      </c>
      <c r="O9" s="9">
        <f>'[3]2017'!N9/B9</f>
        <v>104.94451326339454</v>
      </c>
      <c r="P9" s="8">
        <f t="shared" ref="P9:P19" si="0">AVERAGE(D9:O9)</f>
        <v>101.30288165450234</v>
      </c>
      <c r="Q9" s="8">
        <f t="shared" ref="Q9:Q20" si="1">P9/C9*100-100</f>
        <v>-0.72032134403104919</v>
      </c>
      <c r="R9" s="16">
        <f>'[3]2017'!P9</f>
        <v>-0.72032134403104919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'2016'!P10</f>
        <v>104.61017956787002</v>
      </c>
      <c r="D10" s="9">
        <f>'[3]2017'!C10/B10</f>
        <v>104.8552122508528</v>
      </c>
      <c r="E10" s="9">
        <f>'[3]2017'!D10/B10</f>
        <v>105.15934710911681</v>
      </c>
      <c r="F10" s="9">
        <f>'[3]2017'!E10/B10</f>
        <v>105.01510941133026</v>
      </c>
      <c r="G10" s="9">
        <f>'[3]2017'!F10/B10</f>
        <v>104.62901555134252</v>
      </c>
      <c r="H10" s="9">
        <f>'[3]2017'!G10/B10</f>
        <v>104.92264058170905</v>
      </c>
      <c r="I10" s="9">
        <f>'[3]2017'!H10/B10</f>
        <v>104.67040536980161</v>
      </c>
      <c r="J10" s="9">
        <f>'[3]2017'!I10/B10</f>
        <v>105.21175676636962</v>
      </c>
      <c r="K10" s="9">
        <f>'[3]2017'!J10/B10</f>
        <v>104.01968612151938</v>
      </c>
      <c r="L10" s="9">
        <f>'[3]2017'!K10/B10</f>
        <v>104.09634031835047</v>
      </c>
      <c r="M10" s="9">
        <f>'[3]2017'!L10/B10</f>
        <v>103.56005806177599</v>
      </c>
      <c r="N10" s="9">
        <f>'[3]2017'!M10/B10</f>
        <v>104.02577322554671</v>
      </c>
      <c r="O10" s="9">
        <f>'[3]2017'!N10/B10</f>
        <v>103.10097647431174</v>
      </c>
      <c r="P10" s="8">
        <f t="shared" si="0"/>
        <v>104.43886010350225</v>
      </c>
      <c r="Q10" s="8">
        <f t="shared" si="1"/>
        <v>-0.16376940090864878</v>
      </c>
      <c r="R10" s="16">
        <f>'[3]2017'!P10</f>
        <v>-0.16376940090866299</v>
      </c>
      <c r="S10" s="16">
        <f t="shared" si="2"/>
        <v>-1.4210854715202004E-14</v>
      </c>
    </row>
    <row r="11" spans="1:19" ht="16.5" customHeight="1" x14ac:dyDescent="0.2">
      <c r="A11" s="68" t="s">
        <v>6</v>
      </c>
      <c r="B11" s="13">
        <v>1.0995343712869725</v>
      </c>
      <c r="C11" s="8">
        <f>'2016'!P11</f>
        <v>95.909457347034405</v>
      </c>
      <c r="D11" s="9">
        <f>'[3]2017'!C11/B11</f>
        <v>97.770097471659057</v>
      </c>
      <c r="E11" s="9">
        <f>'[3]2017'!D11/B11</f>
        <v>98.620979188884732</v>
      </c>
      <c r="F11" s="9">
        <f>'[3]2017'!E11/B11</f>
        <v>100.15238126282574</v>
      </c>
      <c r="G11" s="9">
        <f>'[3]2017'!F11/B11</f>
        <v>99.77231317621974</v>
      </c>
      <c r="H11" s="9">
        <f>'[3]2017'!G11/B11</f>
        <v>99.216038945019363</v>
      </c>
      <c r="I11" s="9">
        <f>'[3]2017'!H11/B11</f>
        <v>99.028245031848016</v>
      </c>
      <c r="J11" s="9">
        <f>'[3]2017'!I11/B11</f>
        <v>98.623637042439142</v>
      </c>
      <c r="K11" s="9">
        <f>'[3]2017'!J11/B11</f>
        <v>98.222549082967248</v>
      </c>
      <c r="L11" s="9">
        <f>'[3]2017'!K11/B11</f>
        <v>99.138912683268714</v>
      </c>
      <c r="M11" s="9">
        <f>'[3]2017'!L11/B11</f>
        <v>99.532077020782793</v>
      </c>
      <c r="N11" s="9">
        <f>'[3]2017'!M11/B11</f>
        <v>99.857493213087281</v>
      </c>
      <c r="O11" s="9">
        <f>'[3]2017'!N11/B11</f>
        <v>100.20926048740309</v>
      </c>
      <c r="P11" s="8">
        <f t="shared" si="0"/>
        <v>99.178665383867056</v>
      </c>
      <c r="Q11" s="69">
        <f t="shared" si="1"/>
        <v>3.408639906076715</v>
      </c>
      <c r="R11" s="16">
        <f>'[3]2017'!P11</f>
        <v>3.4086399060767576</v>
      </c>
      <c r="S11" s="16">
        <f t="shared" si="2"/>
        <v>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'2016'!P12</f>
        <v>100.51070470585917</v>
      </c>
      <c r="D12" s="9">
        <f>'[3]2017'!C12/B12</f>
        <v>101.32825469097162</v>
      </c>
      <c r="E12" s="9">
        <f>'[3]2017'!D12/B12</f>
        <v>101.60859147565816</v>
      </c>
      <c r="F12" s="9">
        <f>'[3]2017'!E12/B12</f>
        <v>101.38204765662798</v>
      </c>
      <c r="G12" s="9">
        <f>'[3]2017'!F12/B12</f>
        <v>101.36217007970745</v>
      </c>
      <c r="H12" s="9">
        <f>'[3]2017'!G12/B12</f>
        <v>101.41312850326327</v>
      </c>
      <c r="I12" s="9">
        <f>'[3]2017'!H12/B12</f>
        <v>100.76949358853439</v>
      </c>
      <c r="J12" s="9">
        <f>'[3]2017'!I12/B12</f>
        <v>100.68619290941751</v>
      </c>
      <c r="K12" s="9">
        <f>'[3]2017'!J12/B12</f>
        <v>100.67644263561547</v>
      </c>
      <c r="L12" s="9">
        <f>'[3]2017'!K12/B12</f>
        <v>100.43238592069213</v>
      </c>
      <c r="M12" s="9">
        <f>'[3]2017'!L12/B12</f>
        <v>100.70170612518527</v>
      </c>
      <c r="N12" s="9">
        <f>'[3]2017'!M12/B12</f>
        <v>100.28629804549993</v>
      </c>
      <c r="O12" s="9">
        <f>'[3]2017'!N12/B12</f>
        <v>100.81662366020156</v>
      </c>
      <c r="P12" s="8">
        <f t="shared" si="0"/>
        <v>100.95527794094788</v>
      </c>
      <c r="Q12" s="8">
        <f t="shared" si="1"/>
        <v>0.44231431506698016</v>
      </c>
      <c r="R12" s="16">
        <f>'[3]2017'!P12</f>
        <v>0.44231431506700858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'2016'!P13</f>
        <v>97.345415205644869</v>
      </c>
      <c r="D13" s="9">
        <f>'[3]2017'!C13/B13</f>
        <v>98.050489787867392</v>
      </c>
      <c r="E13" s="9">
        <f>'[3]2017'!D13/B13</f>
        <v>98.150605652641062</v>
      </c>
      <c r="F13" s="9">
        <f>'[3]2017'!E13/B13</f>
        <v>98.843300913503441</v>
      </c>
      <c r="G13" s="9">
        <f>'[3]2017'!F13/B13</f>
        <v>98.993711468429709</v>
      </c>
      <c r="H13" s="9">
        <f>'[3]2017'!G13/B13</f>
        <v>99.064588082110021</v>
      </c>
      <c r="I13" s="9">
        <f>'[3]2017'!H13/B13</f>
        <v>98.727092729386612</v>
      </c>
      <c r="J13" s="9">
        <f>'[3]2017'!I13/B13</f>
        <v>98.784158268925353</v>
      </c>
      <c r="K13" s="9">
        <f>'[3]2017'!J13/B13</f>
        <v>99.03473027369327</v>
      </c>
      <c r="L13" s="9">
        <f>'[3]2017'!K13/B13</f>
        <v>99.123633416703015</v>
      </c>
      <c r="M13" s="9">
        <f>'[3]2017'!L13/B13</f>
        <v>99.152392398163556</v>
      </c>
      <c r="N13" s="9">
        <f>'[3]2017'!M13/B13</f>
        <v>99.28308923486216</v>
      </c>
      <c r="O13" s="9">
        <f>'[3]2017'!N13/B13</f>
        <v>99.812879889911002</v>
      </c>
      <c r="P13" s="8">
        <f t="shared" si="0"/>
        <v>98.918389343016386</v>
      </c>
      <c r="Q13" s="8">
        <f t="shared" si="1"/>
        <v>1.6158687433286616</v>
      </c>
      <c r="R13" s="16">
        <f>'[3]2017'!P13</f>
        <v>1.61586874332869</v>
      </c>
      <c r="S13" s="16">
        <f t="shared" si="2"/>
        <v>2.8421709430404007E-14</v>
      </c>
    </row>
    <row r="14" spans="1:19" ht="16.5" customHeight="1" x14ac:dyDescent="0.2">
      <c r="A14" s="68" t="s">
        <v>9</v>
      </c>
      <c r="B14" s="13">
        <v>1.023705883493959</v>
      </c>
      <c r="C14" s="8">
        <f>'2016'!P14</f>
        <v>99.059154649465896</v>
      </c>
      <c r="D14" s="9">
        <f>'[3]2017'!C14/B14</f>
        <v>99.973888386292813</v>
      </c>
      <c r="E14" s="9">
        <f>'[3]2017'!D14/B14</f>
        <v>99.939165994324597</v>
      </c>
      <c r="F14" s="9">
        <f>'[3]2017'!E14/B14</f>
        <v>99.604085145417727</v>
      </c>
      <c r="G14" s="9">
        <f>'[3]2017'!F14/B14</f>
        <v>98.942423861231418</v>
      </c>
      <c r="H14" s="9">
        <f>'[3]2017'!G14/B14</f>
        <v>99.132517123537667</v>
      </c>
      <c r="I14" s="9">
        <f>'[3]2017'!H14/B14</f>
        <v>98.666786747647947</v>
      </c>
      <c r="J14" s="9">
        <f>'[3]2017'!I14/B14</f>
        <v>98.101245867832773</v>
      </c>
      <c r="K14" s="9">
        <f>'[3]2017'!J14/B14</f>
        <v>98.727107447292838</v>
      </c>
      <c r="L14" s="9">
        <f>'[3]2017'!K14/B14</f>
        <v>98.280101250919884</v>
      </c>
      <c r="M14" s="9">
        <f>'[3]2017'!L14/B14</f>
        <v>98.765282032117682</v>
      </c>
      <c r="N14" s="9">
        <f>'[3]2017'!M14/B14</f>
        <v>98.668275681171536</v>
      </c>
      <c r="O14" s="9">
        <f>'[3]2017'!N14/B14</f>
        <v>98.659497585619704</v>
      </c>
      <c r="P14" s="8">
        <f t="shared" si="0"/>
        <v>98.955031426950541</v>
      </c>
      <c r="Q14" s="69">
        <f t="shared" si="1"/>
        <v>-0.10511216543672219</v>
      </c>
      <c r="R14" s="16">
        <f>'[3]2017'!P14</f>
        <v>-0.10511216543672219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'2016'!P15</f>
        <v>98.626084037481135</v>
      </c>
      <c r="D15" s="9">
        <f>'[3]2017'!C15/B15</f>
        <v>98.741181073050171</v>
      </c>
      <c r="E15" s="9">
        <f>'[3]2017'!D15/B15</f>
        <v>98.906595518827785</v>
      </c>
      <c r="F15" s="9">
        <f>'[3]2017'!E15/B15</f>
        <v>98.942011334143032</v>
      </c>
      <c r="G15" s="9">
        <f>'[3]2017'!F15/B15</f>
        <v>99.165235991484238</v>
      </c>
      <c r="H15" s="9">
        <f>'[3]2017'!G15/B15</f>
        <v>99.208863318443164</v>
      </c>
      <c r="I15" s="9">
        <f>'[3]2017'!H15/B15</f>
        <v>98.82211937347796</v>
      </c>
      <c r="J15" s="9">
        <f>'[3]2017'!I15/B15</f>
        <v>98.802433271669386</v>
      </c>
      <c r="K15" s="9">
        <f>'[3]2017'!J15/B15</f>
        <v>98.739984225940745</v>
      </c>
      <c r="L15" s="9">
        <f>'[3]2017'!K15/B15</f>
        <v>98.717802819608281</v>
      </c>
      <c r="M15" s="9">
        <f>'[3]2017'!L15/B15</f>
        <v>98.740234205405656</v>
      </c>
      <c r="N15" s="9">
        <f>'[3]2017'!M15/B15</f>
        <v>98.656926622176229</v>
      </c>
      <c r="O15" s="9">
        <f>'[3]2017'!N15/B15</f>
        <v>99.678396683054487</v>
      </c>
      <c r="P15" s="8">
        <f t="shared" si="0"/>
        <v>98.926815369773408</v>
      </c>
      <c r="Q15" s="8">
        <f t="shared" si="1"/>
        <v>0.30492068627401636</v>
      </c>
      <c r="R15" s="16">
        <f>'[3]2017'!P15</f>
        <v>0.30492068627403057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'2016'!P16</f>
        <v>96.590364769326513</v>
      </c>
      <c r="D16" s="9">
        <f>'[3]2017'!C16/B16</f>
        <v>96.934109189282026</v>
      </c>
      <c r="E16" s="9">
        <f>'[3]2017'!D16/B16</f>
        <v>96.110542934859353</v>
      </c>
      <c r="F16" s="9">
        <f>'[3]2017'!E16/B16</f>
        <v>97.343818620969401</v>
      </c>
      <c r="G16" s="9">
        <f>'[3]2017'!F16/B16</f>
        <v>97.519514018947206</v>
      </c>
      <c r="H16" s="9">
        <f>'[3]2017'!G16/B16</f>
        <v>98.323087706157764</v>
      </c>
      <c r="I16" s="9">
        <f>'[3]2017'!H16/B16</f>
        <v>98.425818774517779</v>
      </c>
      <c r="J16" s="9">
        <f>'[3]2017'!I16/B16</f>
        <v>99.264391985611155</v>
      </c>
      <c r="K16" s="9">
        <f>'[3]2017'!J16/B16</f>
        <v>98.975364646030926</v>
      </c>
      <c r="L16" s="9">
        <f>'[3]2017'!K16/B16</f>
        <v>99.094251679887279</v>
      </c>
      <c r="M16" s="9">
        <f>'[3]2017'!L16/B16</f>
        <v>99.922718871797784</v>
      </c>
      <c r="N16" s="9">
        <f>'[3]2017'!M16/B16</f>
        <v>99.77294611902316</v>
      </c>
      <c r="O16" s="9">
        <f>'[3]2017'!N16/B16</f>
        <v>100.34166435784719</v>
      </c>
      <c r="P16" s="8">
        <f t="shared" si="0"/>
        <v>98.502352408744244</v>
      </c>
      <c r="Q16" s="8">
        <f t="shared" si="1"/>
        <v>1.9794807111287724</v>
      </c>
      <c r="R16" s="16">
        <f>'[3]2017'!P16</f>
        <v>1.9794807111288293</v>
      </c>
      <c r="S16" s="16">
        <f t="shared" si="2"/>
        <v>5.6843418860808015E-14</v>
      </c>
    </row>
    <row r="17" spans="1:19" ht="16.5" customHeight="1" x14ac:dyDescent="0.2">
      <c r="A17" s="5" t="s">
        <v>12</v>
      </c>
      <c r="B17" s="13">
        <v>1.2259112784765218</v>
      </c>
      <c r="C17" s="8">
        <f>'2016'!P17</f>
        <v>101.71067430730862</v>
      </c>
      <c r="D17" s="9">
        <f>'[3]2017'!C17/B17</f>
        <v>103.62175231662611</v>
      </c>
      <c r="E17" s="9">
        <f>'[3]2017'!D17/B17</f>
        <v>103.62175231662611</v>
      </c>
      <c r="F17" s="9">
        <f>'[3]2017'!E17/B17</f>
        <v>101.62725415873606</v>
      </c>
      <c r="G17" s="9">
        <f>'[3]2017'!F17/B17</f>
        <v>101.62725415873606</v>
      </c>
      <c r="H17" s="9">
        <f>'[3]2017'!G17/B17</f>
        <v>101.62725415873606</v>
      </c>
      <c r="I17" s="9">
        <f>'[3]2017'!H17/B17</f>
        <v>100.85300033066656</v>
      </c>
      <c r="J17" s="9">
        <f>'[3]2017'!I17/B17</f>
        <v>100.85300033066656</v>
      </c>
      <c r="K17" s="9">
        <f>'[3]2017'!J17/B17</f>
        <v>100.85300033066656</v>
      </c>
      <c r="L17" s="9">
        <f>'[3]2017'!K17/B17</f>
        <v>99.93410767764054</v>
      </c>
      <c r="M17" s="9">
        <f>'[3]2017'!L17/B17</f>
        <v>99.93410767764054</v>
      </c>
      <c r="N17" s="9">
        <f>'[3]2017'!M17/B17</f>
        <v>99.93410767764054</v>
      </c>
      <c r="O17" s="9">
        <f>'[3]2017'!N17/B17</f>
        <v>98.550448187066181</v>
      </c>
      <c r="P17" s="8">
        <f t="shared" si="0"/>
        <v>101.08641994345398</v>
      </c>
      <c r="Q17" s="8">
        <f t="shared" si="1"/>
        <v>-0.61375501451156822</v>
      </c>
      <c r="R17" s="16">
        <f>'[3]2017'!P17</f>
        <v>-0.61375501451156822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'2016'!P18</f>
        <v>98.497499462262965</v>
      </c>
      <c r="D18" s="9">
        <f>'[3]2017'!C18/B18</f>
        <v>99.828945560167412</v>
      </c>
      <c r="E18" s="9">
        <f>'[3]2017'!D18/B18</f>
        <v>101.60953872055347</v>
      </c>
      <c r="F18" s="9">
        <f>'[3]2017'!E18/B18</f>
        <v>99.994191716363176</v>
      </c>
      <c r="G18" s="9">
        <f>'[3]2017'!F18/B18</f>
        <v>98.196076183286308</v>
      </c>
      <c r="H18" s="9">
        <f>'[3]2017'!G18/B18</f>
        <v>98.371919402287759</v>
      </c>
      <c r="I18" s="9">
        <f>'[3]2017'!H18/B18</f>
        <v>100.12124114359024</v>
      </c>
      <c r="J18" s="9">
        <f>'[3]2017'!I18/B18</f>
        <v>97.556346528247744</v>
      </c>
      <c r="K18" s="9">
        <f>'[3]2017'!J18/B18</f>
        <v>97.427307850896582</v>
      </c>
      <c r="L18" s="9">
        <f>'[3]2017'!K18/B18</f>
        <v>99.083217400617784</v>
      </c>
      <c r="M18" s="9">
        <f>'[3]2017'!L18/B18</f>
        <v>97.626028188007709</v>
      </c>
      <c r="N18" s="9">
        <f>'[3]2017'!M18/B18</f>
        <v>97.597879165212973</v>
      </c>
      <c r="O18" s="9">
        <f>'[3]2017'!N18/B18</f>
        <v>99.441420690220681</v>
      </c>
      <c r="P18" s="8">
        <f t="shared" si="0"/>
        <v>98.904509379120995</v>
      </c>
      <c r="Q18" s="8">
        <f t="shared" si="1"/>
        <v>0.41321852745505794</v>
      </c>
      <c r="R18" s="16">
        <f>'[3]2017'!P18</f>
        <v>0.41321852745505794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'2016'!P19</f>
        <v>97.319957027834263</v>
      </c>
      <c r="D19" s="9">
        <f>'[3]2017'!C19/B19</f>
        <v>98.438908898598797</v>
      </c>
      <c r="E19" s="9">
        <f>'[3]2017'!D19/B19</f>
        <v>98.488338618000654</v>
      </c>
      <c r="F19" s="9">
        <f>'[3]2017'!E19/B19</f>
        <v>98.074402813188641</v>
      </c>
      <c r="G19" s="9">
        <f>'[3]2017'!F19/B19</f>
        <v>98.11501548906098</v>
      </c>
      <c r="H19" s="9">
        <f>'[3]2017'!G19/B19</f>
        <v>98.108702904748583</v>
      </c>
      <c r="I19" s="9">
        <f>'[3]2017'!H19/B19</f>
        <v>98.885475014078352</v>
      </c>
      <c r="J19" s="9">
        <f>'[3]2017'!I19/B19</f>
        <v>98.899723518636975</v>
      </c>
      <c r="K19" s="9">
        <f>'[3]2017'!J19/B19</f>
        <v>99.095710703419456</v>
      </c>
      <c r="L19" s="9">
        <f>'[3]2017'!K19/B19</f>
        <v>99.525858572196455</v>
      </c>
      <c r="M19" s="9">
        <f>'[3]2017'!L19/B19</f>
        <v>99.492684928439786</v>
      </c>
      <c r="N19" s="9">
        <f>'[3]2017'!M19/B19</f>
        <v>99.439844949526019</v>
      </c>
      <c r="O19" s="9">
        <f>'[3]2017'!N19/B19</f>
        <v>100.01710432969448</v>
      </c>
      <c r="P19" s="8">
        <f t="shared" si="0"/>
        <v>98.881814228299106</v>
      </c>
      <c r="Q19" s="8">
        <f t="shared" si="1"/>
        <v>1.6048683622190083</v>
      </c>
      <c r="R19" s="16">
        <f>'[3]2017'!P19</f>
        <v>1.6048683622189799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'2016'!P20</f>
        <v>99.982954487909296</v>
      </c>
      <c r="D20" s="9">
        <f>'[3]2017'!C20/B20</f>
        <v>99.912425942691527</v>
      </c>
      <c r="E20" s="9">
        <f>'[3]2017'!D20/B20</f>
        <v>100.52977408426757</v>
      </c>
      <c r="F20" s="9">
        <f>'[3]2017'!E20/B20</f>
        <v>101.61049042404836</v>
      </c>
      <c r="G20" s="9">
        <f>'[3]2017'!F20/B20</f>
        <v>101.10012123544351</v>
      </c>
      <c r="H20" s="9">
        <f>'[3]2017'!G20/B20</f>
        <v>100.25009318232185</v>
      </c>
      <c r="I20" s="9">
        <f>'[3]2017'!H20/B20</f>
        <v>99.292575275437244</v>
      </c>
      <c r="J20" s="9">
        <f>'[3]2017'!I20/B20</f>
        <v>99.141627182629662</v>
      </c>
      <c r="K20" s="9">
        <f>'[3]2017'!J20/B20</f>
        <v>99.69236068372669</v>
      </c>
      <c r="L20" s="9">
        <f>'[3]2017'!K20/B20</f>
        <v>100.34285913243946</v>
      </c>
      <c r="M20" s="9">
        <f>'[3]2017'!L20/B20</f>
        <v>100.54800733493153</v>
      </c>
      <c r="N20" s="9">
        <f>'[3]2017'!M20/B20</f>
        <v>100.16551507001945</v>
      </c>
      <c r="O20" s="9">
        <f>'[3]2017'!N20/B20</f>
        <v>99.757917765342327</v>
      </c>
      <c r="P20" s="10">
        <f>AVERAGE(D20:O20)</f>
        <v>100.19531394277494</v>
      </c>
      <c r="Q20" s="10">
        <f t="shared" si="1"/>
        <v>0.21239565879334066</v>
      </c>
      <c r="R20" s="16">
        <f>'[3]2017'!P20</f>
        <v>0.21239565879329803</v>
      </c>
      <c r="S20" s="16">
        <f t="shared" si="2"/>
        <v>-4.2632564145606011E-14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190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197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202</v>
      </c>
      <c r="N23" s="3" t="s">
        <v>203</v>
      </c>
      <c r="O23" s="3" t="s">
        <v>204</v>
      </c>
      <c r="P23" s="3" t="s">
        <v>205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'2016'!P24</f>
        <v>98.252778613256908</v>
      </c>
      <c r="D24" s="9">
        <f>'[3]2017'!C24/B24</f>
        <v>100.33859789919725</v>
      </c>
      <c r="E24" s="9">
        <f>'[3]2017'!D24/B24</f>
        <v>101.30093416294805</v>
      </c>
      <c r="F24" s="9">
        <f>'[3]2017'!E24/B24</f>
        <v>97.612110953305617</v>
      </c>
      <c r="G24" s="9">
        <f>'[3]2017'!F24/B24</f>
        <v>100.84609418110121</v>
      </c>
      <c r="H24" s="9">
        <f>'[3]2017'!G24/B24</f>
        <v>99.876784399364496</v>
      </c>
      <c r="I24" s="9">
        <f>'[3]2017'!H24/B24</f>
        <v>97.030022597278631</v>
      </c>
      <c r="J24" s="9">
        <f>'[3]2017'!I24/B24</f>
        <v>96.924594737859721</v>
      </c>
      <c r="K24" s="9">
        <f>'[3]2017'!J24/B24</f>
        <v>98.838978034258218</v>
      </c>
      <c r="L24" s="9">
        <f>'[3]2017'!K24/B24</f>
        <v>100.02270163016635</v>
      </c>
      <c r="M24" s="9">
        <f>'[3]2017'!L24/B24</f>
        <v>98.851556094757484</v>
      </c>
      <c r="N24" s="9">
        <f>'[3]2017'!M24/B24</f>
        <v>98.837254074760935</v>
      </c>
      <c r="O24" s="9">
        <f>'[3]2017'!N24/B24</f>
        <v>98.422289417091548</v>
      </c>
      <c r="P24" s="8">
        <f>AVERAGE(D24:O24)</f>
        <v>99.075159848507454</v>
      </c>
      <c r="Q24" s="8">
        <f>P24/C24*100-100</f>
        <v>0.83700557567701139</v>
      </c>
      <c r="R24" s="16">
        <f>'[3]2017'!P24</f>
        <v>0.83700557567701139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'2016'!P25</f>
        <v>98.875716745176774</v>
      </c>
      <c r="D25" s="9">
        <f>'[3]2017'!C25/B25</f>
        <v>101.17043869044932</v>
      </c>
      <c r="E25" s="9">
        <f>'[3]2017'!D25/B25</f>
        <v>101.17024143649002</v>
      </c>
      <c r="F25" s="9">
        <f>'[3]2017'!E25/B25</f>
        <v>99.588425079891053</v>
      </c>
      <c r="G25" s="9">
        <f>'[3]2017'!F25/B25</f>
        <v>101.16971222082341</v>
      </c>
      <c r="H25" s="9">
        <f>'[3]2017'!G25/B25</f>
        <v>101.16699332023772</v>
      </c>
      <c r="I25" s="9">
        <f>'[3]2017'!H25/B25</f>
        <v>101.16444157218987</v>
      </c>
      <c r="J25" s="9">
        <f>'[3]2017'!I25/B25</f>
        <v>101.62542291468563</v>
      </c>
      <c r="K25" s="9">
        <f>'[3]2017'!J25/B25</f>
        <v>101.1421342044559</v>
      </c>
      <c r="L25" s="9">
        <f>'[3]2017'!K25/B25</f>
        <v>99.539818120430638</v>
      </c>
      <c r="M25" s="9">
        <f>'[3]2017'!L25/B25</f>
        <v>101.08718247054405</v>
      </c>
      <c r="N25" s="9">
        <f>'[3]2017'!M25/B25</f>
        <v>101.08718247054405</v>
      </c>
      <c r="O25" s="9">
        <f>'[3]2017'!N25/B25</f>
        <v>99.53385076483768</v>
      </c>
      <c r="P25" s="8">
        <f t="shared" ref="P25:P35" si="3">AVERAGE(D25:O25)</f>
        <v>100.78715360546495</v>
      </c>
      <c r="Q25" s="8">
        <f t="shared" ref="Q25:Q36" si="4">P25/C25*100-100</f>
        <v>1.9331711801537068</v>
      </c>
      <c r="R25" s="16">
        <f>'[3]2017'!P25</f>
        <v>1.9331711801537068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'2016'!P26</f>
        <v>103.29994306914391</v>
      </c>
      <c r="D26" s="9">
        <f>'[3]2017'!C26/B26</f>
        <v>103.71462277419432</v>
      </c>
      <c r="E26" s="9">
        <f>'[3]2017'!D26/B26</f>
        <v>105.0094908345844</v>
      </c>
      <c r="F26" s="9">
        <f>'[3]2017'!E26/B26</f>
        <v>105.15511180871779</v>
      </c>
      <c r="G26" s="9">
        <f>'[3]2017'!F26/B26</f>
        <v>104.84450705255385</v>
      </c>
      <c r="H26" s="9">
        <f>'[3]2017'!G26/B26</f>
        <v>104.92362352339588</v>
      </c>
      <c r="I26" s="9">
        <f>'[3]2017'!H26/B26</f>
        <v>105.10835795703539</v>
      </c>
      <c r="J26" s="9">
        <f>'[3]2017'!I26/B26</f>
        <v>106.48734126015866</v>
      </c>
      <c r="K26" s="9">
        <f>'[3]2017'!J26/B26</f>
        <v>105.9963616095194</v>
      </c>
      <c r="L26" s="9">
        <f>'[3]2017'!K26/B26</f>
        <v>104.0699677167521</v>
      </c>
      <c r="M26" s="9">
        <f>'[3]2017'!L26/B26</f>
        <v>105.59234867988229</v>
      </c>
      <c r="N26" s="9">
        <f>'[3]2017'!M26/B26</f>
        <v>104.93206595854389</v>
      </c>
      <c r="O26" s="9">
        <f>'[3]2017'!N26/B26</f>
        <v>103.80867736564338</v>
      </c>
      <c r="P26" s="8">
        <f t="shared" si="3"/>
        <v>104.97020637841513</v>
      </c>
      <c r="Q26" s="8">
        <f t="shared" si="4"/>
        <v>1.616906321190541</v>
      </c>
      <c r="R26" s="16">
        <f>'[3]2017'!P26</f>
        <v>1.6169063211905552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'2016'!P27</f>
        <v>95.971528561843243</v>
      </c>
      <c r="D27" s="9">
        <f>'[3]2017'!C27/B27</f>
        <v>96.545441564926477</v>
      </c>
      <c r="E27" s="9">
        <f>'[3]2017'!D27/B27</f>
        <v>96.545419051717587</v>
      </c>
      <c r="F27" s="9">
        <f>'[3]2017'!E27/B27</f>
        <v>98.968142047175348</v>
      </c>
      <c r="G27" s="9">
        <f>'[3]2017'!F27/B27</f>
        <v>99.379464921477464</v>
      </c>
      <c r="H27" s="9">
        <f>'[3]2017'!G27/B27</f>
        <v>99.476947689106112</v>
      </c>
      <c r="I27" s="9">
        <f>'[3]2017'!H27/B27</f>
        <v>98.71674263498916</v>
      </c>
      <c r="J27" s="9">
        <f>'[3]2017'!I27/B27</f>
        <v>98.402338722662876</v>
      </c>
      <c r="K27" s="9">
        <f>'[3]2017'!J27/B27</f>
        <v>97.508951384633164</v>
      </c>
      <c r="L27" s="9">
        <f>'[3]2017'!K27/B27</f>
        <v>99.052899098639273</v>
      </c>
      <c r="M27" s="9">
        <f>'[3]2017'!L27/B27</f>
        <v>98.125106077917096</v>
      </c>
      <c r="N27" s="9">
        <f>'[3]2017'!M27/B27</f>
        <v>98.169005243827456</v>
      </c>
      <c r="O27" s="9">
        <f>'[3]2017'!N27/B27</f>
        <v>98.91732662094951</v>
      </c>
      <c r="P27" s="8">
        <f t="shared" si="3"/>
        <v>98.317315421501803</v>
      </c>
      <c r="Q27" s="8">
        <f t="shared" si="4"/>
        <v>2.444252889175317</v>
      </c>
      <c r="R27" s="16">
        <f>'[3]2017'!P27</f>
        <v>2.444252889175317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'2016'!P28</f>
        <v>98.92080917595338</v>
      </c>
      <c r="D28" s="9">
        <f>'[3]2017'!C28/B28</f>
        <v>99.644584135562397</v>
      </c>
      <c r="E28" s="9">
        <f>'[3]2017'!D28/B28</f>
        <v>99.824612891223268</v>
      </c>
      <c r="F28" s="9">
        <f>'[3]2017'!E28/B28</f>
        <v>102.24753460507442</v>
      </c>
      <c r="G28" s="9">
        <f>'[3]2017'!F28/B28</f>
        <v>100.58715423039668</v>
      </c>
      <c r="H28" s="9">
        <f>'[3]2017'!G28/B28</f>
        <v>99.689362282841415</v>
      </c>
      <c r="I28" s="9">
        <f>'[3]2017'!H28/B28</f>
        <v>100.93314369222443</v>
      </c>
      <c r="J28" s="9">
        <f>'[3]2017'!I28/B28</f>
        <v>100.23333787828139</v>
      </c>
      <c r="K28" s="9">
        <f>'[3]2017'!J28/B28</f>
        <v>99.531348644938532</v>
      </c>
      <c r="L28" s="9">
        <f>'[3]2017'!K28/B28</f>
        <v>100.71208828500595</v>
      </c>
      <c r="M28" s="9">
        <f>'[3]2017'!L28/B28</f>
        <v>100.8167040764644</v>
      </c>
      <c r="N28" s="9">
        <f>'[3]2017'!M28/B28</f>
        <v>100.24844084009281</v>
      </c>
      <c r="O28" s="9">
        <f>'[3]2017'!N28/B28</f>
        <v>99.786640404686977</v>
      </c>
      <c r="P28" s="8">
        <f t="shared" si="3"/>
        <v>100.35457933056607</v>
      </c>
      <c r="Q28" s="8">
        <f t="shared" si="4"/>
        <v>1.4494120767475778</v>
      </c>
      <c r="R28" s="16">
        <f>'[3]2017'!P28</f>
        <v>1.4494120767475636</v>
      </c>
      <c r="S28" s="16">
        <f t="shared" si="5"/>
        <v>-1.4210854715202004E-14</v>
      </c>
    </row>
    <row r="29" spans="1:19" ht="16.5" customHeight="1" x14ac:dyDescent="0.2">
      <c r="A29" s="5" t="s">
        <v>8</v>
      </c>
      <c r="B29" s="13">
        <v>1.1530148618358702</v>
      </c>
      <c r="C29" s="8">
        <f>'2016'!P29</f>
        <v>104.66128097078486</v>
      </c>
      <c r="D29" s="9">
        <f>'[3]2017'!C29/B29</f>
        <v>105.6123271109378</v>
      </c>
      <c r="E29" s="9">
        <f>'[3]2017'!D29/B29</f>
        <v>105.15612080859077</v>
      </c>
      <c r="F29" s="9">
        <f>'[3]2017'!E29/B29</f>
        <v>103.82518645560585</v>
      </c>
      <c r="G29" s="9">
        <f>'[3]2017'!F29/B29</f>
        <v>103.63037228978901</v>
      </c>
      <c r="H29" s="9">
        <f>'[3]2017'!G29/B29</f>
        <v>103.02237175537977</v>
      </c>
      <c r="I29" s="9">
        <f>'[3]2017'!H29/B29</f>
        <v>102.14288735450752</v>
      </c>
      <c r="J29" s="9">
        <f>'[3]2017'!I29/B29</f>
        <v>101.41548594532239</v>
      </c>
      <c r="K29" s="9">
        <f>'[3]2017'!J29/B29</f>
        <v>101.25105499188491</v>
      </c>
      <c r="L29" s="9">
        <f>'[3]2017'!K29/B29</f>
        <v>101.13731363966964</v>
      </c>
      <c r="M29" s="9">
        <f>'[3]2017'!L29/B29</f>
        <v>101.30049169574312</v>
      </c>
      <c r="N29" s="9">
        <f>'[3]2017'!M29/B29</f>
        <v>100.98234260006841</v>
      </c>
      <c r="O29" s="9">
        <f>'[3]2017'!N29/B29</f>
        <v>100.41684718260406</v>
      </c>
      <c r="P29" s="8">
        <f t="shared" si="3"/>
        <v>102.49106681917527</v>
      </c>
      <c r="Q29" s="8">
        <f t="shared" si="4"/>
        <v>-2.0735597075439642</v>
      </c>
      <c r="R29" s="16">
        <f>'[3]2017'!P29</f>
        <v>-2.0735597075439642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'2016'!P30</f>
        <v>96.580924544941738</v>
      </c>
      <c r="D30" s="9">
        <f>'[3]2017'!C30/B30</f>
        <v>99.389363345118923</v>
      </c>
      <c r="E30" s="9">
        <f>'[3]2017'!D30/B30</f>
        <v>99.379001855944182</v>
      </c>
      <c r="F30" s="9">
        <f>'[3]2017'!E30/B30</f>
        <v>97.184541055146738</v>
      </c>
      <c r="G30" s="9">
        <f>'[3]2017'!F30/B30</f>
        <v>96.072129650488336</v>
      </c>
      <c r="H30" s="9">
        <f>'[3]2017'!G30/B30</f>
        <v>96.544002391897962</v>
      </c>
      <c r="I30" s="9">
        <f>'[3]2017'!H30/B30</f>
        <v>97.24408225659856</v>
      </c>
      <c r="J30" s="9">
        <f>'[3]2017'!I30/B30</f>
        <v>96.465653702066007</v>
      </c>
      <c r="K30" s="9">
        <f>'[3]2017'!J30/B30</f>
        <v>97.545196464714408</v>
      </c>
      <c r="L30" s="9">
        <f>'[3]2017'!K30/B30</f>
        <v>96.670577714448726</v>
      </c>
      <c r="M30" s="9">
        <f>'[3]2017'!L30/B30</f>
        <v>97.902524616136859</v>
      </c>
      <c r="N30" s="9">
        <f>'[3]2017'!M30/B30</f>
        <v>97.627343995320643</v>
      </c>
      <c r="O30" s="9">
        <f>'[3]2017'!N30/B30</f>
        <v>98.029246143474282</v>
      </c>
      <c r="P30" s="8">
        <f t="shared" si="3"/>
        <v>97.504471932612958</v>
      </c>
      <c r="Q30" s="8">
        <f t="shared" si="4"/>
        <v>0.95624202400492209</v>
      </c>
      <c r="R30" s="16">
        <f>'[3]2017'!P30</f>
        <v>0.95624202400490788</v>
      </c>
      <c r="S30" s="16">
        <f t="shared" si="5"/>
        <v>-1.4210854715202004E-14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'2016'!P31</f>
        <v>99.216797286203231</v>
      </c>
      <c r="D31" s="9">
        <f>'[3]2017'!C31/B31</f>
        <v>99.00646572273476</v>
      </c>
      <c r="E31" s="9">
        <f>'[3]2017'!D31/B31</f>
        <v>99.117060856112488</v>
      </c>
      <c r="F31" s="9">
        <f>'[3]2017'!E31/B31</f>
        <v>99.085248299617433</v>
      </c>
      <c r="G31" s="9">
        <f>'[3]2017'!F31/B31</f>
        <v>99.213323576423775</v>
      </c>
      <c r="H31" s="9">
        <f>'[3]2017'!G31/B31</f>
        <v>99.254612132216849</v>
      </c>
      <c r="I31" s="9">
        <f>'[3]2017'!H31/B31</f>
        <v>98.994334538148379</v>
      </c>
      <c r="J31" s="9">
        <f>'[3]2017'!I31/B31</f>
        <v>98.984483869724926</v>
      </c>
      <c r="K31" s="9">
        <f>'[3]2017'!J31/B31</f>
        <v>98.986838562811243</v>
      </c>
      <c r="L31" s="9">
        <f>'[3]2017'!K31/B31</f>
        <v>98.967555499510979</v>
      </c>
      <c r="M31" s="9">
        <f>'[3]2017'!L31/B31</f>
        <v>98.999797878224186</v>
      </c>
      <c r="N31" s="9">
        <f>'[3]2017'!M31/B31</f>
        <v>98.955948354063963</v>
      </c>
      <c r="O31" s="9">
        <f>'[3]2017'!N31/B31</f>
        <v>99.734664796469545</v>
      </c>
      <c r="P31" s="8">
        <f t="shared" si="3"/>
        <v>99.108361173838219</v>
      </c>
      <c r="Q31" s="8">
        <f t="shared" si="4"/>
        <v>-0.10929209098759429</v>
      </c>
      <c r="R31" s="16">
        <f>'[3]2017'!P31</f>
        <v>-0.10929209098759429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'2016'!P32</f>
        <v>97.55049590825179</v>
      </c>
      <c r="D32" s="9">
        <f>'[3]2017'!C32/B32</f>
        <v>98.696663983316995</v>
      </c>
      <c r="E32" s="9">
        <f>'[3]2017'!D32/B32</f>
        <v>99.415665298211479</v>
      </c>
      <c r="F32" s="9">
        <f>'[3]2017'!E32/B32</f>
        <v>99.521829637165524</v>
      </c>
      <c r="G32" s="9">
        <f>'[3]2017'!F32/B32</f>
        <v>99.215972059095776</v>
      </c>
      <c r="H32" s="9">
        <f>'[3]2017'!G32/B32</f>
        <v>99.401228685673502</v>
      </c>
      <c r="I32" s="9">
        <f>'[3]2017'!H32/B32</f>
        <v>99.637799777876921</v>
      </c>
      <c r="J32" s="9">
        <f>'[3]2017'!I32/B32</f>
        <v>99.83105271011695</v>
      </c>
      <c r="K32" s="9">
        <f>'[3]2017'!J32/B32</f>
        <v>100.18465352690963</v>
      </c>
      <c r="L32" s="9">
        <f>'[3]2017'!K32/B32</f>
        <v>99.204016694249745</v>
      </c>
      <c r="M32" s="9">
        <f>'[3]2017'!L32/B32</f>
        <v>99.292230987573447</v>
      </c>
      <c r="N32" s="9">
        <f>'[3]2017'!M32/B32</f>
        <v>99.175932995106564</v>
      </c>
      <c r="O32" s="9">
        <f>'[3]2017'!N32/B32</f>
        <v>98.710125180127633</v>
      </c>
      <c r="P32" s="8">
        <f t="shared" si="3"/>
        <v>99.357264294618673</v>
      </c>
      <c r="Q32" s="8">
        <f t="shared" si="4"/>
        <v>1.8521365468671576</v>
      </c>
      <c r="R32" s="16">
        <f>'[3]2017'!P32</f>
        <v>1.8521365468671576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'2016'!P33</f>
        <v>94.108481451943035</v>
      </c>
      <c r="D33" s="9">
        <f>'[3]2017'!C33/B33</f>
        <v>99.60452956135282</v>
      </c>
      <c r="E33" s="9">
        <f>'[3]2017'!D33/B33</f>
        <v>99.60452956135282</v>
      </c>
      <c r="F33" s="9">
        <f>'[3]2017'!E33/B33</f>
        <v>99.496764510493719</v>
      </c>
      <c r="G33" s="9">
        <f>'[3]2017'!F33/B33</f>
        <v>99.496764510493719</v>
      </c>
      <c r="H33" s="9">
        <f>'[3]2017'!G33/B33</f>
        <v>99.496764510493719</v>
      </c>
      <c r="I33" s="9">
        <f>'[3]2017'!H33/B33</f>
        <v>99.334311681954219</v>
      </c>
      <c r="J33" s="9">
        <f>'[3]2017'!I33/B33</f>
        <v>99.334311681954219</v>
      </c>
      <c r="K33" s="9">
        <f>'[3]2017'!J33/B33</f>
        <v>99.334311681954219</v>
      </c>
      <c r="L33" s="9">
        <f>'[3]2017'!K33/B33</f>
        <v>99.335137440202629</v>
      </c>
      <c r="M33" s="9">
        <f>'[3]2017'!L33/B33</f>
        <v>99.335137440202629</v>
      </c>
      <c r="N33" s="9">
        <f>'[3]2017'!M33/B33</f>
        <v>99.335137440202629</v>
      </c>
      <c r="O33" s="9">
        <f>'[3]2017'!N33/B33</f>
        <v>99.335407196384651</v>
      </c>
      <c r="P33" s="8">
        <f t="shared" si="3"/>
        <v>99.420258934753505</v>
      </c>
      <c r="Q33" s="8">
        <f t="shared" si="4"/>
        <v>5.6443132445218964</v>
      </c>
      <c r="R33" s="16">
        <f>'[3]2017'!P33</f>
        <v>5.6443132445218822</v>
      </c>
      <c r="S33" s="16">
        <f t="shared" si="5"/>
        <v>-1.4210854715202004E-14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'2016'!P34</f>
        <v>97.262042611164659</v>
      </c>
      <c r="D34" s="9">
        <f>'[3]2017'!C34/B34</f>
        <v>102.36083082276136</v>
      </c>
      <c r="E34" s="9">
        <f>'[3]2017'!D34/B34</f>
        <v>102.92650309971566</v>
      </c>
      <c r="F34" s="9">
        <f>'[3]2017'!E34/B34</f>
        <v>100.48359282781796</v>
      </c>
      <c r="G34" s="9">
        <f>'[3]2017'!F34/B34</f>
        <v>102.36157588581803</v>
      </c>
      <c r="H34" s="9">
        <f>'[3]2017'!G34/B34</f>
        <v>102.55090565478523</v>
      </c>
      <c r="I34" s="9">
        <f>'[3]2017'!H34/B34</f>
        <v>101.08192646975827</v>
      </c>
      <c r="J34" s="9">
        <f>'[3]2017'!I34/B34</f>
        <v>98.811923865423537</v>
      </c>
      <c r="K34" s="9">
        <f>'[3]2017'!J34/B34</f>
        <v>98.811923865423537</v>
      </c>
      <c r="L34" s="9">
        <f>'[3]2017'!K34/B34</f>
        <v>98.86126641232832</v>
      </c>
      <c r="M34" s="9">
        <f>'[3]2017'!L34/B34</f>
        <v>98.250990757914792</v>
      </c>
      <c r="N34" s="9">
        <f>'[3]2017'!M34/B34</f>
        <v>97.670853737539446</v>
      </c>
      <c r="O34" s="9">
        <f>'[3]2017'!N34/B34</f>
        <v>98.087750385161186</v>
      </c>
      <c r="P34" s="8">
        <f t="shared" si="3"/>
        <v>100.18833698203726</v>
      </c>
      <c r="Q34" s="8">
        <f t="shared" si="4"/>
        <v>3.0086704867708534</v>
      </c>
      <c r="R34" s="16">
        <f>'[3]2017'!P34</f>
        <v>3.0086704867708676</v>
      </c>
      <c r="S34" s="16">
        <f t="shared" si="5"/>
        <v>1.4210854715202004E-14</v>
      </c>
    </row>
    <row r="35" spans="1:19" ht="16.5" customHeight="1" x14ac:dyDescent="0.2">
      <c r="A35" s="5" t="s">
        <v>14</v>
      </c>
      <c r="B35" s="13">
        <v>1.1535973020911587</v>
      </c>
      <c r="C35" s="8">
        <f>'2016'!P35</f>
        <v>89.532660512153953</v>
      </c>
      <c r="D35" s="9">
        <f>'[3]2017'!C35/B35</f>
        <v>92.028028360022404</v>
      </c>
      <c r="E35" s="9">
        <f>'[3]2017'!D35/B35</f>
        <v>92.060572705353962</v>
      </c>
      <c r="F35" s="9">
        <f>'[3]2017'!E35/B35</f>
        <v>94.284836054612157</v>
      </c>
      <c r="G35" s="9">
        <f>'[3]2017'!F35/B35</f>
        <v>94.265415449547035</v>
      </c>
      <c r="H35" s="9">
        <f>'[3]2017'!G35/B35</f>
        <v>94.35990065338882</v>
      </c>
      <c r="I35" s="9">
        <f>'[3]2017'!H35/B35</f>
        <v>96.235738926007599</v>
      </c>
      <c r="J35" s="9">
        <f>'[3]2017'!I35/B35</f>
        <v>96.601532122057378</v>
      </c>
      <c r="K35" s="9">
        <f>'[3]2017'!J35/B35</f>
        <v>96.742458733519229</v>
      </c>
      <c r="L35" s="9">
        <f>'[3]2017'!K35/B35</f>
        <v>98.054446264710265</v>
      </c>
      <c r="M35" s="9">
        <f>'[3]2017'!L35/B35</f>
        <v>98.149746968815634</v>
      </c>
      <c r="N35" s="9">
        <f>'[3]2017'!M35/B35</f>
        <v>98.165053300271509</v>
      </c>
      <c r="O35" s="9">
        <f>'[3]2017'!N35/B35</f>
        <v>99.452570101511697</v>
      </c>
      <c r="P35" s="8">
        <f t="shared" si="3"/>
        <v>95.866691636651467</v>
      </c>
      <c r="Q35" s="8">
        <f t="shared" si="4"/>
        <v>7.0745480903448481</v>
      </c>
      <c r="R35" s="16">
        <f>'[3]2017'!P35</f>
        <v>7.0745480903448197</v>
      </c>
      <c r="S35" s="16">
        <f t="shared" si="5"/>
        <v>-2.8421709430404007E-14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'2016'!P36</f>
        <v>96.862158056932387</v>
      </c>
      <c r="D36" s="9">
        <f>'[3]2017'!C36/B36</f>
        <v>98.840884408702863</v>
      </c>
      <c r="E36" s="9">
        <f>'[3]2017'!D36/B36</f>
        <v>99.189430729014887</v>
      </c>
      <c r="F36" s="9">
        <f>'[3]2017'!E36/B36</f>
        <v>98.497527517282791</v>
      </c>
      <c r="G36" s="9">
        <f>'[3]2017'!F36/B36</f>
        <v>99.094192440186376</v>
      </c>
      <c r="H36" s="9">
        <f>'[3]2017'!G36/B36</f>
        <v>98.926225750298883</v>
      </c>
      <c r="I36" s="9">
        <f>'[3]2017'!H36/B36</f>
        <v>98.641173380279326</v>
      </c>
      <c r="J36" s="9">
        <f>'[3]2017'!I36/B36</f>
        <v>98.51646057452416</v>
      </c>
      <c r="K36" s="9">
        <f>'[3]2017'!J36/B36</f>
        <v>98.976875054615533</v>
      </c>
      <c r="L36" s="9">
        <f>'[3]2017'!K36/B36</f>
        <v>99.254237695051785</v>
      </c>
      <c r="M36" s="9">
        <f>'[3]2017'!L36/B36</f>
        <v>99.333393105195071</v>
      </c>
      <c r="N36" s="9">
        <f>'[3]2017'!M36/B36</f>
        <v>99.17741971913243</v>
      </c>
      <c r="O36" s="9">
        <f>'[3]2017'!N36/B36</f>
        <v>99.241913645057551</v>
      </c>
      <c r="P36" s="10">
        <f>AVERAGE(D36:O36)</f>
        <v>98.974144501611818</v>
      </c>
      <c r="Q36" s="10">
        <f t="shared" si="4"/>
        <v>2.180404078379155</v>
      </c>
      <c r="R36" s="16">
        <f>'[3]2017'!P36</f>
        <v>2.1804040783791834</v>
      </c>
      <c r="S36" s="16">
        <f t="shared" si="5"/>
        <v>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190</v>
      </c>
      <c r="D39" s="3" t="s">
        <v>193</v>
      </c>
      <c r="E39" s="3" t="s">
        <v>194</v>
      </c>
      <c r="F39" s="3" t="s">
        <v>195</v>
      </c>
      <c r="G39" s="3" t="s">
        <v>196</v>
      </c>
      <c r="H39" s="3" t="s">
        <v>197</v>
      </c>
      <c r="I39" s="3" t="s">
        <v>198</v>
      </c>
      <c r="J39" s="3" t="s">
        <v>199</v>
      </c>
      <c r="K39" s="3" t="s">
        <v>200</v>
      </c>
      <c r="L39" s="3" t="s">
        <v>201</v>
      </c>
      <c r="M39" s="3" t="s">
        <v>202</v>
      </c>
      <c r="N39" s="3" t="s">
        <v>203</v>
      </c>
      <c r="O39" s="3" t="s">
        <v>204</v>
      </c>
      <c r="P39" s="3" t="s">
        <v>205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'2016'!P40</f>
        <v>103.38974936961371</v>
      </c>
      <c r="D40" s="9">
        <f>'[3]2017'!C40/B40</f>
        <v>101.77347970258066</v>
      </c>
      <c r="E40" s="9">
        <f>'[3]2017'!D40/B40</f>
        <v>102.1542537303648</v>
      </c>
      <c r="F40" s="9">
        <f>'[3]2017'!E40/B40</f>
        <v>108.33479831183176</v>
      </c>
      <c r="G40" s="9">
        <f>'[3]2017'!F40/B40</f>
        <v>109.11703937174401</v>
      </c>
      <c r="H40" s="9">
        <f>'[3]2017'!G40/B40</f>
        <v>105.52264770178694</v>
      </c>
      <c r="I40" s="9">
        <f>'[3]2017'!H40/B40</f>
        <v>101.28836916565844</v>
      </c>
      <c r="J40" s="9">
        <f>'[3]2017'!I40/B40</f>
        <v>100.34457276297502</v>
      </c>
      <c r="K40" s="9">
        <f>'[3]2017'!J40/B40</f>
        <v>101.33683336722206</v>
      </c>
      <c r="L40" s="9">
        <f>'[3]2017'!K40/B40</f>
        <v>103.85821637103973</v>
      </c>
      <c r="M40" s="9">
        <f>'[3]2017'!L40/B40</f>
        <v>105.55688890158351</v>
      </c>
      <c r="N40" s="9">
        <f>'[3]2017'!M40/B40</f>
        <v>102.79468720067237</v>
      </c>
      <c r="O40" s="9">
        <f>'[3]2017'!N40/B40</f>
        <v>101.01603298065091</v>
      </c>
      <c r="P40" s="8">
        <f>AVERAGE(D40:O40)</f>
        <v>103.59148496400917</v>
      </c>
      <c r="Q40" s="8">
        <f>P40/C40*100-100</f>
        <v>0.19512146574054157</v>
      </c>
      <c r="R40" s="16">
        <f>'[3]2017'!P40</f>
        <v>0.19512146574052736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'2016'!P41</f>
        <v>106.10630037486582</v>
      </c>
      <c r="D41" s="9">
        <f>'[3]2017'!C41/B41</f>
        <v>95.792394730909791</v>
      </c>
      <c r="E41" s="9">
        <f>'[3]2017'!D41/B41</f>
        <v>95.840502801773582</v>
      </c>
      <c r="F41" s="9">
        <f>'[3]2017'!E41/B41</f>
        <v>107.61684467840874</v>
      </c>
      <c r="G41" s="9">
        <f>'[3]2017'!F41/B41</f>
        <v>109.28111588463113</v>
      </c>
      <c r="H41" s="9">
        <f>'[3]2017'!G41/B41</f>
        <v>104.87682255493119</v>
      </c>
      <c r="I41" s="9">
        <f>'[3]2017'!H41/B41</f>
        <v>105.30600929902944</v>
      </c>
      <c r="J41" s="9">
        <f>'[3]2017'!I41/B41</f>
        <v>100.89008615168889</v>
      </c>
      <c r="K41" s="9">
        <f>'[3]2017'!J41/B41</f>
        <v>103.87309766004682</v>
      </c>
      <c r="L41" s="9">
        <f>'[3]2017'!K41/B41</f>
        <v>109.51352962425521</v>
      </c>
      <c r="M41" s="9">
        <f>'[3]2017'!L41/B41</f>
        <v>109.83143147164986</v>
      </c>
      <c r="N41" s="9">
        <f>'[3]2017'!M41/B41</f>
        <v>111.2775614768301</v>
      </c>
      <c r="O41" s="9">
        <f>'[3]2017'!N41/B41</f>
        <v>109.83611319047171</v>
      </c>
      <c r="P41" s="8">
        <f t="shared" ref="P41:P51" si="6">AVERAGE(D41:O41)</f>
        <v>105.32795912705221</v>
      </c>
      <c r="Q41" s="8">
        <f t="shared" ref="Q41:Q52" si="7">P41/C41*100-100</f>
        <v>-0.73354856880673935</v>
      </c>
      <c r="R41" s="16">
        <f>'[3]2017'!P41</f>
        <v>-0.73354856880672514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'2016'!P42</f>
        <v>101.12428420979977</v>
      </c>
      <c r="D42" s="9">
        <f>'[3]2017'!C42/B42</f>
        <v>102.53921946991781</v>
      </c>
      <c r="E42" s="9">
        <f>'[3]2017'!D42/B42</f>
        <v>103.62532509789365</v>
      </c>
      <c r="F42" s="9">
        <f>'[3]2017'!E42/B42</f>
        <v>104.16643099128267</v>
      </c>
      <c r="G42" s="9">
        <f>'[3]2017'!F42/B42</f>
        <v>104.01485671602636</v>
      </c>
      <c r="H42" s="9">
        <f>'[3]2017'!G42/B42</f>
        <v>103.44376622514207</v>
      </c>
      <c r="I42" s="9">
        <f>'[3]2017'!H42/B42</f>
        <v>102.79759494085896</v>
      </c>
      <c r="J42" s="9">
        <f>'[3]2017'!I42/B42</f>
        <v>102.60556446328555</v>
      </c>
      <c r="K42" s="9">
        <f>'[3]2017'!J42/B42</f>
        <v>101.17185961515546</v>
      </c>
      <c r="L42" s="9">
        <f>'[3]2017'!K42/B42</f>
        <v>102.28651510523113</v>
      </c>
      <c r="M42" s="9">
        <f>'[3]2017'!L42/B42</f>
        <v>101.20510218050948</v>
      </c>
      <c r="N42" s="9">
        <f>'[3]2017'!M42/B42</f>
        <v>101.33629793659557</v>
      </c>
      <c r="O42" s="9">
        <f>'[3]2017'!N42/B42</f>
        <v>100.94941358540517</v>
      </c>
      <c r="P42" s="8">
        <f t="shared" si="6"/>
        <v>102.51182886060866</v>
      </c>
      <c r="Q42" s="8">
        <f t="shared" si="7"/>
        <v>1.3721181431852472</v>
      </c>
      <c r="R42" s="16">
        <f>'[3]2017'!P42</f>
        <v>1.3721181431852756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'2016'!P43</f>
        <v>96.092667522567169</v>
      </c>
      <c r="D43" s="9">
        <f>'[3]2017'!C43/B43</f>
        <v>97.591478215110627</v>
      </c>
      <c r="E43" s="9">
        <f>'[3]2017'!D43/B43</f>
        <v>98.925826233777897</v>
      </c>
      <c r="F43" s="9">
        <f>'[3]2017'!E43/B43</f>
        <v>99.20425459753173</v>
      </c>
      <c r="G43" s="9">
        <f>'[3]2017'!F43/B43</f>
        <v>98.909759188066133</v>
      </c>
      <c r="H43" s="9">
        <f>'[3]2017'!G43/B43</f>
        <v>97.701241766706545</v>
      </c>
      <c r="I43" s="9">
        <f>'[3]2017'!H43/B43</f>
        <v>98.491373622120278</v>
      </c>
      <c r="J43" s="9">
        <f>'[3]2017'!I43/B43</f>
        <v>97.482754598409983</v>
      </c>
      <c r="K43" s="9">
        <f>'[3]2017'!J43/B43</f>
        <v>96.95269025855994</v>
      </c>
      <c r="L43" s="9">
        <f>'[3]2017'!K43/B43</f>
        <v>98.1070831964132</v>
      </c>
      <c r="M43" s="9">
        <f>'[3]2017'!L43/B43</f>
        <v>98.455961429375691</v>
      </c>
      <c r="N43" s="9">
        <f>'[3]2017'!M43/B43</f>
        <v>99.196458145155745</v>
      </c>
      <c r="O43" s="9">
        <f>'[3]2017'!N43/B43</f>
        <v>100.05050958830226</v>
      </c>
      <c r="P43" s="8">
        <f t="shared" si="6"/>
        <v>98.422449236627486</v>
      </c>
      <c r="Q43" s="8">
        <f t="shared" si="7"/>
        <v>2.4245155995000118</v>
      </c>
      <c r="R43" s="16">
        <f>'[3]2017'!P43</f>
        <v>2.4245155995000118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'2016'!P44</f>
        <v>101.02780132225752</v>
      </c>
      <c r="D44" s="9">
        <f>'[3]2017'!C44/B44</f>
        <v>101.98727512155754</v>
      </c>
      <c r="E44" s="9">
        <f>'[3]2017'!D44/B44</f>
        <v>102.06065675055576</v>
      </c>
      <c r="F44" s="9">
        <f>'[3]2017'!E44/B44</f>
        <v>101.50426336801934</v>
      </c>
      <c r="G44" s="9">
        <f>'[3]2017'!F44/B44</f>
        <v>101.42175529648765</v>
      </c>
      <c r="H44" s="9">
        <f>'[3]2017'!G44/B44</f>
        <v>101.06986906748091</v>
      </c>
      <c r="I44" s="9">
        <f>'[3]2017'!H44/B44</f>
        <v>100.93097397221761</v>
      </c>
      <c r="J44" s="9">
        <f>'[3]2017'!I44/B44</f>
        <v>100.76740249734441</v>
      </c>
      <c r="K44" s="9">
        <f>'[3]2017'!J44/B44</f>
        <v>100.564189547743</v>
      </c>
      <c r="L44" s="9">
        <f>'[3]2017'!K44/B44</f>
        <v>100.09424953479183</v>
      </c>
      <c r="M44" s="9">
        <f>'[3]2017'!L44/B44</f>
        <v>100.26316208455476</v>
      </c>
      <c r="N44" s="9">
        <f>'[3]2017'!M44/B44</f>
        <v>100.25946623805469</v>
      </c>
      <c r="O44" s="9">
        <f>'[3]2017'!N44/B44</f>
        <v>101.32992415124447</v>
      </c>
      <c r="P44" s="8">
        <f t="shared" si="6"/>
        <v>101.02109896917101</v>
      </c>
      <c r="Q44" s="8">
        <f t="shared" si="7"/>
        <v>-6.6341670300573696E-3</v>
      </c>
      <c r="R44" s="16">
        <f>'[3]2017'!P44</f>
        <v>-6.6341670300857913E-3</v>
      </c>
      <c r="S44" s="16">
        <f t="shared" si="8"/>
        <v>-2.8421709430404007E-14</v>
      </c>
    </row>
    <row r="45" spans="1:19" ht="16.5" customHeight="1" x14ac:dyDescent="0.2">
      <c r="A45" s="5" t="s">
        <v>8</v>
      </c>
      <c r="B45" s="13">
        <v>1.0061701026059731</v>
      </c>
      <c r="C45" s="8">
        <f>'2016'!P45</f>
        <v>94.545659809630578</v>
      </c>
      <c r="D45" s="9">
        <f>'[3]2017'!C45/B45</f>
        <v>94.846150134987965</v>
      </c>
      <c r="E45" s="9">
        <f>'[3]2017'!D45/B45</f>
        <v>94.929017695225767</v>
      </c>
      <c r="F45" s="9">
        <f>'[3]2017'!E45/B45</f>
        <v>94.17820997248964</v>
      </c>
      <c r="G45" s="9">
        <f>'[3]2017'!F45/B45</f>
        <v>94.948195077465527</v>
      </c>
      <c r="H45" s="9">
        <f>'[3]2017'!G45/B45</f>
        <v>95.265224943604338</v>
      </c>
      <c r="I45" s="9">
        <f>'[3]2017'!H45/B45</f>
        <v>95.461203325312255</v>
      </c>
      <c r="J45" s="9">
        <f>'[3]2017'!I45/B45</f>
        <v>96.496892200874669</v>
      </c>
      <c r="K45" s="9">
        <f>'[3]2017'!J45/B45</f>
        <v>96.486825383876038</v>
      </c>
      <c r="L45" s="9">
        <f>'[3]2017'!K45/B45</f>
        <v>98.553901035774956</v>
      </c>
      <c r="M45" s="9">
        <f>'[3]2017'!L45/B45</f>
        <v>98.941382759817571</v>
      </c>
      <c r="N45" s="9">
        <f>'[3]2017'!M45/B45</f>
        <v>98.99783560387435</v>
      </c>
      <c r="O45" s="9">
        <f>'[3]2017'!N45/B45</f>
        <v>99.53899323455741</v>
      </c>
      <c r="P45" s="8">
        <f t="shared" si="6"/>
        <v>96.553652613988376</v>
      </c>
      <c r="Q45" s="8">
        <f t="shared" si="7"/>
        <v>2.1238339320926372</v>
      </c>
      <c r="R45" s="16">
        <f>'[3]2017'!P45</f>
        <v>2.1238339320926087</v>
      </c>
      <c r="S45" s="16">
        <f t="shared" si="8"/>
        <v>-2.8421709430404007E-14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'2016'!P46</f>
        <v>100.16508079183124</v>
      </c>
      <c r="D46" s="9">
        <f>'[3]2017'!C46/B46</f>
        <v>99.884895597621352</v>
      </c>
      <c r="E46" s="9">
        <f>'[3]2017'!D46/B46</f>
        <v>99.87147070070084</v>
      </c>
      <c r="F46" s="9">
        <f>'[3]2017'!E46/B46</f>
        <v>99.071075644827744</v>
      </c>
      <c r="G46" s="9">
        <f>'[3]2017'!F46/B46</f>
        <v>98.953654396524755</v>
      </c>
      <c r="H46" s="9">
        <f>'[3]2017'!G46/B46</f>
        <v>98.971511998044861</v>
      </c>
      <c r="I46" s="9">
        <f>'[3]2017'!H46/B46</f>
        <v>97.73136661539246</v>
      </c>
      <c r="J46" s="9">
        <f>'[3]2017'!I46/B46</f>
        <v>97.929675057941182</v>
      </c>
      <c r="K46" s="9">
        <f>'[3]2017'!J46/B46</f>
        <v>98.134910002721455</v>
      </c>
      <c r="L46" s="9">
        <f>'[3]2017'!K46/B46</f>
        <v>97.335261695482814</v>
      </c>
      <c r="M46" s="9">
        <f>'[3]2017'!L46/B46</f>
        <v>97.43382701275209</v>
      </c>
      <c r="N46" s="9">
        <f>'[3]2017'!M46/B46</f>
        <v>97.380948777102347</v>
      </c>
      <c r="O46" s="9">
        <f>'[3]2017'!N46/B46</f>
        <v>97.146848938126581</v>
      </c>
      <c r="P46" s="8">
        <f t="shared" si="6"/>
        <v>98.320453869769878</v>
      </c>
      <c r="Q46" s="8">
        <f t="shared" si="7"/>
        <v>-1.8415868159633106</v>
      </c>
      <c r="R46" s="16">
        <f>'[3]2017'!P46</f>
        <v>-1.8415868159633533</v>
      </c>
      <c r="S46" s="16">
        <f t="shared" si="8"/>
        <v>-4.2632564145606011E-14</v>
      </c>
    </row>
    <row r="47" spans="1:19" ht="16.5" customHeight="1" x14ac:dyDescent="0.2">
      <c r="A47" s="5" t="s">
        <v>10</v>
      </c>
      <c r="B47" s="13">
        <v>0.94581508665247327</v>
      </c>
      <c r="C47" s="8">
        <f>'2016'!P47</f>
        <v>98.312937124079966</v>
      </c>
      <c r="D47" s="9">
        <f>'[3]2017'!C47/B47</f>
        <v>98.358860514199264</v>
      </c>
      <c r="E47" s="9">
        <f>'[3]2017'!D47/B47</f>
        <v>98.512839640579656</v>
      </c>
      <c r="F47" s="9">
        <f>'[3]2017'!E47/B47</f>
        <v>98.763190903373086</v>
      </c>
      <c r="G47" s="9">
        <f>'[3]2017'!F47/B47</f>
        <v>99.055524137255716</v>
      </c>
      <c r="H47" s="9">
        <f>'[3]2017'!G47/B47</f>
        <v>99.047066258890283</v>
      </c>
      <c r="I47" s="9">
        <f>'[3]2017'!H47/B47</f>
        <v>98.678259164860037</v>
      </c>
      <c r="J47" s="9">
        <f>'[3]2017'!I47/B47</f>
        <v>98.649397306501868</v>
      </c>
      <c r="K47" s="9">
        <f>'[3]2017'!J47/B47</f>
        <v>98.405918587040617</v>
      </c>
      <c r="L47" s="9">
        <f>'[3]2017'!K47/B47</f>
        <v>98.416829689477353</v>
      </c>
      <c r="M47" s="9">
        <f>'[3]2017'!L47/B47</f>
        <v>98.371644253157896</v>
      </c>
      <c r="N47" s="9">
        <f>'[3]2017'!M47/B47</f>
        <v>98.248461991016356</v>
      </c>
      <c r="O47" s="9">
        <f>'[3]2017'!N47/B47</f>
        <v>99.653344485064252</v>
      </c>
      <c r="P47" s="8">
        <f t="shared" si="6"/>
        <v>98.680111410951369</v>
      </c>
      <c r="Q47" s="8">
        <f t="shared" si="7"/>
        <v>0.37347504571853563</v>
      </c>
      <c r="R47" s="16">
        <f>'[3]2017'!P47</f>
        <v>0.37347504571853563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'2016'!P48</f>
        <v>98.344322701068833</v>
      </c>
      <c r="D48" s="9">
        <f>'[3]2017'!C48/B48</f>
        <v>97.484768230945818</v>
      </c>
      <c r="E48" s="9">
        <f>'[3]2017'!D48/B48</f>
        <v>96.374823755600147</v>
      </c>
      <c r="F48" s="9">
        <f>'[3]2017'!E48/B48</f>
        <v>98.01128439752604</v>
      </c>
      <c r="G48" s="9">
        <f>'[3]2017'!F48/B48</f>
        <v>97.889216252565859</v>
      </c>
      <c r="H48" s="9">
        <f>'[3]2017'!G48/B48</f>
        <v>99.08194153521255</v>
      </c>
      <c r="I48" s="9">
        <f>'[3]2017'!H48/B48</f>
        <v>99.450232488432164</v>
      </c>
      <c r="J48" s="9">
        <f>'[3]2017'!I48/B48</f>
        <v>99.821661649766298</v>
      </c>
      <c r="K48" s="9">
        <f>'[3]2017'!J48/B48</f>
        <v>98.930344511371928</v>
      </c>
      <c r="L48" s="9">
        <f>'[3]2017'!K48/B48</f>
        <v>98.377055262421862</v>
      </c>
      <c r="M48" s="9">
        <f>'[3]2017'!L48/B48</f>
        <v>100.53065919860038</v>
      </c>
      <c r="N48" s="9">
        <f>'[3]2017'!M48/B48</f>
        <v>100.43729447194045</v>
      </c>
      <c r="O48" s="9">
        <f>'[3]2017'!N48/B48</f>
        <v>101.67145940171918</v>
      </c>
      <c r="P48" s="8">
        <f t="shared" si="6"/>
        <v>99.005061763008555</v>
      </c>
      <c r="Q48" s="8">
        <f t="shared" si="7"/>
        <v>0.67186294418655734</v>
      </c>
      <c r="R48" s="16">
        <f>'[3]2017'!P48</f>
        <v>0.67186294418655734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'2016'!P49</f>
        <v>107.1029330816054</v>
      </c>
      <c r="D49" s="9">
        <f>'[3]2017'!C49/B49</f>
        <v>109.69506767015469</v>
      </c>
      <c r="E49" s="9">
        <f>'[3]2017'!D49/B49</f>
        <v>109.69506767015469</v>
      </c>
      <c r="F49" s="9">
        <f>'[3]2017'!E49/B49</f>
        <v>104.35204125299097</v>
      </c>
      <c r="G49" s="9">
        <f>'[3]2017'!F49/B49</f>
        <v>104.35204125299097</v>
      </c>
      <c r="H49" s="9">
        <f>'[3]2017'!G49/B49</f>
        <v>104.35204125299097</v>
      </c>
      <c r="I49" s="9">
        <f>'[3]2017'!H49/B49</f>
        <v>103.86925894244169</v>
      </c>
      <c r="J49" s="9">
        <f>'[3]2017'!I49/B49</f>
        <v>103.86925894244169</v>
      </c>
      <c r="K49" s="9">
        <f>'[3]2017'!J49/B49</f>
        <v>103.86925894244169</v>
      </c>
      <c r="L49" s="9">
        <f>'[3]2017'!K49/B49</f>
        <v>100.80614080076937</v>
      </c>
      <c r="M49" s="9">
        <f>'[3]2017'!L49/B49</f>
        <v>100.80614080076937</v>
      </c>
      <c r="N49" s="9">
        <f>'[3]2017'!M49/B49</f>
        <v>100.80614080076937</v>
      </c>
      <c r="O49" s="9">
        <f>'[3]2017'!N49/B49</f>
        <v>97.377442986217972</v>
      </c>
      <c r="P49" s="8">
        <f t="shared" si="6"/>
        <v>103.65415844292778</v>
      </c>
      <c r="Q49" s="8">
        <f t="shared" si="7"/>
        <v>-3.2200562014953249</v>
      </c>
      <c r="R49" s="16">
        <f>'[3]2017'!P49</f>
        <v>-3.2200562014953533</v>
      </c>
      <c r="S49" s="16">
        <f t="shared" si="8"/>
        <v>-2.8421709430404007E-14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'2016'!P50</f>
        <v>102.58176899123481</v>
      </c>
      <c r="D50" s="9">
        <f>'[3]2017'!C50/B50</f>
        <v>105.29176132389857</v>
      </c>
      <c r="E50" s="9">
        <f>'[3]2017'!D50/B50</f>
        <v>110.78848263845822</v>
      </c>
      <c r="F50" s="9">
        <f>'[3]2017'!E50/B50</f>
        <v>107.57429346146222</v>
      </c>
      <c r="G50" s="9">
        <f>'[3]2017'!F50/B50</f>
        <v>97.268046751383167</v>
      </c>
      <c r="H50" s="9">
        <f>'[3]2017'!G50/B50</f>
        <v>96.515729478045458</v>
      </c>
      <c r="I50" s="9">
        <f>'[3]2017'!H50/B50</f>
        <v>96.908827431930035</v>
      </c>
      <c r="J50" s="9">
        <f>'[3]2017'!I50/B50</f>
        <v>96.378203328325114</v>
      </c>
      <c r="K50" s="9">
        <f>'[3]2017'!J50/B50</f>
        <v>94.927674854568579</v>
      </c>
      <c r="L50" s="9">
        <f>'[3]2017'!K50/B50</f>
        <v>100.47394974566411</v>
      </c>
      <c r="M50" s="9">
        <f>'[3]2017'!L50/B50</f>
        <v>96.759130143481642</v>
      </c>
      <c r="N50" s="9">
        <f>'[3]2017'!M50/B50</f>
        <v>95.797132205759041</v>
      </c>
      <c r="O50" s="9">
        <f>'[3]2017'!N50/B50</f>
        <v>101.13586876474346</v>
      </c>
      <c r="P50" s="8">
        <f t="shared" si="6"/>
        <v>99.984925010643295</v>
      </c>
      <c r="Q50" s="8">
        <f t="shared" si="7"/>
        <v>-2.5314868383809994</v>
      </c>
      <c r="R50" s="16">
        <f>'[3]2017'!P50</f>
        <v>-2.5314868383809852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'2016'!P51</f>
        <v>99.205960583907185</v>
      </c>
      <c r="D51" s="9">
        <f>'[3]2017'!C51/B51</f>
        <v>99.692429155306456</v>
      </c>
      <c r="E51" s="9">
        <f>'[3]2017'!D51/B51</f>
        <v>99.629100893125965</v>
      </c>
      <c r="F51" s="9">
        <f>'[3]2017'!E51/B51</f>
        <v>98.366778339347192</v>
      </c>
      <c r="G51" s="9">
        <f>'[3]2017'!F51/B51</f>
        <v>98.24633732439618</v>
      </c>
      <c r="H51" s="9">
        <f>'[3]2017'!G51/B51</f>
        <v>98.300619854651742</v>
      </c>
      <c r="I51" s="9">
        <f>'[3]2017'!H51/B51</f>
        <v>99.015972873322653</v>
      </c>
      <c r="J51" s="9">
        <f>'[3]2017'!I51/B51</f>
        <v>98.919571123992384</v>
      </c>
      <c r="K51" s="9">
        <f>'[3]2017'!J51/B51</f>
        <v>98.951180157540506</v>
      </c>
      <c r="L51" s="9">
        <f>'[3]2017'!K51/B51</f>
        <v>99.677135665150828</v>
      </c>
      <c r="M51" s="9">
        <f>'[3]2017'!L51/B51</f>
        <v>99.710457363200177</v>
      </c>
      <c r="N51" s="9">
        <f>'[3]2017'!M51/B51</f>
        <v>99.813721186176195</v>
      </c>
      <c r="O51" s="9">
        <f>'[3]2017'!N51/B51</f>
        <v>100.75708678148752</v>
      </c>
      <c r="P51" s="8">
        <f t="shared" si="6"/>
        <v>99.256699226474822</v>
      </c>
      <c r="Q51" s="8">
        <f t="shared" si="7"/>
        <v>5.114475205824931E-2</v>
      </c>
      <c r="R51" s="16">
        <f>'[3]2017'!P51</f>
        <v>5.1144752058235099E-2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'2016'!P52</f>
        <v>101.24917102273217</v>
      </c>
      <c r="D52" s="9">
        <f>'[3]2017'!C52/B52</f>
        <v>100.73494737122734</v>
      </c>
      <c r="E52" s="9">
        <f>'[3]2017'!D52/B52</f>
        <v>101.1402639061635</v>
      </c>
      <c r="F52" s="9">
        <f>'[3]2017'!E52/B52</f>
        <v>103.49470457820759</v>
      </c>
      <c r="G52" s="9">
        <f>'[3]2017'!F52/B52</f>
        <v>103.6342194025017</v>
      </c>
      <c r="H52" s="9">
        <f>'[3]2017'!G52/B52</f>
        <v>101.95472076904949</v>
      </c>
      <c r="I52" s="9">
        <f>'[3]2017'!H52/B52</f>
        <v>100.31624612261119</v>
      </c>
      <c r="J52" s="9">
        <f>'[3]2017'!I52/B52</f>
        <v>99.730017479519901</v>
      </c>
      <c r="K52" s="9">
        <f>'[3]2017'!J52/B52</f>
        <v>100.03768606818053</v>
      </c>
      <c r="L52" s="9">
        <f>'[3]2017'!K52/B52</f>
        <v>101.43170833927886</v>
      </c>
      <c r="M52" s="9">
        <f>'[3]2017'!L52/B52</f>
        <v>102.0908128054988</v>
      </c>
      <c r="N52" s="9">
        <f>'[3]2017'!M52/B52</f>
        <v>101.11092886308255</v>
      </c>
      <c r="O52" s="9">
        <f>'[3]2017'!N52/B52</f>
        <v>100.66170760939733</v>
      </c>
      <c r="P52" s="10">
        <f>AVERAGE(D52:O52)</f>
        <v>101.36149694289323</v>
      </c>
      <c r="Q52" s="10">
        <f t="shared" si="7"/>
        <v>0.11094008872017014</v>
      </c>
      <c r="R52" s="16">
        <f>'[3]2017'!P52</f>
        <v>0.11094008872014172</v>
      </c>
      <c r="S52" s="16">
        <f t="shared" si="8"/>
        <v>-2.8421709430404007E-14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104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190</v>
      </c>
      <c r="D55" s="3" t="s">
        <v>193</v>
      </c>
      <c r="E55" s="3" t="s">
        <v>194</v>
      </c>
      <c r="F55" s="3" t="s">
        <v>195</v>
      </c>
      <c r="G55" s="3" t="s">
        <v>196</v>
      </c>
      <c r="H55" s="3" t="s">
        <v>197</v>
      </c>
      <c r="I55" s="3" t="s">
        <v>198</v>
      </c>
      <c r="J55" s="3" t="s">
        <v>199</v>
      </c>
      <c r="K55" s="3" t="s">
        <v>200</v>
      </c>
      <c r="L55" s="3" t="s">
        <v>201</v>
      </c>
      <c r="M55" s="3" t="s">
        <v>202</v>
      </c>
      <c r="N55" s="3" t="s">
        <v>203</v>
      </c>
      <c r="O55" s="3" t="s">
        <v>204</v>
      </c>
      <c r="P55" s="3" t="s">
        <v>205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'2016'!P56</f>
        <v>100.88146296285883</v>
      </c>
      <c r="D56" s="9">
        <f>'[3]2017'!C56/B56</f>
        <v>100.25227038151485</v>
      </c>
      <c r="E56" s="9">
        <f>'[3]2017'!D56/B56</f>
        <v>102.42501473233936</v>
      </c>
      <c r="F56" s="9">
        <f>'[3]2017'!E56/B56</f>
        <v>102.7799510606485</v>
      </c>
      <c r="G56" s="9">
        <f>'[3]2017'!F56/B56</f>
        <v>100.03961486665133</v>
      </c>
      <c r="H56" s="9">
        <f>'[3]2017'!G56/B56</f>
        <v>98.29886930319519</v>
      </c>
      <c r="I56" s="9">
        <f>'[3]2017'!H56/B56</f>
        <v>96.074708945150206</v>
      </c>
      <c r="J56" s="9">
        <f>'[3]2017'!I56/B56</f>
        <v>97.401504094774637</v>
      </c>
      <c r="K56" s="9">
        <f>'[3]2017'!J56/B56</f>
        <v>98.932055345023045</v>
      </c>
      <c r="L56" s="9">
        <f>'[3]2017'!K56/B56</f>
        <v>99.451915588769708</v>
      </c>
      <c r="M56" s="9">
        <f>'[3]2017'!L56/B56</f>
        <v>99.011816754454003</v>
      </c>
      <c r="N56" s="9">
        <f>'[3]2017'!M56/B56</f>
        <v>98.35979635326801</v>
      </c>
      <c r="O56" s="9">
        <f>'[3]2017'!N56/B56</f>
        <v>96.661554600039054</v>
      </c>
      <c r="P56" s="8">
        <f>AVERAGE(D56:O56)</f>
        <v>99.14075600215233</v>
      </c>
      <c r="Q56" s="8">
        <f>P56/C56*100-100</f>
        <v>-1.7254973407229102</v>
      </c>
      <c r="R56" s="16">
        <f>'[3]2017'!P56</f>
        <v>-1.7254973407228817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'2016'!P57</f>
        <v>98.578389226655574</v>
      </c>
      <c r="D57" s="9">
        <f>'[3]2017'!C57/B57</f>
        <v>98.64876529986941</v>
      </c>
      <c r="E57" s="9">
        <f>'[3]2017'!D57/B57</f>
        <v>98.058353820907527</v>
      </c>
      <c r="F57" s="9">
        <f>'[3]2017'!E57/B57</f>
        <v>97.955402598269004</v>
      </c>
      <c r="G57" s="9">
        <f>'[3]2017'!F57/B57</f>
        <v>97.987212234214283</v>
      </c>
      <c r="H57" s="9">
        <f>'[3]2017'!G57/B57</f>
        <v>97.90584410764086</v>
      </c>
      <c r="I57" s="9">
        <f>'[3]2017'!H57/B57</f>
        <v>97.968972686497892</v>
      </c>
      <c r="J57" s="9">
        <f>'[3]2017'!I57/B57</f>
        <v>98.245220735503779</v>
      </c>
      <c r="K57" s="9">
        <f>'[3]2017'!J57/B57</f>
        <v>98.401131998989456</v>
      </c>
      <c r="L57" s="9">
        <f>'[3]2017'!K57/B57</f>
        <v>98.372677354336545</v>
      </c>
      <c r="M57" s="9">
        <f>'[3]2017'!L57/B57</f>
        <v>98.470978712700386</v>
      </c>
      <c r="N57" s="9">
        <f>'[3]2017'!M57/B57</f>
        <v>98.418735468723597</v>
      </c>
      <c r="O57" s="9">
        <f>'[3]2017'!N57/B57</f>
        <v>100.00845875738017</v>
      </c>
      <c r="P57" s="8">
        <f t="shared" ref="P57:P67" si="9">AVERAGE(D57:O57)</f>
        <v>98.370146147919414</v>
      </c>
      <c r="Q57" s="8">
        <f t="shared" ref="Q57:Q68" si="10">P57/C57*100-100</f>
        <v>-0.21124617714878013</v>
      </c>
      <c r="R57" s="16">
        <f>'[3]2017'!P57</f>
        <v>-0.21124617714878013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'2016'!P58</f>
        <v>106.53752775080034</v>
      </c>
      <c r="D58" s="9">
        <f>'[3]2017'!C58/B58</f>
        <v>105.96973418421972</v>
      </c>
      <c r="E58" s="9">
        <f>'[3]2017'!D58/B58</f>
        <v>105.74322743108544</v>
      </c>
      <c r="F58" s="9">
        <f>'[3]2017'!E58/B58</f>
        <v>105.10738486446662</v>
      </c>
      <c r="G58" s="9">
        <f>'[3]2017'!F58/B58</f>
        <v>104.51563829266998</v>
      </c>
      <c r="H58" s="9">
        <f>'[3]2017'!G58/B58</f>
        <v>105.5165477955054</v>
      </c>
      <c r="I58" s="9">
        <f>'[3]2017'!H58/B58</f>
        <v>105.18507946503091</v>
      </c>
      <c r="J58" s="9">
        <f>'[3]2017'!I58/B58</f>
        <v>106.0278830275419</v>
      </c>
      <c r="K58" s="9">
        <f>'[3]2017'!J58/B58</f>
        <v>105.04009214464557</v>
      </c>
      <c r="L58" s="9">
        <f>'[3]2017'!K58/B58</f>
        <v>104.57480008582546</v>
      </c>
      <c r="M58" s="9">
        <f>'[3]2017'!L58/B58</f>
        <v>103.92343825040669</v>
      </c>
      <c r="N58" s="9">
        <f>'[3]2017'!M58/B58</f>
        <v>105.16343966167997</v>
      </c>
      <c r="O58" s="9">
        <f>'[3]2017'!N58/B58</f>
        <v>103.82548437261053</v>
      </c>
      <c r="P58" s="8">
        <f t="shared" si="9"/>
        <v>105.04939579797401</v>
      </c>
      <c r="Q58" s="8">
        <f t="shared" si="10"/>
        <v>-1.3968147977932972</v>
      </c>
      <c r="R58" s="16">
        <f>'[3]2017'!P58</f>
        <v>-1.3968147977933114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'2016'!P59</f>
        <v>95.845634938629203</v>
      </c>
      <c r="D59" s="9">
        <f>'[3]2017'!C59/B59</f>
        <v>97.885545833373115</v>
      </c>
      <c r="E59" s="9">
        <f>'[3]2017'!D59/B59</f>
        <v>98.673555537003224</v>
      </c>
      <c r="F59" s="9">
        <f>'[3]2017'!E59/B59</f>
        <v>100.75352456673743</v>
      </c>
      <c r="G59" s="9">
        <f>'[3]2017'!F59/B59</f>
        <v>100.20938665917558</v>
      </c>
      <c r="H59" s="9">
        <f>'[3]2017'!G59/B59</f>
        <v>99.868994977585885</v>
      </c>
      <c r="I59" s="9">
        <f>'[3]2017'!H59/B59</f>
        <v>99.230313879129028</v>
      </c>
      <c r="J59" s="9">
        <f>'[3]2017'!I59/B59</f>
        <v>99.098048465212798</v>
      </c>
      <c r="K59" s="9">
        <f>'[3]2017'!J59/B59</f>
        <v>98.772293546648612</v>
      </c>
      <c r="L59" s="9">
        <f>'[3]2017'!K59/B59</f>
        <v>99.580134206284086</v>
      </c>
      <c r="M59" s="9">
        <f>'[3]2017'!L59/B59</f>
        <v>100.21803011330576</v>
      </c>
      <c r="N59" s="9">
        <f>'[3]2017'!M59/B59</f>
        <v>100.38631944716208</v>
      </c>
      <c r="O59" s="9">
        <f>'[3]2017'!N59/B59</f>
        <v>100.3221378399967</v>
      </c>
      <c r="P59" s="8">
        <f t="shared" si="9"/>
        <v>99.583190422634516</v>
      </c>
      <c r="Q59" s="8">
        <f t="shared" si="10"/>
        <v>3.8995573313260508</v>
      </c>
      <c r="R59" s="16">
        <f>'[3]2017'!P59</f>
        <v>3.8995573313260508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'2016'!P60</f>
        <v>100.09226013524466</v>
      </c>
      <c r="D60" s="9">
        <f>'[3]2017'!C60/B60</f>
        <v>100.91511560892747</v>
      </c>
      <c r="E60" s="9">
        <f>'[3]2017'!D60/B60</f>
        <v>101.34050350704196</v>
      </c>
      <c r="F60" s="9">
        <f>'[3]2017'!E60/B60</f>
        <v>100.95024839273754</v>
      </c>
      <c r="G60" s="9">
        <f>'[3]2017'!F60/B60</f>
        <v>101.24332762211829</v>
      </c>
      <c r="H60" s="9">
        <f>'[3]2017'!G60/B60</f>
        <v>101.67116054813337</v>
      </c>
      <c r="I60" s="9">
        <f>'[3]2017'!H60/B60</f>
        <v>100.6213230506338</v>
      </c>
      <c r="J60" s="9">
        <f>'[3]2017'!I60/B60</f>
        <v>100.62506993609071</v>
      </c>
      <c r="K60" s="9">
        <f>'[3]2017'!J60/B60</f>
        <v>100.79407234317495</v>
      </c>
      <c r="L60" s="9">
        <f>'[3]2017'!K60/B60</f>
        <v>100.52882682704171</v>
      </c>
      <c r="M60" s="9">
        <f>'[3]2017'!L60/B60</f>
        <v>100.92908934928359</v>
      </c>
      <c r="N60" s="9">
        <f>'[3]2017'!M60/B60</f>
        <v>100.33796000068311</v>
      </c>
      <c r="O60" s="9">
        <f>'[3]2017'!N60/B60</f>
        <v>100.6019385771005</v>
      </c>
      <c r="P60" s="8">
        <f t="shared" si="9"/>
        <v>100.8798863135806</v>
      </c>
      <c r="Q60" s="8">
        <f t="shared" si="10"/>
        <v>0.78690018316271448</v>
      </c>
      <c r="R60" s="16">
        <f>'[3]2017'!P60</f>
        <v>0.78690018316270027</v>
      </c>
      <c r="S60" s="16">
        <f t="shared" si="11"/>
        <v>-1.4210854715202004E-14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'2016'!P61</f>
        <v>97.910808883378238</v>
      </c>
      <c r="D61" s="9">
        <f>'[3]2017'!C61/B61</f>
        <v>98.581161215840325</v>
      </c>
      <c r="E61" s="9">
        <f>'[3]2017'!D61/B61</f>
        <v>98.804557909500971</v>
      </c>
      <c r="F61" s="9">
        <f>'[3]2017'!E61/B61</f>
        <v>99.989213507313863</v>
      </c>
      <c r="G61" s="9">
        <f>'[3]2017'!F61/B61</f>
        <v>99.968600987891364</v>
      </c>
      <c r="H61" s="9">
        <f>'[3]2017'!G61/B61</f>
        <v>99.98752183832346</v>
      </c>
      <c r="I61" s="9">
        <f>'[3]2017'!H61/B61</f>
        <v>99.503486890972908</v>
      </c>
      <c r="J61" s="9">
        <f>'[3]2017'!I61/B61</f>
        <v>99.372429586417638</v>
      </c>
      <c r="K61" s="9">
        <f>'[3]2017'!J61/B61</f>
        <v>99.647019254746155</v>
      </c>
      <c r="L61" s="9">
        <f>'[3]2017'!K61/B61</f>
        <v>99.079030349680167</v>
      </c>
      <c r="M61" s="9">
        <f>'[3]2017'!L61/B61</f>
        <v>99.05432929461746</v>
      </c>
      <c r="N61" s="9">
        <f>'[3]2017'!M61/B61</f>
        <v>99.195867606525027</v>
      </c>
      <c r="O61" s="9">
        <f>'[3]2017'!N61/B61</f>
        <v>99.872037795067939</v>
      </c>
      <c r="P61" s="8">
        <f t="shared" si="9"/>
        <v>99.421271353074758</v>
      </c>
      <c r="Q61" s="8">
        <f t="shared" si="10"/>
        <v>1.542692259335368</v>
      </c>
      <c r="R61" s="16">
        <f>'[3]2017'!P61</f>
        <v>1.5426922593353822</v>
      </c>
      <c r="S61" s="16">
        <f t="shared" si="11"/>
        <v>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'2016'!P62</f>
        <v>98.916382772370127</v>
      </c>
      <c r="D62" s="9">
        <f>'[3]2017'!C62/B62</f>
        <v>99.605686529364377</v>
      </c>
      <c r="E62" s="9">
        <f>'[3]2017'!D62/B62</f>
        <v>99.568750821335257</v>
      </c>
      <c r="F62" s="9">
        <f>'[3]2017'!E62/B62</f>
        <v>99.837413808073819</v>
      </c>
      <c r="G62" s="9">
        <f>'[3]2017'!F62/B62</f>
        <v>99.147039838745158</v>
      </c>
      <c r="H62" s="9">
        <f>'[3]2017'!G62/B62</f>
        <v>99.305710907156026</v>
      </c>
      <c r="I62" s="9">
        <f>'[3]2017'!H62/B62</f>
        <v>98.895903061679462</v>
      </c>
      <c r="J62" s="9">
        <f>'[3]2017'!I62/B62</f>
        <v>98.262445869179103</v>
      </c>
      <c r="K62" s="9">
        <f>'[3]2017'!J62/B62</f>
        <v>98.806779208614927</v>
      </c>
      <c r="L62" s="9">
        <f>'[3]2017'!K62/B62</f>
        <v>98.512030742088626</v>
      </c>
      <c r="M62" s="9">
        <f>'[3]2017'!L62/B62</f>
        <v>98.886293931687163</v>
      </c>
      <c r="N62" s="9">
        <f>'[3]2017'!M62/B62</f>
        <v>98.835017528469564</v>
      </c>
      <c r="O62" s="9">
        <f>'[3]2017'!N62/B62</f>
        <v>98.725867580824371</v>
      </c>
      <c r="P62" s="8">
        <f t="shared" si="9"/>
        <v>99.032411652268152</v>
      </c>
      <c r="Q62" s="8">
        <f t="shared" si="10"/>
        <v>0.11729996249967201</v>
      </c>
      <c r="R62" s="16">
        <f>'[3]2017'!P62</f>
        <v>0.11729996249967201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'2016'!P63</f>
        <v>98.607602783774198</v>
      </c>
      <c r="D63" s="9">
        <f>'[3]2017'!C63/B63</f>
        <v>98.846258777435608</v>
      </c>
      <c r="E63" s="9">
        <f>'[3]2017'!D63/B63</f>
        <v>99.044615606868931</v>
      </c>
      <c r="F63" s="9">
        <f>'[3]2017'!E63/B63</f>
        <v>98.987558504537148</v>
      </c>
      <c r="G63" s="9">
        <f>'[3]2017'!F63/B63</f>
        <v>99.217266675775889</v>
      </c>
      <c r="H63" s="9">
        <f>'[3]2017'!G63/B63</f>
        <v>99.291319364794532</v>
      </c>
      <c r="I63" s="9">
        <f>'[3]2017'!H63/B63</f>
        <v>98.824501008912392</v>
      </c>
      <c r="J63" s="9">
        <f>'[3]2017'!I63/B63</f>
        <v>98.806833438047391</v>
      </c>
      <c r="K63" s="9">
        <f>'[3]2017'!J63/B63</f>
        <v>98.811056675007521</v>
      </c>
      <c r="L63" s="9">
        <f>'[3]2017'!K63/B63</f>
        <v>98.776471723742603</v>
      </c>
      <c r="M63" s="9">
        <f>'[3]2017'!L63/B63</f>
        <v>98.834299729547311</v>
      </c>
      <c r="N63" s="9">
        <f>'[3]2017'!M63/B63</f>
        <v>98.755653840538116</v>
      </c>
      <c r="O63" s="9">
        <f>'[3]2017'!N63/B63</f>
        <v>99.669277868396975</v>
      </c>
      <c r="P63" s="8">
        <f t="shared" si="9"/>
        <v>98.988759434467013</v>
      </c>
      <c r="Q63" s="8">
        <f t="shared" si="10"/>
        <v>0.38653880627097692</v>
      </c>
      <c r="R63" s="16">
        <f>'[3]2017'!P63</f>
        <v>0.38653880627099113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'2016'!P64</f>
        <v>95.760657884847532</v>
      </c>
      <c r="D64" s="9">
        <f>'[3]2017'!C64/B64</f>
        <v>96.644132591207679</v>
      </c>
      <c r="E64" s="9">
        <f>'[3]2017'!D64/B64</f>
        <v>95.712201670074577</v>
      </c>
      <c r="F64" s="9">
        <f>'[3]2017'!E64/B64</f>
        <v>96.905758459300756</v>
      </c>
      <c r="G64" s="9">
        <f>'[3]2017'!F64/B64</f>
        <v>97.317675900090194</v>
      </c>
      <c r="H64" s="9">
        <f>'[3]2017'!G64/B64</f>
        <v>97.939821211376895</v>
      </c>
      <c r="I64" s="9">
        <f>'[3]2017'!H64/B64</f>
        <v>97.830498681917504</v>
      </c>
      <c r="J64" s="9">
        <f>'[3]2017'!I64/B64</f>
        <v>99.059108434438244</v>
      </c>
      <c r="K64" s="9">
        <f>'[3]2017'!J64/B64</f>
        <v>99.102955684715099</v>
      </c>
      <c r="L64" s="9">
        <f>'[3]2017'!K64/B64</f>
        <v>99.769926784745437</v>
      </c>
      <c r="M64" s="9">
        <f>'[3]2017'!L64/B64</f>
        <v>99.951482860464537</v>
      </c>
      <c r="N64" s="9">
        <f>'[3]2017'!M64/B64</f>
        <v>99.737147283530618</v>
      </c>
      <c r="O64" s="9">
        <f>'[3]2017'!N64/B64</f>
        <v>100.01470794582777</v>
      </c>
      <c r="P64" s="8">
        <f t="shared" si="9"/>
        <v>98.332118125640775</v>
      </c>
      <c r="Q64" s="8">
        <f t="shared" si="10"/>
        <v>2.6852992633837403</v>
      </c>
      <c r="R64" s="16">
        <f>'[3]2017'!P64</f>
        <v>2.6852992633837687</v>
      </c>
      <c r="S64" s="16">
        <f t="shared" si="11"/>
        <v>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'2016'!P65</f>
        <v>101.072857665757</v>
      </c>
      <c r="D65" s="9">
        <f>'[3]2017'!C65/B65</f>
        <v>102.08487714184061</v>
      </c>
      <c r="E65" s="9">
        <f>'[3]2017'!D65/B65</f>
        <v>102.08487714184061</v>
      </c>
      <c r="F65" s="9">
        <f>'[3]2017'!E65/B65</f>
        <v>101.12460872036108</v>
      </c>
      <c r="G65" s="9">
        <f>'[3]2017'!F65/B65</f>
        <v>101.12460872036108</v>
      </c>
      <c r="H65" s="9">
        <f>'[3]2017'!G65/B65</f>
        <v>101.12460872036108</v>
      </c>
      <c r="I65" s="9">
        <f>'[3]2017'!H65/B65</f>
        <v>99.946517406941879</v>
      </c>
      <c r="J65" s="9">
        <f>'[3]2017'!I65/B65</f>
        <v>99.946517406941879</v>
      </c>
      <c r="K65" s="9">
        <f>'[3]2017'!J65/B65</f>
        <v>99.946517406941879</v>
      </c>
      <c r="L65" s="9">
        <f>'[3]2017'!K65/B65</f>
        <v>99.79854601866127</v>
      </c>
      <c r="M65" s="9">
        <f>'[3]2017'!L65/B65</f>
        <v>99.79854601866127</v>
      </c>
      <c r="N65" s="9">
        <f>'[3]2017'!M65/B65</f>
        <v>99.79854601866127</v>
      </c>
      <c r="O65" s="9">
        <f>'[3]2017'!N65/B65</f>
        <v>99.121157158024161</v>
      </c>
      <c r="P65" s="8">
        <f t="shared" si="9"/>
        <v>100.49166065663316</v>
      </c>
      <c r="Q65" s="8">
        <f t="shared" si="10"/>
        <v>-0.5750277795111316</v>
      </c>
      <c r="R65" s="16">
        <f>'[3]2017'!P65</f>
        <v>-0.57502777951114581</v>
      </c>
      <c r="S65" s="16">
        <f t="shared" si="11"/>
        <v>-1.4210854715202004E-14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'2016'!P66</f>
        <v>97.246924688898801</v>
      </c>
      <c r="D66" s="9">
        <f>'[3]2017'!C66/B66</f>
        <v>97.356306910987556</v>
      </c>
      <c r="E66" s="9">
        <f>'[3]2017'!D66/B66</f>
        <v>98.108668322216886</v>
      </c>
      <c r="F66" s="9">
        <f>'[3]2017'!E66/B66</f>
        <v>97.27157963921735</v>
      </c>
      <c r="G66" s="9">
        <f>'[3]2017'!F66/B66</f>
        <v>98.029908283130609</v>
      </c>
      <c r="H66" s="9">
        <f>'[3]2017'!G66/B66</f>
        <v>98.32984730667188</v>
      </c>
      <c r="I66" s="9">
        <f>'[3]2017'!H66/B66</f>
        <v>101.01704353914776</v>
      </c>
      <c r="J66" s="9">
        <f>'[3]2017'!I66/B66</f>
        <v>97.766349125111788</v>
      </c>
      <c r="K66" s="9">
        <f>'[3]2017'!J66/B66</f>
        <v>98.145436267000619</v>
      </c>
      <c r="L66" s="9">
        <f>'[3]2017'!K66/B66</f>
        <v>98.647036501091648</v>
      </c>
      <c r="M66" s="9">
        <f>'[3]2017'!L66/B66</f>
        <v>97.835421547389899</v>
      </c>
      <c r="N66" s="9">
        <f>'[3]2017'!M66/B66</f>
        <v>98.317654314891968</v>
      </c>
      <c r="O66" s="9">
        <f>'[3]2017'!N66/B66</f>
        <v>99.161193885898385</v>
      </c>
      <c r="P66" s="8">
        <f t="shared" si="9"/>
        <v>98.332203803563047</v>
      </c>
      <c r="Q66" s="8">
        <f t="shared" si="10"/>
        <v>1.1160035323853634</v>
      </c>
      <c r="R66" s="16">
        <f>'[3]2017'!P66</f>
        <v>1.1160035323853208</v>
      </c>
      <c r="S66" s="16">
        <f t="shared" si="11"/>
        <v>-4.2632564145606011E-14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'2016'!P67</f>
        <v>97.917371692866368</v>
      </c>
      <c r="D67" s="9">
        <f>'[3]2017'!C67/B67</f>
        <v>99.474012792297088</v>
      </c>
      <c r="E67" s="9">
        <f>'[3]2017'!D67/B67</f>
        <v>99.597625530931921</v>
      </c>
      <c r="F67" s="9">
        <f>'[3]2017'!E67/B67</f>
        <v>98.878926337234219</v>
      </c>
      <c r="G67" s="9">
        <f>'[3]2017'!F67/B67</f>
        <v>99.050626179378739</v>
      </c>
      <c r="H67" s="9">
        <f>'[3]2017'!G67/B67</f>
        <v>98.977777022699854</v>
      </c>
      <c r="I67" s="9">
        <f>'[3]2017'!H67/B67</f>
        <v>99.419881097440481</v>
      </c>
      <c r="J67" s="9">
        <f>'[3]2017'!I67/B67</f>
        <v>99.435238941638133</v>
      </c>
      <c r="K67" s="9">
        <f>'[3]2017'!J67/B67</f>
        <v>99.731213954475123</v>
      </c>
      <c r="L67" s="9">
        <f>'[3]2017'!K67/B67</f>
        <v>99.631276490169441</v>
      </c>
      <c r="M67" s="9">
        <f>'[3]2017'!L67/B67</f>
        <v>99.46942311391463</v>
      </c>
      <c r="N67" s="9">
        <f>'[3]2017'!M67/B67</f>
        <v>99.301043486121003</v>
      </c>
      <c r="O67" s="9">
        <f>'[3]2017'!N67/B67</f>
        <v>99.730041593042955</v>
      </c>
      <c r="P67" s="8">
        <f t="shared" si="9"/>
        <v>99.391423878278616</v>
      </c>
      <c r="Q67" s="8">
        <f t="shared" si="10"/>
        <v>1.5054041585550948</v>
      </c>
      <c r="R67" s="16">
        <f>'[3]2017'!P67</f>
        <v>1.5054041585551374</v>
      </c>
      <c r="S67" s="16">
        <f t="shared" si="11"/>
        <v>4.2632564145606011E-14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'2016'!P68</f>
        <v>99.600060384208049</v>
      </c>
      <c r="D68" s="9">
        <f>'[3]2017'!C68/B68</f>
        <v>99.942071731496995</v>
      </c>
      <c r="E68" s="9">
        <f>'[3]2017'!D68/B68</f>
        <v>100.7173794139303</v>
      </c>
      <c r="F68" s="9">
        <f>'[3]2017'!E68/B68</f>
        <v>100.93415857462944</v>
      </c>
      <c r="G68" s="9">
        <f>'[3]2017'!F68/B68</f>
        <v>99.916724351248732</v>
      </c>
      <c r="H68" s="9">
        <f>'[3]2017'!G68/B68</f>
        <v>99.418735595545556</v>
      </c>
      <c r="I68" s="9">
        <f>'[3]2017'!H68/B68</f>
        <v>98.52677160807967</v>
      </c>
      <c r="J68" s="9">
        <f>'[3]2017'!I68/B68</f>
        <v>98.879673650718388</v>
      </c>
      <c r="K68" s="9">
        <f>'[3]2017'!J68/B68</f>
        <v>99.44776727682725</v>
      </c>
      <c r="L68" s="9">
        <f>'[3]2017'!K68/B68</f>
        <v>99.584994953105735</v>
      </c>
      <c r="M68" s="9">
        <f>'[3]2017'!L68/B68</f>
        <v>99.503892041539245</v>
      </c>
      <c r="N68" s="9">
        <f>'[3]2017'!M68/B68</f>
        <v>99.330116298275229</v>
      </c>
      <c r="O68" s="9">
        <f>'[3]2017'!N68/B68</f>
        <v>98.903349412249867</v>
      </c>
      <c r="P68" s="10">
        <f>AVERAGE(D68:O68)</f>
        <v>99.592136242303852</v>
      </c>
      <c r="Q68" s="10">
        <f t="shared" si="10"/>
        <v>-7.9559609438319967E-3</v>
      </c>
      <c r="R68" s="16">
        <f>'[3]2017'!P68</f>
        <v>-7.9559609438462076E-3</v>
      </c>
      <c r="S68" s="16">
        <f t="shared" si="11"/>
        <v>-1.4210854715202004E-14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327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71:Q71"/>
    <mergeCell ref="A72:Q7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35.140625" style="1" customWidth="1"/>
    <col min="2" max="2" width="16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219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209</v>
      </c>
      <c r="H7" s="3" t="s">
        <v>210</v>
      </c>
      <c r="I7" s="3" t="s">
        <v>211</v>
      </c>
      <c r="J7" s="3" t="s">
        <v>212</v>
      </c>
      <c r="K7" s="3" t="s">
        <v>213</v>
      </c>
      <c r="L7" s="3" t="s">
        <v>214</v>
      </c>
      <c r="M7" s="3" t="s">
        <v>215</v>
      </c>
      <c r="N7" s="3" t="s">
        <v>216</v>
      </c>
      <c r="O7" s="3" t="s">
        <v>217</v>
      </c>
      <c r="P7" s="3" t="s">
        <v>218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'2017'!P8</f>
        <v>100.70501154460969</v>
      </c>
      <c r="D8" s="9">
        <f>'[4]2018'!C8/B8</f>
        <v>99.020349850984715</v>
      </c>
      <c r="E8" s="9">
        <f>'[4]2018'!D8/B8</f>
        <v>99.029071189444565</v>
      </c>
      <c r="F8" s="9">
        <f>'[4]2018'!E8/B8</f>
        <v>98.755034066831129</v>
      </c>
      <c r="G8" s="9">
        <f>'[4]2018'!F8/B8</f>
        <v>99.540924331544105</v>
      </c>
      <c r="H8" s="9">
        <f>'[4]2018'!G8/B8</f>
        <v>99.569702178817877</v>
      </c>
      <c r="I8" s="9">
        <f>'[4]2018'!H8/B8</f>
        <v>100.59639090698808</v>
      </c>
      <c r="J8" s="9">
        <f>'[4]2018'!I8/B8</f>
        <v>101.53377360416194</v>
      </c>
      <c r="K8" s="9">
        <f>'[4]2018'!J8/B8</f>
        <v>100.0588590406533</v>
      </c>
      <c r="L8" s="9">
        <f>'[4]2018'!K8/B8</f>
        <v>100.05517757454444</v>
      </c>
      <c r="M8" s="9">
        <f>'[4]2018'!L8/B8</f>
        <v>101.11932211946771</v>
      </c>
      <c r="N8" s="9">
        <f>'[4]2018'!M8/B8</f>
        <v>100.66698083818805</v>
      </c>
      <c r="O8" s="9">
        <f>'[4]2018'!N8/B8</f>
        <v>100.05441429837386</v>
      </c>
      <c r="P8" s="8">
        <f>AVERAGE(D8:O8)</f>
        <v>99.999999999999986</v>
      </c>
      <c r="Q8" s="69">
        <f>P8/C8*100-100</f>
        <v>-0.70007592849279376</v>
      </c>
      <c r="R8" s="16">
        <f>'[4]2018'!P8</f>
        <v>-0.70007592849276534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'2017'!P9</f>
        <v>101.30288165450234</v>
      </c>
      <c r="D9" s="9">
        <f>'[4]2018'!C9/B9</f>
        <v>98.773898823654378</v>
      </c>
      <c r="E9" s="9">
        <f>'[4]2018'!D9/B9</f>
        <v>98.489088491377203</v>
      </c>
      <c r="F9" s="9">
        <f>'[4]2018'!E9/B9</f>
        <v>101.10052223871003</v>
      </c>
      <c r="G9" s="9">
        <f>'[4]2018'!F9/B9</f>
        <v>101.20175909541716</v>
      </c>
      <c r="H9" s="9">
        <f>'[4]2018'!G9/B9</f>
        <v>94.570250742146101</v>
      </c>
      <c r="I9" s="9">
        <f>'[4]2018'!H9/B9</f>
        <v>97.531113983455867</v>
      </c>
      <c r="J9" s="9">
        <f>'[4]2018'!I9/B9</f>
        <v>94.824567043072136</v>
      </c>
      <c r="K9" s="9">
        <f>'[4]2018'!J9/B9</f>
        <v>102.1484194237852</v>
      </c>
      <c r="L9" s="9">
        <f>'[4]2018'!K9/B9</f>
        <v>99.893245988184304</v>
      </c>
      <c r="M9" s="9">
        <f>'[4]2018'!L9/B9</f>
        <v>103.52637332536088</v>
      </c>
      <c r="N9" s="9">
        <f>'[4]2018'!M9/B9</f>
        <v>103.96505230798094</v>
      </c>
      <c r="O9" s="9">
        <f>'[4]2018'!N9/B9</f>
        <v>103.97570853685605</v>
      </c>
      <c r="P9" s="8">
        <f t="shared" ref="P9:P19" si="0">AVERAGE(D9:O9)</f>
        <v>100.00000000000001</v>
      </c>
      <c r="Q9" s="8">
        <f t="shared" ref="Q9:Q20" si="1">P9/C9*100-100</f>
        <v>-1.2861249682371891</v>
      </c>
      <c r="R9" s="16">
        <f>'[4]2018'!P9</f>
        <v>-1.2861249682371749</v>
      </c>
      <c r="S9" s="16">
        <f t="shared" ref="S9:S20" si="2">R9-Q9</f>
        <v>1.4210854715202004E-14</v>
      </c>
    </row>
    <row r="10" spans="1:19" ht="16.5" customHeight="1" x14ac:dyDescent="0.2">
      <c r="A10" s="5" t="s">
        <v>5</v>
      </c>
      <c r="B10" s="13">
        <v>1.0744920344069118</v>
      </c>
      <c r="C10" s="8">
        <f>'2017'!P10</f>
        <v>104.43886010350225</v>
      </c>
      <c r="D10" s="9">
        <f>'[4]2018'!C10/B10</f>
        <v>103.71167666984336</v>
      </c>
      <c r="E10" s="9">
        <f>'[4]2018'!D10/B10</f>
        <v>103.08916001933285</v>
      </c>
      <c r="F10" s="9">
        <f>'[4]2018'!E10/B10</f>
        <v>102.57916186640293</v>
      </c>
      <c r="G10" s="9">
        <f>'[4]2018'!F10/B10</f>
        <v>102.87971217219497</v>
      </c>
      <c r="H10" s="9">
        <f>'[4]2018'!G10/B10</f>
        <v>103.21875271863391</v>
      </c>
      <c r="I10" s="9">
        <f>'[4]2018'!H10/B10</f>
        <v>102.3166765180039</v>
      </c>
      <c r="J10" s="9">
        <f>'[4]2018'!I10/B10</f>
        <v>101.29226752658658</v>
      </c>
      <c r="K10" s="9">
        <f>'[4]2018'!J10/B10</f>
        <v>100.87598072550657</v>
      </c>
      <c r="L10" s="9">
        <f>'[4]2018'!K10/B10</f>
        <v>99.740508855040957</v>
      </c>
      <c r="M10" s="9">
        <f>'[4]2018'!L10/B10</f>
        <v>96.036745637097496</v>
      </c>
      <c r="N10" s="9">
        <f>'[4]2018'!M10/B10</f>
        <v>93.065827053680152</v>
      </c>
      <c r="O10" s="9">
        <f>'[4]2018'!N10/B10</f>
        <v>91.193530237676455</v>
      </c>
      <c r="P10" s="8">
        <f t="shared" si="0"/>
        <v>100</v>
      </c>
      <c r="Q10" s="8">
        <f t="shared" si="1"/>
        <v>-4.2501996853500685</v>
      </c>
      <c r="R10" s="16">
        <f>'[4]2018'!P10</f>
        <v>-4.2501996853500401</v>
      </c>
      <c r="S10" s="16">
        <f t="shared" si="2"/>
        <v>2.8421709430404007E-14</v>
      </c>
    </row>
    <row r="11" spans="1:19" ht="16.5" customHeight="1" x14ac:dyDescent="0.2">
      <c r="A11" s="68" t="s">
        <v>6</v>
      </c>
      <c r="B11" s="13">
        <v>1.0995343712869725</v>
      </c>
      <c r="C11" s="8">
        <f>'2017'!P11</f>
        <v>99.178665383867056</v>
      </c>
      <c r="D11" s="9">
        <f>'[4]2018'!C11/B11</f>
        <v>100.33230872472441</v>
      </c>
      <c r="E11" s="9">
        <f>'[4]2018'!D11/B11</f>
        <v>100.45039755538252</v>
      </c>
      <c r="F11" s="9">
        <f>'[4]2018'!E11/B11</f>
        <v>99.712220859262942</v>
      </c>
      <c r="G11" s="9">
        <f>'[4]2018'!F11/B11</f>
        <v>99.251640034000431</v>
      </c>
      <c r="H11" s="9">
        <f>'[4]2018'!G11/B11</f>
        <v>98.702288065403081</v>
      </c>
      <c r="I11" s="9">
        <f>'[4]2018'!H11/B11</f>
        <v>99.797212147059085</v>
      </c>
      <c r="J11" s="9">
        <f>'[4]2018'!I11/B11</f>
        <v>100.08357578513269</v>
      </c>
      <c r="K11" s="9">
        <f>'[4]2018'!J11/B11</f>
        <v>100.16195716328477</v>
      </c>
      <c r="L11" s="9">
        <f>'[4]2018'!K11/B11</f>
        <v>100.30935232106731</v>
      </c>
      <c r="M11" s="9">
        <f>'[4]2018'!L11/B11</f>
        <v>100.50967026473741</v>
      </c>
      <c r="N11" s="9">
        <f>'[4]2018'!M11/B11</f>
        <v>100.45312636049124</v>
      </c>
      <c r="O11" s="9">
        <f>'[4]2018'!N11/B11</f>
        <v>100.23625071945425</v>
      </c>
      <c r="P11" s="8">
        <f t="shared" si="0"/>
        <v>100.00000000000001</v>
      </c>
      <c r="Q11" s="69">
        <f t="shared" si="1"/>
        <v>0.82813638694774738</v>
      </c>
      <c r="R11" s="16">
        <f>'[4]2018'!P11</f>
        <v>0.82813638694771896</v>
      </c>
      <c r="S11" s="16">
        <f t="shared" si="2"/>
        <v>-2.8421709430404007E-14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'2017'!P12</f>
        <v>100.95527794094788</v>
      </c>
      <c r="D12" s="9">
        <f>'[4]2018'!C12/B12</f>
        <v>100.59334627057918</v>
      </c>
      <c r="E12" s="9">
        <f>'[4]2018'!D12/B12</f>
        <v>100.48674482318538</v>
      </c>
      <c r="F12" s="9">
        <f>'[4]2018'!E12/B12</f>
        <v>100.32471518550787</v>
      </c>
      <c r="G12" s="9">
        <f>'[4]2018'!F12/B12</f>
        <v>100.54808897996649</v>
      </c>
      <c r="H12" s="9">
        <f>'[4]2018'!G12/B12</f>
        <v>100.35941161485712</v>
      </c>
      <c r="I12" s="9">
        <f>'[4]2018'!H12/B12</f>
        <v>100.56945170888976</v>
      </c>
      <c r="J12" s="9">
        <f>'[4]2018'!I12/B12</f>
        <v>100.40095829534027</v>
      </c>
      <c r="K12" s="9">
        <f>'[4]2018'!J12/B12</f>
        <v>100.31707114736729</v>
      </c>
      <c r="L12" s="9">
        <f>'[4]2018'!K12/B12</f>
        <v>99.879006353367856</v>
      </c>
      <c r="M12" s="9">
        <f>'[4]2018'!L12/B12</f>
        <v>99.05354970370287</v>
      </c>
      <c r="N12" s="9">
        <f>'[4]2018'!M12/B12</f>
        <v>98.401695642837751</v>
      </c>
      <c r="O12" s="9">
        <f>'[4]2018'!N12/B12</f>
        <v>99.065960274398208</v>
      </c>
      <c r="P12" s="8">
        <f t="shared" si="0"/>
        <v>100</v>
      </c>
      <c r="Q12" s="8">
        <f t="shared" si="1"/>
        <v>-0.94623873108116641</v>
      </c>
      <c r="R12" s="16">
        <f>'[4]2018'!P12</f>
        <v>-0.94623873108118062</v>
      </c>
      <c r="S12" s="16">
        <f t="shared" si="2"/>
        <v>-1.4210854715202004E-14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'2017'!P13</f>
        <v>98.918389343016386</v>
      </c>
      <c r="D13" s="9">
        <f>'[4]2018'!C13/B13</f>
        <v>99.779759743327503</v>
      </c>
      <c r="E13" s="9">
        <f>'[4]2018'!D13/B13</f>
        <v>99.937397612035539</v>
      </c>
      <c r="F13" s="9">
        <f>'[4]2018'!E13/B13</f>
        <v>100.17176394289342</v>
      </c>
      <c r="G13" s="9">
        <f>'[4]2018'!F13/B13</f>
        <v>100.09883518391578</v>
      </c>
      <c r="H13" s="9">
        <f>'[4]2018'!G13/B13</f>
        <v>99.849598703890834</v>
      </c>
      <c r="I13" s="9">
        <f>'[4]2018'!H13/B13</f>
        <v>100.18067086871243</v>
      </c>
      <c r="J13" s="9">
        <f>'[4]2018'!I13/B13</f>
        <v>99.784145478090664</v>
      </c>
      <c r="K13" s="9">
        <f>'[4]2018'!J13/B13</f>
        <v>99.715341268983209</v>
      </c>
      <c r="L13" s="9">
        <f>'[4]2018'!K13/B13</f>
        <v>100.20240197336584</v>
      </c>
      <c r="M13" s="9">
        <f>'[4]2018'!L13/B13</f>
        <v>99.940544149106515</v>
      </c>
      <c r="N13" s="9">
        <f>'[4]2018'!M13/B13</f>
        <v>99.837548281666159</v>
      </c>
      <c r="O13" s="9">
        <f>'[4]2018'!N13/B13</f>
        <v>100.50199279401195</v>
      </c>
      <c r="P13" s="8">
        <f t="shared" si="0"/>
        <v>100</v>
      </c>
      <c r="Q13" s="8">
        <f t="shared" si="1"/>
        <v>1.0934373923466865</v>
      </c>
      <c r="R13" s="16">
        <f>'[4]2018'!P13</f>
        <v>1.0934373923466865</v>
      </c>
      <c r="S13" s="16">
        <f t="shared" si="2"/>
        <v>0</v>
      </c>
    </row>
    <row r="14" spans="1:19" ht="16.5" customHeight="1" x14ac:dyDescent="0.2">
      <c r="A14" s="68" t="s">
        <v>9</v>
      </c>
      <c r="B14" s="13">
        <v>1.023705883493959</v>
      </c>
      <c r="C14" s="8">
        <f>'2017'!P14</f>
        <v>98.955031426950541</v>
      </c>
      <c r="D14" s="9">
        <f>'[4]2018'!C14/B14</f>
        <v>98.611039021761286</v>
      </c>
      <c r="E14" s="9">
        <f>'[4]2018'!D14/B14</f>
        <v>98.951568135139141</v>
      </c>
      <c r="F14" s="9">
        <f>'[4]2018'!E14/B14</f>
        <v>98.141875073469762</v>
      </c>
      <c r="G14" s="9">
        <f>'[4]2018'!F14/B14</f>
        <v>98.534172682203476</v>
      </c>
      <c r="H14" s="9">
        <f>'[4]2018'!G14/B14</f>
        <v>98.8841688766109</v>
      </c>
      <c r="I14" s="9">
        <f>'[4]2018'!H14/B14</f>
        <v>100.65012087190726</v>
      </c>
      <c r="J14" s="9">
        <f>'[4]2018'!I14/B14</f>
        <v>100.39309740433508</v>
      </c>
      <c r="K14" s="9">
        <f>'[4]2018'!J14/B14</f>
        <v>100.61894425499591</v>
      </c>
      <c r="L14" s="9">
        <f>'[4]2018'!K14/B14</f>
        <v>101.22931864699129</v>
      </c>
      <c r="M14" s="9">
        <f>'[4]2018'!L14/B14</f>
        <v>101.28828125301089</v>
      </c>
      <c r="N14" s="9">
        <f>'[4]2018'!M14/B14</f>
        <v>101.14896136121902</v>
      </c>
      <c r="O14" s="9">
        <f>'[4]2018'!N14/B14</f>
        <v>101.54845241835584</v>
      </c>
      <c r="P14" s="8">
        <f t="shared" si="0"/>
        <v>99.999999999999986</v>
      </c>
      <c r="Q14" s="69">
        <f t="shared" si="1"/>
        <v>1.0560034775198375</v>
      </c>
      <c r="R14" s="16">
        <f>'[4]2018'!P14</f>
        <v>1.0560034775198659</v>
      </c>
      <c r="S14" s="16">
        <f t="shared" si="2"/>
        <v>2.8421709430404007E-14</v>
      </c>
    </row>
    <row r="15" spans="1:19" ht="16.5" customHeight="1" x14ac:dyDescent="0.2">
      <c r="A15" s="5" t="s">
        <v>10</v>
      </c>
      <c r="B15" s="13">
        <v>0.95761461311376916</v>
      </c>
      <c r="C15" s="8">
        <f>'2017'!P15</f>
        <v>98.926815369773408</v>
      </c>
      <c r="D15" s="9">
        <f>'[4]2018'!C15/B15</f>
        <v>99.718110506984274</v>
      </c>
      <c r="E15" s="9">
        <f>'[4]2018'!D15/B15</f>
        <v>99.643045379650175</v>
      </c>
      <c r="F15" s="9">
        <f>'[4]2018'!E15/B15</f>
        <v>100.1934361201663</v>
      </c>
      <c r="G15" s="9">
        <f>'[4]2018'!F15/B15</f>
        <v>100.22365322130373</v>
      </c>
      <c r="H15" s="9">
        <f>'[4]2018'!G15/B15</f>
        <v>100.27986651107406</v>
      </c>
      <c r="I15" s="9">
        <f>'[4]2018'!H15/B15</f>
        <v>99.621310240498048</v>
      </c>
      <c r="J15" s="9">
        <f>'[4]2018'!I15/B15</f>
        <v>99.670030236226964</v>
      </c>
      <c r="K15" s="9">
        <f>'[4]2018'!J15/B15</f>
        <v>99.701705655507538</v>
      </c>
      <c r="L15" s="9">
        <f>'[4]2018'!K15/B15</f>
        <v>100.34604557318693</v>
      </c>
      <c r="M15" s="9">
        <f>'[4]2018'!L15/B15</f>
        <v>100.24902661404751</v>
      </c>
      <c r="N15" s="9">
        <f>'[4]2018'!M15/B15</f>
        <v>100.20606684407291</v>
      </c>
      <c r="O15" s="9">
        <f>'[4]2018'!N15/B15</f>
        <v>100.14770309728154</v>
      </c>
      <c r="P15" s="8">
        <f t="shared" si="0"/>
        <v>99.999999999999986</v>
      </c>
      <c r="Q15" s="8">
        <f t="shared" si="1"/>
        <v>1.0848268249768154</v>
      </c>
      <c r="R15" s="16">
        <f>'[4]2018'!P15</f>
        <v>1.084826824976787</v>
      </c>
      <c r="S15" s="16">
        <f t="shared" si="2"/>
        <v>-2.8421709430404007E-14</v>
      </c>
    </row>
    <row r="16" spans="1:19" ht="16.5" customHeight="1" x14ac:dyDescent="0.2">
      <c r="A16" s="5" t="s">
        <v>11</v>
      </c>
      <c r="B16" s="13">
        <v>1.0542469444370062</v>
      </c>
      <c r="C16" s="8">
        <f>'2017'!P16</f>
        <v>98.502352408744244</v>
      </c>
      <c r="D16" s="9">
        <f>'[4]2018'!C16/B16</f>
        <v>99.551389171534026</v>
      </c>
      <c r="E16" s="9">
        <f>'[4]2018'!D16/B16</f>
        <v>98.830679391294268</v>
      </c>
      <c r="F16" s="9">
        <f>'[4]2018'!E16/B16</f>
        <v>98.604224744209858</v>
      </c>
      <c r="G16" s="9">
        <f>'[4]2018'!F16/B16</f>
        <v>98.865208325083572</v>
      </c>
      <c r="H16" s="9">
        <f>'[4]2018'!G16/B16</f>
        <v>98.983333961621781</v>
      </c>
      <c r="I16" s="9">
        <f>'[4]2018'!H16/B16</f>
        <v>99.826112333606048</v>
      </c>
      <c r="J16" s="9">
        <f>'[4]2018'!I16/B16</f>
        <v>99.268515381070983</v>
      </c>
      <c r="K16" s="9">
        <f>'[4]2018'!J16/B16</f>
        <v>99.780825649444978</v>
      </c>
      <c r="L16" s="9">
        <f>'[4]2018'!K16/B16</f>
        <v>101.10055586114215</v>
      </c>
      <c r="M16" s="9">
        <f>'[4]2018'!L16/B16</f>
        <v>101.37359855698327</v>
      </c>
      <c r="N16" s="9">
        <f>'[4]2018'!M16/B16</f>
        <v>101.43164700933517</v>
      </c>
      <c r="O16" s="9">
        <f>'[4]2018'!N16/B16</f>
        <v>102.38390961467391</v>
      </c>
      <c r="P16" s="8">
        <f t="shared" si="0"/>
        <v>100.00000000000001</v>
      </c>
      <c r="Q16" s="8">
        <f t="shared" si="1"/>
        <v>1.5204180962512908</v>
      </c>
      <c r="R16" s="16">
        <f>'[4]2018'!P16</f>
        <v>1.5204180962512481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'2017'!P17</f>
        <v>101.08641994345398</v>
      </c>
      <c r="D17" s="9">
        <f>'[4]2018'!C17/B17</f>
        <v>98.550448187066181</v>
      </c>
      <c r="E17" s="9">
        <f>'[4]2018'!D17/B17</f>
        <v>98.550448187066181</v>
      </c>
      <c r="F17" s="9">
        <f>'[4]2018'!E17/B17</f>
        <v>98.348388968550623</v>
      </c>
      <c r="G17" s="9">
        <f>'[4]2018'!F17/B17</f>
        <v>98.348388968550623</v>
      </c>
      <c r="H17" s="9">
        <f>'[4]2018'!G17/B17</f>
        <v>98.348388968550623</v>
      </c>
      <c r="I17" s="9">
        <f>'[4]2018'!H17/B17</f>
        <v>100.05325492784375</v>
      </c>
      <c r="J17" s="9">
        <f>'[4]2018'!I17/B17</f>
        <v>100.05325492784375</v>
      </c>
      <c r="K17" s="9">
        <f>'[4]2018'!J17/B17</f>
        <v>100.05325492784375</v>
      </c>
      <c r="L17" s="9">
        <f>'[4]2018'!K17/B17</f>
        <v>101.24659422334608</v>
      </c>
      <c r="M17" s="9">
        <f>'[4]2018'!L17/B17</f>
        <v>101.24659422334608</v>
      </c>
      <c r="N17" s="9">
        <f>'[4]2018'!M17/B17</f>
        <v>101.24659422334608</v>
      </c>
      <c r="O17" s="9">
        <f>'[4]2018'!N17/B17</f>
        <v>103.95438926664625</v>
      </c>
      <c r="P17" s="8">
        <f t="shared" si="0"/>
        <v>100.00000000000001</v>
      </c>
      <c r="Q17" s="8">
        <f t="shared" si="1"/>
        <v>-1.0747437134104558</v>
      </c>
      <c r="R17" s="16">
        <f>'[4]2018'!P17</f>
        <v>-1.0747437134104842</v>
      </c>
      <c r="S17" s="16">
        <f t="shared" si="2"/>
        <v>-2.8421709430404007E-14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'2017'!P18</f>
        <v>98.904509379120995</v>
      </c>
      <c r="D18" s="9">
        <f>'[4]2018'!C18/B18</f>
        <v>99.323697286628644</v>
      </c>
      <c r="E18" s="9">
        <f>'[4]2018'!D18/B18</f>
        <v>98.647762020117838</v>
      </c>
      <c r="F18" s="9">
        <f>'[4]2018'!E18/B18</f>
        <v>99.469228590413493</v>
      </c>
      <c r="G18" s="9">
        <f>'[4]2018'!F18/B18</f>
        <v>99.26090972764294</v>
      </c>
      <c r="H18" s="9">
        <f>'[4]2018'!G18/B18</f>
        <v>100.14422043994306</v>
      </c>
      <c r="I18" s="9">
        <f>'[4]2018'!H18/B18</f>
        <v>99.679886346193257</v>
      </c>
      <c r="J18" s="9">
        <f>'[4]2018'!I18/B18</f>
        <v>100.28207877546375</v>
      </c>
      <c r="K18" s="9">
        <f>'[4]2018'!J18/B18</f>
        <v>100.34851330641115</v>
      </c>
      <c r="L18" s="9">
        <f>'[4]2018'!K18/B18</f>
        <v>100.0884270319728</v>
      </c>
      <c r="M18" s="9">
        <f>'[4]2018'!L18/B18</f>
        <v>101.13719194904965</v>
      </c>
      <c r="N18" s="9">
        <f>'[4]2018'!M18/B18</f>
        <v>100.8591833367249</v>
      </c>
      <c r="O18" s="9">
        <f>'[4]2018'!N18/B18</f>
        <v>100.75890118943825</v>
      </c>
      <c r="P18" s="8">
        <f t="shared" si="0"/>
        <v>100</v>
      </c>
      <c r="Q18" s="8">
        <f t="shared" si="1"/>
        <v>1.1076245438716796</v>
      </c>
      <c r="R18" s="16">
        <f>'[4]2018'!P18</f>
        <v>1.1076245438716796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'2017'!P19</f>
        <v>98.881814228299106</v>
      </c>
      <c r="D19" s="9">
        <f>'[4]2018'!C19/B19</f>
        <v>100.1239022518141</v>
      </c>
      <c r="E19" s="9">
        <f>'[4]2018'!D19/B19</f>
        <v>99.989827633347446</v>
      </c>
      <c r="F19" s="9">
        <f>'[4]2018'!E19/B19</f>
        <v>99.84177362335474</v>
      </c>
      <c r="G19" s="9">
        <f>'[4]2018'!F19/B19</f>
        <v>99.953617498381291</v>
      </c>
      <c r="H19" s="9">
        <f>'[4]2018'!G19/B19</f>
        <v>99.823040856749444</v>
      </c>
      <c r="I19" s="9">
        <f>'[4]2018'!H19/B19</f>
        <v>100.30152837012096</v>
      </c>
      <c r="J19" s="9">
        <f>'[4]2018'!I19/B19</f>
        <v>100.23212750842518</v>
      </c>
      <c r="K19" s="9">
        <f>'[4]2018'!J19/B19</f>
        <v>100.16879328998427</v>
      </c>
      <c r="L19" s="9">
        <f>'[4]2018'!K19/B19</f>
        <v>99.931666348606981</v>
      </c>
      <c r="M19" s="9">
        <f>'[4]2018'!L19/B19</f>
        <v>100.0543254330895</v>
      </c>
      <c r="N19" s="9">
        <f>'[4]2018'!M19/B19</f>
        <v>100.08390191966312</v>
      </c>
      <c r="O19" s="9">
        <f>'[4]2018'!N19/B19</f>
        <v>99.49549526646291</v>
      </c>
      <c r="P19" s="8">
        <f t="shared" si="0"/>
        <v>100</v>
      </c>
      <c r="Q19" s="8">
        <f t="shared" si="1"/>
        <v>1.1308305581036535</v>
      </c>
      <c r="R19" s="16">
        <f>'[4]2018'!P19</f>
        <v>1.1308305581036535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'2017'!P20</f>
        <v>100.19531394277494</v>
      </c>
      <c r="D20" s="9">
        <f>'[4]2018'!C20/B20</f>
        <v>99.626495459204406</v>
      </c>
      <c r="E20" s="9">
        <f>'[4]2018'!D20/B20</f>
        <v>99.580365939616399</v>
      </c>
      <c r="F20" s="9">
        <f>'[4]2018'!E20/B20</f>
        <v>99.461838342469306</v>
      </c>
      <c r="G20" s="9">
        <f>'[4]2018'!F20/B20</f>
        <v>99.7794046877178</v>
      </c>
      <c r="H20" s="9">
        <f>'[4]2018'!G20/B20</f>
        <v>99.373081665138088</v>
      </c>
      <c r="I20" s="9">
        <f>'[4]2018'!H20/B20</f>
        <v>100.30172016182215</v>
      </c>
      <c r="J20" s="9">
        <f>'[4]2018'!I20/B20</f>
        <v>100.33927237018796</v>
      </c>
      <c r="K20" s="9">
        <f>'[4]2018'!J20/B20</f>
        <v>100.32351212414842</v>
      </c>
      <c r="L20" s="9">
        <f>'[4]2018'!K20/B20</f>
        <v>100.25491059897929</v>
      </c>
      <c r="M20" s="9">
        <f>'[4]2018'!L20/B20</f>
        <v>100.6233231024419</v>
      </c>
      <c r="N20" s="9">
        <f>'[4]2018'!M20/B20</f>
        <v>100.25766741266681</v>
      </c>
      <c r="O20" s="9">
        <f>'[4]2018'!N20/B20</f>
        <v>100.0784081356074</v>
      </c>
      <c r="P20" s="10">
        <f>AVERAGE(D20:O20)</f>
        <v>99.999999999999986</v>
      </c>
      <c r="Q20" s="10">
        <f t="shared" si="1"/>
        <v>-0.19493321103470862</v>
      </c>
      <c r="R20" s="16">
        <f>'[4]2018'!P20</f>
        <v>-0.19493321103466599</v>
      </c>
      <c r="S20" s="16">
        <f t="shared" si="2"/>
        <v>4.2632564145606011E-14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205</v>
      </c>
      <c r="D23" s="3" t="s">
        <v>206</v>
      </c>
      <c r="E23" s="3" t="s">
        <v>207</v>
      </c>
      <c r="F23" s="3" t="s">
        <v>208</v>
      </c>
      <c r="G23" s="3" t="s">
        <v>209</v>
      </c>
      <c r="H23" s="3" t="s">
        <v>210</v>
      </c>
      <c r="I23" s="3" t="s">
        <v>211</v>
      </c>
      <c r="J23" s="3" t="s">
        <v>212</v>
      </c>
      <c r="K23" s="3" t="s">
        <v>213</v>
      </c>
      <c r="L23" s="3" t="s">
        <v>214</v>
      </c>
      <c r="M23" s="3" t="s">
        <v>215</v>
      </c>
      <c r="N23" s="3" t="s">
        <v>216</v>
      </c>
      <c r="O23" s="3" t="s">
        <v>217</v>
      </c>
      <c r="P23" s="3" t="s">
        <v>218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'2017'!P24</f>
        <v>99.075159848507454</v>
      </c>
      <c r="D24" s="9">
        <f>'[4]2018'!C24/B24</f>
        <v>97.673605413470796</v>
      </c>
      <c r="E24" s="9">
        <f>'[4]2018'!D24/B24</f>
        <v>97.019810323943972</v>
      </c>
      <c r="F24" s="9">
        <f>'[4]2018'!E24/B24</f>
        <v>97.028181449312129</v>
      </c>
      <c r="G24" s="9">
        <f>'[4]2018'!F24/B24</f>
        <v>98.226539248789265</v>
      </c>
      <c r="H24" s="9">
        <f>'[4]2018'!G24/B24</f>
        <v>99.904015506238025</v>
      </c>
      <c r="I24" s="9">
        <f>'[4]2018'!H24/B24</f>
        <v>100.15890989163329</v>
      </c>
      <c r="J24" s="9">
        <f>'[4]2018'!I24/B24</f>
        <v>100.552680466357</v>
      </c>
      <c r="K24" s="9">
        <f>'[4]2018'!J24/B24</f>
        <v>101.33064184641742</v>
      </c>
      <c r="L24" s="9">
        <f>'[4]2018'!K24/B24</f>
        <v>101.17663240492192</v>
      </c>
      <c r="M24" s="9">
        <f>'[4]2018'!L24/B24</f>
        <v>102.51487494845487</v>
      </c>
      <c r="N24" s="9">
        <f>'[4]2018'!M24/B24</f>
        <v>102.7285191575933</v>
      </c>
      <c r="O24" s="9">
        <f>'[4]2018'!N24/B24</f>
        <v>101.68558934286783</v>
      </c>
      <c r="P24" s="8">
        <f>AVERAGE(D24:O24)</f>
        <v>100</v>
      </c>
      <c r="Q24" s="8">
        <f>P24/C24*100-100</f>
        <v>0.93347328725654677</v>
      </c>
      <c r="R24" s="16">
        <f>'[4]2018'!P24</f>
        <v>0.93347328725654677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'2017'!P25</f>
        <v>100.78715360546495</v>
      </c>
      <c r="D25" s="9">
        <f>'[4]2018'!C25/B25</f>
        <v>101.08798532618489</v>
      </c>
      <c r="E25" s="9">
        <f>'[4]2018'!D25/B25</f>
        <v>101.09269287718041</v>
      </c>
      <c r="F25" s="9">
        <f>'[4]2018'!E25/B25</f>
        <v>101.08732048691915</v>
      </c>
      <c r="G25" s="9">
        <f>'[4]2018'!F25/B25</f>
        <v>101.08732048691915</v>
      </c>
      <c r="H25" s="9">
        <f>'[4]2018'!G25/B25</f>
        <v>101.39969873627155</v>
      </c>
      <c r="I25" s="9">
        <f>'[4]2018'!H25/B25</f>
        <v>101.439284843664</v>
      </c>
      <c r="J25" s="9">
        <f>'[4]2018'!I25/B25</f>
        <v>101.397406569544</v>
      </c>
      <c r="K25" s="9">
        <f>'[4]2018'!J25/B25</f>
        <v>101.397406569544</v>
      </c>
      <c r="L25" s="9">
        <f>'[4]2018'!K25/B25</f>
        <v>97.542724911939715</v>
      </c>
      <c r="M25" s="9">
        <f>'[4]2018'!L25/B25</f>
        <v>97.527604498664957</v>
      </c>
      <c r="N25" s="9">
        <f>'[4]2018'!M25/B25</f>
        <v>97.513064378231078</v>
      </c>
      <c r="O25" s="9">
        <f>'[4]2018'!N25/B25</f>
        <v>97.427490314936833</v>
      </c>
      <c r="P25" s="8">
        <f t="shared" ref="P25:P35" si="3">AVERAGE(D25:O25)</f>
        <v>99.999999999999986</v>
      </c>
      <c r="Q25" s="8">
        <f t="shared" ref="Q25:Q36" si="4">P25/C25*100-100</f>
        <v>-0.78100588944728599</v>
      </c>
      <c r="R25" s="16">
        <f>'[4]2018'!P25</f>
        <v>-0.78100588944728599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'2017'!P26</f>
        <v>104.97020637841513</v>
      </c>
      <c r="D26" s="9">
        <f>'[4]2018'!C26/B26</f>
        <v>103.03852835245793</v>
      </c>
      <c r="E26" s="9">
        <f>'[4]2018'!D26/B26</f>
        <v>101.29812768407345</v>
      </c>
      <c r="F26" s="9">
        <f>'[4]2018'!E26/B26</f>
        <v>101.50068240033613</v>
      </c>
      <c r="G26" s="9">
        <f>'[4]2018'!F26/B26</f>
        <v>101.6558551301803</v>
      </c>
      <c r="H26" s="9">
        <f>'[4]2018'!G26/B26</f>
        <v>102.02297620173006</v>
      </c>
      <c r="I26" s="9">
        <f>'[4]2018'!H26/B26</f>
        <v>100.84696476089078</v>
      </c>
      <c r="J26" s="9">
        <f>'[4]2018'!I26/B26</f>
        <v>100.18256294177964</v>
      </c>
      <c r="K26" s="9">
        <f>'[4]2018'!J26/B26</f>
        <v>99.728440745794558</v>
      </c>
      <c r="L26" s="9">
        <f>'[4]2018'!K26/B26</f>
        <v>97.269449718673499</v>
      </c>
      <c r="M26" s="9">
        <f>'[4]2018'!L26/B26</f>
        <v>96.977953177284178</v>
      </c>
      <c r="N26" s="9">
        <f>'[4]2018'!M26/B26</f>
        <v>97.686663771595406</v>
      </c>
      <c r="O26" s="9">
        <f>'[4]2018'!N26/B26</f>
        <v>97.791795115203755</v>
      </c>
      <c r="P26" s="8">
        <f t="shared" si="3"/>
        <v>99.999999999999986</v>
      </c>
      <c r="Q26" s="8">
        <f t="shared" si="4"/>
        <v>-4.7348733987410299</v>
      </c>
      <c r="R26" s="16">
        <f>'[4]2018'!P26</f>
        <v>-4.7348733987410299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'2017'!P27</f>
        <v>98.317315421501803</v>
      </c>
      <c r="D27" s="9">
        <f>'[4]2018'!C27/B27</f>
        <v>99.118370706293192</v>
      </c>
      <c r="E27" s="9">
        <f>'[4]2018'!D27/B27</f>
        <v>99.117564741238638</v>
      </c>
      <c r="F27" s="9">
        <f>'[4]2018'!E27/B27</f>
        <v>98.959206067228862</v>
      </c>
      <c r="G27" s="9">
        <f>'[4]2018'!F27/B27</f>
        <v>99.054713757177893</v>
      </c>
      <c r="H27" s="9">
        <f>'[4]2018'!G27/B27</f>
        <v>98.383981844294567</v>
      </c>
      <c r="I27" s="9">
        <f>'[4]2018'!H27/B27</f>
        <v>100.19282890293434</v>
      </c>
      <c r="J27" s="9">
        <f>'[4]2018'!I27/B27</f>
        <v>100.22152151906202</v>
      </c>
      <c r="K27" s="9">
        <f>'[4]2018'!J27/B27</f>
        <v>100.81128289011866</v>
      </c>
      <c r="L27" s="9">
        <f>'[4]2018'!K27/B27</f>
        <v>101.17241876343215</v>
      </c>
      <c r="M27" s="9">
        <f>'[4]2018'!L27/B27</f>
        <v>101.12233402499685</v>
      </c>
      <c r="N27" s="9">
        <f>'[4]2018'!M27/B27</f>
        <v>101.05008489467384</v>
      </c>
      <c r="O27" s="9">
        <f>'[4]2018'!N27/B27</f>
        <v>100.79569188854897</v>
      </c>
      <c r="P27" s="8">
        <f t="shared" si="3"/>
        <v>100</v>
      </c>
      <c r="Q27" s="8">
        <f t="shared" si="4"/>
        <v>1.7114834465162829</v>
      </c>
      <c r="R27" s="16">
        <f>'[4]2018'!P27</f>
        <v>1.7114834465162829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'2017'!P28</f>
        <v>100.35457933056607</v>
      </c>
      <c r="D28" s="9">
        <f>'[4]2018'!C28/B28</f>
        <v>100.32969727711549</v>
      </c>
      <c r="E28" s="9">
        <f>'[4]2018'!D28/B28</f>
        <v>99.477645154575896</v>
      </c>
      <c r="F28" s="9">
        <f>'[4]2018'!E28/B28</f>
        <v>99.593530118462681</v>
      </c>
      <c r="G28" s="9">
        <f>'[4]2018'!F28/B28</f>
        <v>99.918280568297135</v>
      </c>
      <c r="H28" s="9">
        <f>'[4]2018'!G28/B28</f>
        <v>100.83681932083455</v>
      </c>
      <c r="I28" s="9">
        <f>'[4]2018'!H28/B28</f>
        <v>100.66868705248858</v>
      </c>
      <c r="J28" s="9">
        <f>'[4]2018'!I28/B28</f>
        <v>101.17578533087236</v>
      </c>
      <c r="K28" s="9">
        <f>'[4]2018'!J28/B28</f>
        <v>100.35793606675817</v>
      </c>
      <c r="L28" s="9">
        <f>'[4]2018'!K28/B28</f>
        <v>100.66782981688009</v>
      </c>
      <c r="M28" s="9">
        <f>'[4]2018'!L28/B28</f>
        <v>99.443734776604856</v>
      </c>
      <c r="N28" s="9">
        <f>'[4]2018'!M28/B28</f>
        <v>99.024810087080482</v>
      </c>
      <c r="O28" s="9">
        <f>'[4]2018'!N28/B28</f>
        <v>98.505244430029663</v>
      </c>
      <c r="P28" s="8">
        <f t="shared" si="3"/>
        <v>100</v>
      </c>
      <c r="Q28" s="8">
        <f t="shared" si="4"/>
        <v>-0.35332650780000563</v>
      </c>
      <c r="R28" s="16">
        <f>'[4]2018'!P28</f>
        <v>-0.35332650779997721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'2017'!P29</f>
        <v>102.49106681917527</v>
      </c>
      <c r="D29" s="9">
        <f>'[4]2018'!C29/B29</f>
        <v>99.690293657742544</v>
      </c>
      <c r="E29" s="9">
        <f>'[4]2018'!D29/B29</f>
        <v>99.339608117336681</v>
      </c>
      <c r="F29" s="9">
        <f>'[4]2018'!E29/B29</f>
        <v>99.377397239429627</v>
      </c>
      <c r="G29" s="9">
        <f>'[4]2018'!F29/B29</f>
        <v>98.456064516955635</v>
      </c>
      <c r="H29" s="9">
        <f>'[4]2018'!G29/B29</f>
        <v>98.436446775308951</v>
      </c>
      <c r="I29" s="9">
        <f>'[4]2018'!H29/B29</f>
        <v>100.02867776677961</v>
      </c>
      <c r="J29" s="9">
        <f>'[4]2018'!I29/B29</f>
        <v>100.17433161296263</v>
      </c>
      <c r="K29" s="9">
        <f>'[4]2018'!J29/B29</f>
        <v>100.16224038941724</v>
      </c>
      <c r="L29" s="9">
        <f>'[4]2018'!K29/B29</f>
        <v>100.7412088612484</v>
      </c>
      <c r="M29" s="9">
        <f>'[4]2018'!L29/B29</f>
        <v>100.5965768689542</v>
      </c>
      <c r="N29" s="9">
        <f>'[4]2018'!M29/B29</f>
        <v>100.62462441945601</v>
      </c>
      <c r="O29" s="9">
        <f>'[4]2018'!N29/B29</f>
        <v>102.37252977440853</v>
      </c>
      <c r="P29" s="8">
        <f t="shared" si="3"/>
        <v>100.00000000000001</v>
      </c>
      <c r="Q29" s="8">
        <f t="shared" si="4"/>
        <v>-2.4305209190282397</v>
      </c>
      <c r="R29" s="16">
        <f>'[4]2018'!P29</f>
        <v>-2.4305209190282255</v>
      </c>
      <c r="S29" s="16">
        <f t="shared" si="5"/>
        <v>1.4210854715202004E-14</v>
      </c>
    </row>
    <row r="30" spans="1:19" ht="16.5" customHeight="1" x14ac:dyDescent="0.2">
      <c r="A30" s="5" t="s">
        <v>9</v>
      </c>
      <c r="B30" s="13">
        <v>1.1059485464293703</v>
      </c>
      <c r="C30" s="8">
        <f>'2017'!P30</f>
        <v>97.504471932612958</v>
      </c>
      <c r="D30" s="9">
        <f>'[4]2018'!C30/B30</f>
        <v>96.789781993261201</v>
      </c>
      <c r="E30" s="9">
        <f>'[4]2018'!D30/B30</f>
        <v>97.41556251755739</v>
      </c>
      <c r="F30" s="9">
        <f>'[4]2018'!E30/B30</f>
        <v>96.43823093848809</v>
      </c>
      <c r="G30" s="9">
        <f>'[4]2018'!F30/B30</f>
        <v>98.813213847731262</v>
      </c>
      <c r="H30" s="9">
        <f>'[4]2018'!G30/B30</f>
        <v>98.117987058513336</v>
      </c>
      <c r="I30" s="9">
        <f>'[4]2018'!H30/B30</f>
        <v>99.650919327309182</v>
      </c>
      <c r="J30" s="9">
        <f>'[4]2018'!I30/B30</f>
        <v>100.19996447965332</v>
      </c>
      <c r="K30" s="9">
        <f>'[4]2018'!J30/B30</f>
        <v>100.56932829005419</v>
      </c>
      <c r="L30" s="9">
        <f>'[4]2018'!K30/B30</f>
        <v>102.94718935707662</v>
      </c>
      <c r="M30" s="9">
        <f>'[4]2018'!L30/B30</f>
        <v>103.17651682735767</v>
      </c>
      <c r="N30" s="9">
        <f>'[4]2018'!M30/B30</f>
        <v>102.74971330682281</v>
      </c>
      <c r="O30" s="9">
        <f>'[4]2018'!N30/B30</f>
        <v>103.13159205617492</v>
      </c>
      <c r="P30" s="8">
        <f t="shared" si="3"/>
        <v>100</v>
      </c>
      <c r="Q30" s="8">
        <f t="shared" si="4"/>
        <v>2.5593985772383263</v>
      </c>
      <c r="R30" s="16">
        <f>'[4]2018'!P30</f>
        <v>2.5593985772383263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'2017'!P31</f>
        <v>99.108361173838219</v>
      </c>
      <c r="D31" s="9">
        <f>'[4]2018'!C31/B31</f>
        <v>99.759641955877456</v>
      </c>
      <c r="E31" s="9">
        <f>'[4]2018'!D31/B31</f>
        <v>99.711694533534143</v>
      </c>
      <c r="F31" s="9">
        <f>'[4]2018'!E31/B31</f>
        <v>100.18326518611849</v>
      </c>
      <c r="G31" s="9">
        <f>'[4]2018'!F31/B31</f>
        <v>100.18326518611849</v>
      </c>
      <c r="H31" s="9">
        <f>'[4]2018'!G31/B31</f>
        <v>100.25597906573304</v>
      </c>
      <c r="I31" s="9">
        <f>'[4]2018'!H31/B31</f>
        <v>99.711087123232886</v>
      </c>
      <c r="J31" s="9">
        <f>'[4]2018'!I31/B31</f>
        <v>99.698508643096773</v>
      </c>
      <c r="K31" s="9">
        <f>'[4]2018'!J31/B31</f>
        <v>99.720306223859879</v>
      </c>
      <c r="L31" s="9">
        <f>'[4]2018'!K31/B31</f>
        <v>100.26568790131826</v>
      </c>
      <c r="M31" s="9">
        <f>'[4]2018'!L31/B31</f>
        <v>100.21009517798406</v>
      </c>
      <c r="N31" s="9">
        <f>'[4]2018'!M31/B31</f>
        <v>100.15598657361448</v>
      </c>
      <c r="O31" s="9">
        <f>'[4]2018'!N31/B31</f>
        <v>100.14448242951198</v>
      </c>
      <c r="P31" s="8">
        <f t="shared" si="3"/>
        <v>100</v>
      </c>
      <c r="Q31" s="8">
        <f t="shared" si="4"/>
        <v>0.89966054891961278</v>
      </c>
      <c r="R31" s="16">
        <f>'[4]2018'!P31</f>
        <v>0.89966054891961278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'2017'!P32</f>
        <v>99.357264294618673</v>
      </c>
      <c r="D32" s="9">
        <f>'[4]2018'!C32/B32</f>
        <v>98.654639187861321</v>
      </c>
      <c r="E32" s="9">
        <f>'[4]2018'!D32/B32</f>
        <v>98.422734896376753</v>
      </c>
      <c r="F32" s="9">
        <f>'[4]2018'!E32/B32</f>
        <v>98.976759104812942</v>
      </c>
      <c r="G32" s="9">
        <f>'[4]2018'!F32/B32</f>
        <v>98.97420777651665</v>
      </c>
      <c r="H32" s="9">
        <f>'[4]2018'!G32/B32</f>
        <v>99.167281153012468</v>
      </c>
      <c r="I32" s="9">
        <f>'[4]2018'!H32/B32</f>
        <v>100.6780544829352</v>
      </c>
      <c r="J32" s="9">
        <f>'[4]2018'!I32/B32</f>
        <v>100.20831522780331</v>
      </c>
      <c r="K32" s="9">
        <f>'[4]2018'!J32/B32</f>
        <v>99.78462461577962</v>
      </c>
      <c r="L32" s="9">
        <f>'[4]2018'!K32/B32</f>
        <v>101.18850730832902</v>
      </c>
      <c r="M32" s="9">
        <f>'[4]2018'!L32/B32</f>
        <v>101.19258723424167</v>
      </c>
      <c r="N32" s="9">
        <f>'[4]2018'!M32/B32</f>
        <v>100.50561681804383</v>
      </c>
      <c r="O32" s="9">
        <f>'[4]2018'!N32/B32</f>
        <v>102.24667219428692</v>
      </c>
      <c r="P32" s="8">
        <f t="shared" si="3"/>
        <v>99.999999999999986</v>
      </c>
      <c r="Q32" s="8">
        <f t="shared" si="4"/>
        <v>0.64689352101667907</v>
      </c>
      <c r="R32" s="16">
        <f>'[4]2018'!P32</f>
        <v>0.64689352101667907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'2017'!P33</f>
        <v>99.420258934753505</v>
      </c>
      <c r="D33" s="9">
        <f>'[4]2018'!C33/B33</f>
        <v>99.335407196384651</v>
      </c>
      <c r="E33" s="9">
        <f>'[4]2018'!D33/B33</f>
        <v>99.335407196384651</v>
      </c>
      <c r="F33" s="9">
        <f>'[4]2018'!E33/B33</f>
        <v>99.335178642848135</v>
      </c>
      <c r="G33" s="9">
        <f>'[4]2018'!F33/B33</f>
        <v>99.335178642848135</v>
      </c>
      <c r="H33" s="9">
        <f>'[4]2018'!G33/B33</f>
        <v>99.335178642848135</v>
      </c>
      <c r="I33" s="9">
        <f>'[4]2018'!H33/B33</f>
        <v>99.698723164523884</v>
      </c>
      <c r="J33" s="9">
        <f>'[4]2018'!I33/B33</f>
        <v>99.698723164523884</v>
      </c>
      <c r="K33" s="9">
        <f>'[4]2018'!J33/B33</f>
        <v>99.698723164523884</v>
      </c>
      <c r="L33" s="9">
        <f>'[4]2018'!K33/B33</f>
        <v>100.64014569581518</v>
      </c>
      <c r="M33" s="9">
        <f>'[4]2018'!L33/B33</f>
        <v>100.64014569581518</v>
      </c>
      <c r="N33" s="9">
        <f>'[4]2018'!M33/B33</f>
        <v>100.64014569581518</v>
      </c>
      <c r="O33" s="9">
        <f>'[4]2018'!N33/B33</f>
        <v>102.30704309766925</v>
      </c>
      <c r="P33" s="8">
        <f t="shared" si="3"/>
        <v>100.00000000000001</v>
      </c>
      <c r="Q33" s="8">
        <f t="shared" si="4"/>
        <v>0.58312166097553586</v>
      </c>
      <c r="R33" s="16">
        <f>'[4]2018'!P33</f>
        <v>0.58312166097553586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'2017'!P34</f>
        <v>100.18833698203726</v>
      </c>
      <c r="D34" s="9">
        <f>'[4]2018'!C34/B34</f>
        <v>98.891405046366501</v>
      </c>
      <c r="E34" s="9">
        <f>'[4]2018'!D34/B34</f>
        <v>98.891405046366501</v>
      </c>
      <c r="F34" s="9">
        <f>'[4]2018'!E34/B34</f>
        <v>98.891405046366501</v>
      </c>
      <c r="G34" s="9">
        <f>'[4]2018'!F34/B34</f>
        <v>98.891405046366501</v>
      </c>
      <c r="H34" s="9">
        <f>'[4]2018'!G34/B34</f>
        <v>99.858325114507636</v>
      </c>
      <c r="I34" s="9">
        <f>'[4]2018'!H34/B34</f>
        <v>100.82646505683563</v>
      </c>
      <c r="J34" s="9">
        <f>'[4]2018'!I34/B34</f>
        <v>101.20616775767834</v>
      </c>
      <c r="K34" s="9">
        <f>'[4]2018'!J34/B34</f>
        <v>101.95338773575564</v>
      </c>
      <c r="L34" s="9">
        <f>'[4]2018'!K34/B34</f>
        <v>101.41868438746135</v>
      </c>
      <c r="M34" s="9">
        <f>'[4]2018'!L34/B34</f>
        <v>100.31756812128422</v>
      </c>
      <c r="N34" s="9">
        <f>'[4]2018'!M34/B34</f>
        <v>98.543803006709126</v>
      </c>
      <c r="O34" s="9">
        <f>'[4]2018'!N34/B34</f>
        <v>100.30997863430187</v>
      </c>
      <c r="P34" s="8">
        <f t="shared" si="3"/>
        <v>99.999999999999986</v>
      </c>
      <c r="Q34" s="8">
        <f t="shared" si="4"/>
        <v>-0.18798294064012566</v>
      </c>
      <c r="R34" s="16">
        <f>'[4]2018'!P34</f>
        <v>-0.18798294064012566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'2017'!P35</f>
        <v>95.866691636651467</v>
      </c>
      <c r="D35" s="9">
        <f>'[4]2018'!C35/B35</f>
        <v>99.65170058751832</v>
      </c>
      <c r="E35" s="9">
        <f>'[4]2018'!D35/B35</f>
        <v>99.719357182928718</v>
      </c>
      <c r="F35" s="9">
        <f>'[4]2018'!E35/B35</f>
        <v>99.987801534466684</v>
      </c>
      <c r="G35" s="9">
        <f>'[4]2018'!F35/B35</f>
        <v>99.995019158897989</v>
      </c>
      <c r="H35" s="9">
        <f>'[4]2018'!G35/B35</f>
        <v>99.888709413817026</v>
      </c>
      <c r="I35" s="9">
        <f>'[4]2018'!H35/B35</f>
        <v>100.06675863088178</v>
      </c>
      <c r="J35" s="9">
        <f>'[4]2018'!I35/B35</f>
        <v>99.991309348757568</v>
      </c>
      <c r="K35" s="9">
        <f>'[4]2018'!J35/B35</f>
        <v>99.901666697524263</v>
      </c>
      <c r="L35" s="9">
        <f>'[4]2018'!K35/B35</f>
        <v>99.851377352658318</v>
      </c>
      <c r="M35" s="9">
        <f>'[4]2018'!L35/B35</f>
        <v>100.13183271934723</v>
      </c>
      <c r="N35" s="9">
        <f>'[4]2018'!M35/B35</f>
        <v>100.20899181910241</v>
      </c>
      <c r="O35" s="9">
        <f>'[4]2018'!N35/B35</f>
        <v>100.60547555409985</v>
      </c>
      <c r="P35" s="8">
        <f t="shared" si="3"/>
        <v>100.00000000000001</v>
      </c>
      <c r="Q35" s="8">
        <f t="shared" si="4"/>
        <v>4.3115166412692929</v>
      </c>
      <c r="R35" s="16">
        <f>'[4]2018'!P35</f>
        <v>4.3115166412692787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'2017'!P36</f>
        <v>98.974144501611818</v>
      </c>
      <c r="D36" s="9">
        <f>'[4]2018'!C36/B36</f>
        <v>98.975122399438561</v>
      </c>
      <c r="E36" s="9">
        <f>'[4]2018'!D36/B36</f>
        <v>98.753299323438128</v>
      </c>
      <c r="F36" s="9">
        <f>'[4]2018'!E36/B36</f>
        <v>98.668208295586197</v>
      </c>
      <c r="G36" s="9">
        <f>'[4]2018'!F36/B36</f>
        <v>99.363625077162666</v>
      </c>
      <c r="H36" s="9">
        <f>'[4]2018'!G36/B36</f>
        <v>99.67536288850097</v>
      </c>
      <c r="I36" s="9">
        <f>'[4]2018'!H36/B36</f>
        <v>100.21188999171592</v>
      </c>
      <c r="J36" s="9">
        <f>'[4]2018'!I36/B36</f>
        <v>100.36915083291743</v>
      </c>
      <c r="K36" s="9">
        <f>'[4]2018'!J36/B36</f>
        <v>100.58145921804224</v>
      </c>
      <c r="L36" s="9">
        <f>'[4]2018'!K36/B36</f>
        <v>100.68023702572272</v>
      </c>
      <c r="M36" s="9">
        <f>'[4]2018'!L36/B36</f>
        <v>100.93516902305086</v>
      </c>
      <c r="N36" s="9">
        <f>'[4]2018'!M36/B36</f>
        <v>100.87374536681722</v>
      </c>
      <c r="O36" s="9">
        <f>'[4]2018'!N36/B36</f>
        <v>100.91273055760688</v>
      </c>
      <c r="P36" s="10">
        <f>AVERAGE(D36:O36)</f>
        <v>99.999999999999986</v>
      </c>
      <c r="Q36" s="10">
        <f t="shared" si="4"/>
        <v>1.0364883713356789</v>
      </c>
      <c r="R36" s="16">
        <f>'[4]2018'!P36</f>
        <v>1.0364883713356932</v>
      </c>
      <c r="S36" s="16">
        <f t="shared" si="5"/>
        <v>1.4210854715202004E-14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205</v>
      </c>
      <c r="D39" s="3" t="s">
        <v>206</v>
      </c>
      <c r="E39" s="3" t="s">
        <v>207</v>
      </c>
      <c r="F39" s="3" t="s">
        <v>208</v>
      </c>
      <c r="G39" s="3" t="s">
        <v>209</v>
      </c>
      <c r="H39" s="3" t="s">
        <v>210</v>
      </c>
      <c r="I39" s="3" t="s">
        <v>211</v>
      </c>
      <c r="J39" s="3" t="s">
        <v>212</v>
      </c>
      <c r="K39" s="3" t="s">
        <v>213</v>
      </c>
      <c r="L39" s="3" t="s">
        <v>214</v>
      </c>
      <c r="M39" s="3" t="s">
        <v>215</v>
      </c>
      <c r="N39" s="3" t="s">
        <v>216</v>
      </c>
      <c r="O39" s="3" t="s">
        <v>217</v>
      </c>
      <c r="P39" s="3" t="s">
        <v>218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'2017'!P40</f>
        <v>103.59148496400917</v>
      </c>
      <c r="D40" s="9">
        <f>'[4]2018'!C40/B40</f>
        <v>102.99209681372749</v>
      </c>
      <c r="E40" s="9">
        <f>'[4]2018'!D40/B40</f>
        <v>102.52565800170912</v>
      </c>
      <c r="F40" s="9">
        <f>'[4]2018'!E40/B40</f>
        <v>100.83772798281215</v>
      </c>
      <c r="G40" s="9">
        <f>'[4]2018'!F40/B40</f>
        <v>100.32855992093724</v>
      </c>
      <c r="H40" s="9">
        <f>'[4]2018'!G40/B40</f>
        <v>99.043983779307041</v>
      </c>
      <c r="I40" s="9">
        <f>'[4]2018'!H40/B40</f>
        <v>99.335969655240675</v>
      </c>
      <c r="J40" s="9">
        <f>'[4]2018'!I40/B40</f>
        <v>100.92195222004793</v>
      </c>
      <c r="K40" s="9">
        <f>'[4]2018'!J40/B40</f>
        <v>98.268178718334283</v>
      </c>
      <c r="L40" s="9">
        <f>'[4]2018'!K40/B40</f>
        <v>98.92191102237075</v>
      </c>
      <c r="M40" s="9">
        <f>'[4]2018'!L40/B40</f>
        <v>99.394013612515536</v>
      </c>
      <c r="N40" s="9">
        <f>'[4]2018'!M40/B40</f>
        <v>99.018874151129836</v>
      </c>
      <c r="O40" s="9">
        <f>'[4]2018'!N40/B40</f>
        <v>98.411074121868026</v>
      </c>
      <c r="P40" s="8">
        <f>AVERAGE(D40:O40)</f>
        <v>100.00000000000001</v>
      </c>
      <c r="Q40" s="8">
        <f>P40/C40*100-100</f>
        <v>-3.4669692834859376</v>
      </c>
      <c r="R40" s="16">
        <f>'[4]2018'!P40</f>
        <v>-3.4669692834859518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'2017'!P41</f>
        <v>105.32795912705221</v>
      </c>
      <c r="D41" s="9">
        <f>'[4]2018'!C41/B41</f>
        <v>99.250372678573527</v>
      </c>
      <c r="E41" s="9">
        <f>'[4]2018'!D41/B41</f>
        <v>97.075705315908962</v>
      </c>
      <c r="F41" s="9">
        <f>'[4]2018'!E41/B41</f>
        <v>102.35989846686886</v>
      </c>
      <c r="G41" s="9">
        <f>'[4]2018'!F41/B41</f>
        <v>102.52162258728866</v>
      </c>
      <c r="H41" s="9">
        <f>'[4]2018'!G41/B41</f>
        <v>91.517923377057315</v>
      </c>
      <c r="I41" s="9">
        <f>'[4]2018'!H41/B41</f>
        <v>95.982533614826067</v>
      </c>
      <c r="J41" s="9">
        <f>'[4]2018'!I41/B41</f>
        <v>90.060043962497417</v>
      </c>
      <c r="K41" s="9">
        <f>'[4]2018'!J41/B41</f>
        <v>101.48050024589975</v>
      </c>
      <c r="L41" s="9">
        <f>'[4]2018'!K41/B41</f>
        <v>99.753156464840941</v>
      </c>
      <c r="M41" s="9">
        <f>'[4]2018'!L41/B41</f>
        <v>105.87618635249399</v>
      </c>
      <c r="N41" s="9">
        <f>'[4]2018'!M41/B41</f>
        <v>107.05383925711527</v>
      </c>
      <c r="O41" s="9">
        <f>'[4]2018'!N41/B41</f>
        <v>107.06821767662935</v>
      </c>
      <c r="P41" s="8">
        <f t="shared" ref="P41:P51" si="6">AVERAGE(D41:O41)</f>
        <v>100</v>
      </c>
      <c r="Q41" s="8">
        <f t="shared" ref="Q41:Q52" si="7">P41/C41*100-100</f>
        <v>-5.0584471314262629</v>
      </c>
      <c r="R41" s="16">
        <f>'[4]2018'!P41</f>
        <v>-5.0584471314262629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'2017'!P42</f>
        <v>102.51182886060866</v>
      </c>
      <c r="D42" s="9">
        <f>'[4]2018'!C42/B42</f>
        <v>101.99903471113318</v>
      </c>
      <c r="E42" s="9">
        <f>'[4]2018'!D42/B42</f>
        <v>102.38003158318277</v>
      </c>
      <c r="F42" s="9">
        <f>'[4]2018'!E42/B42</f>
        <v>102.07146437531178</v>
      </c>
      <c r="G42" s="9">
        <f>'[4]2018'!F42/B42</f>
        <v>100.19363801766161</v>
      </c>
      <c r="H42" s="9">
        <f>'[4]2018'!G42/B42</f>
        <v>101.21239416416815</v>
      </c>
      <c r="I42" s="9">
        <f>'[4]2018'!H42/B42</f>
        <v>101.91619160513061</v>
      </c>
      <c r="J42" s="9">
        <f>'[4]2018'!I42/B42</f>
        <v>101.55264361531512</v>
      </c>
      <c r="K42" s="9">
        <f>'[4]2018'!J42/B42</f>
        <v>101.27967568824224</v>
      </c>
      <c r="L42" s="9">
        <f>'[4]2018'!K42/B42</f>
        <v>99.543138474973262</v>
      </c>
      <c r="M42" s="9">
        <f>'[4]2018'!L42/B42</f>
        <v>98.562446378140422</v>
      </c>
      <c r="N42" s="9">
        <f>'[4]2018'!M42/B42</f>
        <v>95.888589979560138</v>
      </c>
      <c r="O42" s="9">
        <f>'[4]2018'!N42/B42</f>
        <v>93.400751407180692</v>
      </c>
      <c r="P42" s="8">
        <f t="shared" si="6"/>
        <v>99.999999999999986</v>
      </c>
      <c r="Q42" s="8">
        <f t="shared" si="7"/>
        <v>-2.4502819708973789</v>
      </c>
      <c r="R42" s="16">
        <f>'[4]2018'!P42</f>
        <v>-2.4502819708973504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'2017'!P43</f>
        <v>98.422449236627486</v>
      </c>
      <c r="D43" s="9">
        <f>'[4]2018'!C43/B43</f>
        <v>99.928046298416589</v>
      </c>
      <c r="E43" s="9">
        <f>'[4]2018'!D43/B43</f>
        <v>100.26189675344682</v>
      </c>
      <c r="F43" s="9">
        <f>'[4]2018'!E43/B43</f>
        <v>99.921906195936572</v>
      </c>
      <c r="G43" s="9">
        <f>'[4]2018'!F43/B43</f>
        <v>98.905101848969252</v>
      </c>
      <c r="H43" s="9">
        <f>'[4]2018'!G43/B43</f>
        <v>98.032824776220579</v>
      </c>
      <c r="I43" s="9">
        <f>'[4]2018'!H43/B43</f>
        <v>99.086349441558454</v>
      </c>
      <c r="J43" s="9">
        <f>'[4]2018'!I43/B43</f>
        <v>99.956299407305337</v>
      </c>
      <c r="K43" s="9">
        <f>'[4]2018'!J43/B43</f>
        <v>99.985317034184504</v>
      </c>
      <c r="L43" s="9">
        <f>'[4]2018'!K43/B43</f>
        <v>100.4375231743451</v>
      </c>
      <c r="M43" s="9">
        <f>'[4]2018'!L43/B43</f>
        <v>100.84868909919419</v>
      </c>
      <c r="N43" s="9">
        <f>'[4]2018'!M43/B43</f>
        <v>100.6310265592616</v>
      </c>
      <c r="O43" s="9">
        <f>'[4]2018'!N43/B43</f>
        <v>102.00501941116065</v>
      </c>
      <c r="P43" s="8">
        <f t="shared" si="6"/>
        <v>99.999999999999957</v>
      </c>
      <c r="Q43" s="8">
        <f t="shared" si="7"/>
        <v>1.602836319973818</v>
      </c>
      <c r="R43" s="16">
        <f>'[4]2018'!P43</f>
        <v>1.6028363199738465</v>
      </c>
      <c r="S43" s="16">
        <f t="shared" si="8"/>
        <v>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'2017'!P44</f>
        <v>101.02109896917101</v>
      </c>
      <c r="D44" s="9">
        <f>'[4]2018'!C44/B44</f>
        <v>100.26259775819641</v>
      </c>
      <c r="E44" s="9">
        <f>'[4]2018'!D44/B44</f>
        <v>100.806034047586</v>
      </c>
      <c r="F44" s="9">
        <f>'[4]2018'!E44/B44</f>
        <v>100.84607758037831</v>
      </c>
      <c r="G44" s="9">
        <f>'[4]2018'!F44/B44</f>
        <v>101.06964843476334</v>
      </c>
      <c r="H44" s="9">
        <f>'[4]2018'!G44/B44</f>
        <v>100.59344412455273</v>
      </c>
      <c r="I44" s="9">
        <f>'[4]2018'!H44/B44</f>
        <v>100.23397020626152</v>
      </c>
      <c r="J44" s="9">
        <f>'[4]2018'!I44/B44</f>
        <v>100.34065754354239</v>
      </c>
      <c r="K44" s="9">
        <f>'[4]2018'!J44/B44</f>
        <v>100.34715227881826</v>
      </c>
      <c r="L44" s="9">
        <f>'[4]2018'!K44/B44</f>
        <v>100.44696369171125</v>
      </c>
      <c r="M44" s="9">
        <f>'[4]2018'!L44/B44</f>
        <v>99.43005001276363</v>
      </c>
      <c r="N44" s="9">
        <f>'[4]2018'!M44/B44</f>
        <v>97.741515824686701</v>
      </c>
      <c r="O44" s="9">
        <f>'[4]2018'!N44/B44</f>
        <v>97.881888496739364</v>
      </c>
      <c r="P44" s="8">
        <f t="shared" si="6"/>
        <v>100</v>
      </c>
      <c r="Q44" s="8">
        <f t="shared" si="7"/>
        <v>-1.0107779261861083</v>
      </c>
      <c r="R44" s="16">
        <f>'[4]2018'!P44</f>
        <v>-1.0107779261860941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'2017'!P45</f>
        <v>96.553652613988376</v>
      </c>
      <c r="D45" s="9">
        <f>'[4]2018'!C45/B45</f>
        <v>99.984610626453829</v>
      </c>
      <c r="E45" s="9">
        <f>'[4]2018'!D45/B45</f>
        <v>100.59615339314452</v>
      </c>
      <c r="F45" s="9">
        <f>'[4]2018'!E45/B45</f>
        <v>101.27252105889126</v>
      </c>
      <c r="G45" s="9">
        <f>'[4]2018'!F45/B45</f>
        <v>101.66558466472121</v>
      </c>
      <c r="H45" s="9">
        <f>'[4]2018'!G45/B45</f>
        <v>100.98874114938324</v>
      </c>
      <c r="I45" s="9">
        <f>'[4]2018'!H45/B45</f>
        <v>100.38468645697482</v>
      </c>
      <c r="J45" s="9">
        <f>'[4]2018'!I45/B45</f>
        <v>99.150901672455547</v>
      </c>
      <c r="K45" s="9">
        <f>'[4]2018'!J45/B45</f>
        <v>99.564072259099618</v>
      </c>
      <c r="L45" s="9">
        <f>'[4]2018'!K45/B45</f>
        <v>100.64417036568058</v>
      </c>
      <c r="M45" s="9">
        <f>'[4]2018'!L45/B45</f>
        <v>99.325596789229209</v>
      </c>
      <c r="N45" s="9">
        <f>'[4]2018'!M45/B45</f>
        <v>98.446543181248657</v>
      </c>
      <c r="O45" s="9">
        <f>'[4]2018'!N45/B45</f>
        <v>97.97641838271764</v>
      </c>
      <c r="P45" s="8">
        <f t="shared" si="6"/>
        <v>100</v>
      </c>
      <c r="Q45" s="8">
        <f t="shared" si="7"/>
        <v>3.5693599286085629</v>
      </c>
      <c r="R45" s="16">
        <f>'[4]2018'!P45</f>
        <v>3.5693599286085629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'2017'!P46</f>
        <v>98.320453869769878</v>
      </c>
      <c r="D46" s="9">
        <f>'[4]2018'!C46/B46</f>
        <v>97.210172748968546</v>
      </c>
      <c r="E46" s="9">
        <f>'[4]2018'!D46/B46</f>
        <v>97.240296078501558</v>
      </c>
      <c r="F46" s="9">
        <f>'[4]2018'!E46/B46</f>
        <v>97.438225980367505</v>
      </c>
      <c r="G46" s="9">
        <f>'[4]2018'!F46/B46</f>
        <v>97.488617945379389</v>
      </c>
      <c r="H46" s="9">
        <f>'[4]2018'!G46/B46</f>
        <v>97.578903761823369</v>
      </c>
      <c r="I46" s="9">
        <f>'[4]2018'!H46/B46</f>
        <v>98.072666805890776</v>
      </c>
      <c r="J46" s="9">
        <f>'[4]2018'!I46/B46</f>
        <v>97.922955499992426</v>
      </c>
      <c r="K46" s="9">
        <f>'[4]2018'!J46/B46</f>
        <v>97.972194974953496</v>
      </c>
      <c r="L46" s="9">
        <f>'[4]2018'!K46/B46</f>
        <v>103.80096555152362</v>
      </c>
      <c r="M46" s="9">
        <f>'[4]2018'!L46/B46</f>
        <v>103.87072311712987</v>
      </c>
      <c r="N46" s="9">
        <f>'[4]2018'!M46/B46</f>
        <v>103.82542475681889</v>
      </c>
      <c r="O46" s="9">
        <f>'[4]2018'!N46/B46</f>
        <v>107.57885277865057</v>
      </c>
      <c r="P46" s="8">
        <f t="shared" si="6"/>
        <v>100</v>
      </c>
      <c r="Q46" s="8">
        <f t="shared" si="7"/>
        <v>1.7082367545361024</v>
      </c>
      <c r="R46" s="16">
        <f>'[4]2018'!P46</f>
        <v>1.7082367545361024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'2017'!P47</f>
        <v>98.680111410951369</v>
      </c>
      <c r="D47" s="9">
        <f>'[4]2018'!C47/B47</f>
        <v>99.696200764938695</v>
      </c>
      <c r="E47" s="9">
        <f>'[4]2018'!D47/B47</f>
        <v>99.615469535639093</v>
      </c>
      <c r="F47" s="9">
        <f>'[4]2018'!E47/B47</f>
        <v>100.19030841306385</v>
      </c>
      <c r="G47" s="9">
        <f>'[4]2018'!F47/B47</f>
        <v>100.12876895862979</v>
      </c>
      <c r="H47" s="9">
        <f>'[4]2018'!G47/B47</f>
        <v>100.2169212546884</v>
      </c>
      <c r="I47" s="9">
        <f>'[4]2018'!H47/B47</f>
        <v>99.493876835992708</v>
      </c>
      <c r="J47" s="9">
        <f>'[4]2018'!I47/B47</f>
        <v>99.71147247213473</v>
      </c>
      <c r="K47" s="9">
        <f>'[4]2018'!J47/B47</f>
        <v>99.739606557611637</v>
      </c>
      <c r="L47" s="9">
        <f>'[4]2018'!K47/B47</f>
        <v>100.41670790016062</v>
      </c>
      <c r="M47" s="9">
        <f>'[4]2018'!L47/B47</f>
        <v>100.28917960279766</v>
      </c>
      <c r="N47" s="9">
        <f>'[4]2018'!M47/B47</f>
        <v>100.33680248628485</v>
      </c>
      <c r="O47" s="9">
        <f>'[4]2018'!N47/B47</f>
        <v>100.16468521805808</v>
      </c>
      <c r="P47" s="8">
        <f t="shared" si="6"/>
        <v>100.00000000000001</v>
      </c>
      <c r="Q47" s="8">
        <f t="shared" si="7"/>
        <v>1.3375426620182935</v>
      </c>
      <c r="R47" s="16">
        <f>'[4]2018'!P47</f>
        <v>1.3375426620182935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'2017'!P48</f>
        <v>99.005061763008555</v>
      </c>
      <c r="D48" s="9">
        <f>'[4]2018'!C48/B48</f>
        <v>99.686787903285506</v>
      </c>
      <c r="E48" s="9">
        <f>'[4]2018'!D48/B48</f>
        <v>98.019859983073033</v>
      </c>
      <c r="F48" s="9">
        <f>'[4]2018'!E48/B48</f>
        <v>97.866638066437588</v>
      </c>
      <c r="G48" s="9">
        <f>'[4]2018'!F48/B48</f>
        <v>98.58659126172509</v>
      </c>
      <c r="H48" s="9">
        <f>'[4]2018'!G48/B48</f>
        <v>97.925428173836607</v>
      </c>
      <c r="I48" s="9">
        <f>'[4]2018'!H48/B48</f>
        <v>99.19540924792544</v>
      </c>
      <c r="J48" s="9">
        <f>'[4]2018'!I48/B48</f>
        <v>98.879819371221288</v>
      </c>
      <c r="K48" s="9">
        <f>'[4]2018'!J48/B48</f>
        <v>98.822757087368416</v>
      </c>
      <c r="L48" s="9">
        <f>'[4]2018'!K48/B48</f>
        <v>101.39152472054332</v>
      </c>
      <c r="M48" s="9">
        <f>'[4]2018'!L48/B48</f>
        <v>102.54332919262337</v>
      </c>
      <c r="N48" s="9">
        <f>'[4]2018'!M48/B48</f>
        <v>103.15572266700404</v>
      </c>
      <c r="O48" s="9">
        <f>'[4]2018'!N48/B48</f>
        <v>103.92613232495653</v>
      </c>
      <c r="P48" s="8">
        <f t="shared" si="6"/>
        <v>100.00000000000001</v>
      </c>
      <c r="Q48" s="8">
        <f t="shared" si="7"/>
        <v>1.0049367368439022</v>
      </c>
      <c r="R48" s="16">
        <f>'[4]2018'!P48</f>
        <v>1.0049367368439022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'2017'!P49</f>
        <v>103.65415844292778</v>
      </c>
      <c r="D49" s="9">
        <f>'[4]2018'!C49/B49</f>
        <v>97.377442986217972</v>
      </c>
      <c r="E49" s="9">
        <f>'[4]2018'!D49/B49</f>
        <v>97.377442986217972</v>
      </c>
      <c r="F49" s="9">
        <f>'[4]2018'!E49/B49</f>
        <v>98.604601156569785</v>
      </c>
      <c r="G49" s="9">
        <f>'[4]2018'!F49/B49</f>
        <v>98.604601156569785</v>
      </c>
      <c r="H49" s="9">
        <f>'[4]2018'!G49/B49</f>
        <v>98.604601156569785</v>
      </c>
      <c r="I49" s="9">
        <f>'[4]2018'!H49/B49</f>
        <v>100.65943422577746</v>
      </c>
      <c r="J49" s="9">
        <f>'[4]2018'!I49/B49</f>
        <v>100.65943422577746</v>
      </c>
      <c r="K49" s="9">
        <f>'[4]2018'!J49/B49</f>
        <v>100.65943422577746</v>
      </c>
      <c r="L49" s="9">
        <f>'[4]2018'!K49/B49</f>
        <v>101.43128619294336</v>
      </c>
      <c r="M49" s="9">
        <f>'[4]2018'!L49/B49</f>
        <v>101.43128619294336</v>
      </c>
      <c r="N49" s="9">
        <f>'[4]2018'!M49/B49</f>
        <v>101.43128619294336</v>
      </c>
      <c r="O49" s="9">
        <f>'[4]2018'!N49/B49</f>
        <v>103.15914930169208</v>
      </c>
      <c r="P49" s="8">
        <f t="shared" si="6"/>
        <v>100</v>
      </c>
      <c r="Q49" s="8">
        <f t="shared" si="7"/>
        <v>-3.5253370417741365</v>
      </c>
      <c r="R49" s="16">
        <f>'[4]2018'!P49</f>
        <v>-3.5253370417741507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'2017'!P50</f>
        <v>99.984925010643295</v>
      </c>
      <c r="D50" s="9">
        <f>'[4]2018'!C50/B50</f>
        <v>98.690851701030482</v>
      </c>
      <c r="E50" s="9">
        <f>'[4]2018'!D50/B50</f>
        <v>96.632575524775191</v>
      </c>
      <c r="F50" s="9">
        <f>'[4]2018'!E50/B50</f>
        <v>98.711859825551528</v>
      </c>
      <c r="G50" s="9">
        <f>'[4]2018'!F50/B50</f>
        <v>98.426034846096087</v>
      </c>
      <c r="H50" s="9">
        <f>'[4]2018'!G50/B50</f>
        <v>98.815622221881696</v>
      </c>
      <c r="I50" s="9">
        <f>'[4]2018'!H50/B50</f>
        <v>98.582910993803978</v>
      </c>
      <c r="J50" s="9">
        <f>'[4]2018'!I50/B50</f>
        <v>99.336789657961845</v>
      </c>
      <c r="K50" s="9">
        <f>'[4]2018'!J50/B50</f>
        <v>101.13950211787791</v>
      </c>
      <c r="L50" s="9">
        <f>'[4]2018'!K50/B50</f>
        <v>99.17466460353387</v>
      </c>
      <c r="M50" s="9">
        <f>'[4]2018'!L50/B50</f>
        <v>104.76275818374147</v>
      </c>
      <c r="N50" s="9">
        <f>'[4]2018'!M50/B50</f>
        <v>102.96386525463375</v>
      </c>
      <c r="O50" s="9">
        <f>'[4]2018'!N50/B50</f>
        <v>102.76256506911187</v>
      </c>
      <c r="P50" s="8">
        <f t="shared" si="6"/>
        <v>99.999999999999957</v>
      </c>
      <c r="Q50" s="8">
        <f t="shared" si="7"/>
        <v>1.5077262252333412E-2</v>
      </c>
      <c r="R50" s="16">
        <f>'[4]2018'!P50</f>
        <v>1.5077262252390256E-2</v>
      </c>
      <c r="S50" s="16">
        <f t="shared" si="8"/>
        <v>5.6843418860808015E-14</v>
      </c>
    </row>
    <row r="51" spans="1:19" ht="16.5" customHeight="1" x14ac:dyDescent="0.2">
      <c r="A51" s="5" t="s">
        <v>14</v>
      </c>
      <c r="B51" s="13">
        <v>1.2280246745148877</v>
      </c>
      <c r="C51" s="8">
        <f>'2017'!P51</f>
        <v>99.256699226474822</v>
      </c>
      <c r="D51" s="9">
        <f>'[4]2018'!C51/B51</f>
        <v>100.81821870575328</v>
      </c>
      <c r="E51" s="9">
        <f>'[4]2018'!D51/B51</f>
        <v>100.47458177914943</v>
      </c>
      <c r="F51" s="9">
        <f>'[4]2018'!E51/B51</f>
        <v>99.836447976767033</v>
      </c>
      <c r="G51" s="9">
        <f>'[4]2018'!F51/B51</f>
        <v>100.14375063747306</v>
      </c>
      <c r="H51" s="9">
        <f>'[4]2018'!G51/B51</f>
        <v>99.976859465194522</v>
      </c>
      <c r="I51" s="9">
        <f>'[4]2018'!H51/B51</f>
        <v>100.28478907804237</v>
      </c>
      <c r="J51" s="9">
        <f>'[4]2018'!I51/B51</f>
        <v>100.20846648224983</v>
      </c>
      <c r="K51" s="9">
        <f>'[4]2018'!J51/B51</f>
        <v>100.06568360194083</v>
      </c>
      <c r="L51" s="9">
        <f>'[4]2018'!K51/B51</f>
        <v>100.25015329133136</v>
      </c>
      <c r="M51" s="9">
        <f>'[4]2018'!L51/B51</f>
        <v>100.28175205307654</v>
      </c>
      <c r="N51" s="9">
        <f>'[4]2018'!M51/B51</f>
        <v>100.30897405359619</v>
      </c>
      <c r="O51" s="9">
        <f>'[4]2018'!N51/B51</f>
        <v>97.350322875425633</v>
      </c>
      <c r="P51" s="8">
        <f t="shared" si="6"/>
        <v>100</v>
      </c>
      <c r="Q51" s="8">
        <f t="shared" si="7"/>
        <v>0.7488671085355918</v>
      </c>
      <c r="R51" s="16">
        <f>'[4]2018'!P51</f>
        <v>0.7488671085355918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'2017'!P52</f>
        <v>101.36149694289323</v>
      </c>
      <c r="D52" s="9">
        <f>'[4]2018'!C52/B52</f>
        <v>101.0387078336913</v>
      </c>
      <c r="E52" s="9">
        <f>'[4]2018'!D52/B52</f>
        <v>100.76319890914166</v>
      </c>
      <c r="F52" s="9">
        <f>'[4]2018'!E52/B52</f>
        <v>100.25332398753005</v>
      </c>
      <c r="G52" s="9">
        <f>'[4]2018'!F52/B52</f>
        <v>99.939640977743196</v>
      </c>
      <c r="H52" s="9">
        <f>'[4]2018'!G52/B52</f>
        <v>99.004533256052383</v>
      </c>
      <c r="I52" s="9">
        <f>'[4]2018'!H52/B52</f>
        <v>99.517102885973685</v>
      </c>
      <c r="J52" s="9">
        <f>'[4]2018'!I52/B52</f>
        <v>99.964069100009581</v>
      </c>
      <c r="K52" s="9">
        <f>'[4]2018'!J52/B52</f>
        <v>99.292428483786523</v>
      </c>
      <c r="L52" s="9">
        <f>'[4]2018'!K52/B52</f>
        <v>100.06632696131567</v>
      </c>
      <c r="M52" s="9">
        <f>'[4]2018'!L52/B52</f>
        <v>100.45328489744067</v>
      </c>
      <c r="N52" s="9">
        <f>'[4]2018'!M52/B52</f>
        <v>100.01871373293244</v>
      </c>
      <c r="O52" s="9">
        <f>'[4]2018'!N52/B52</f>
        <v>99.688668974382892</v>
      </c>
      <c r="P52" s="10">
        <f>AVERAGE(D52:O52)</f>
        <v>100</v>
      </c>
      <c r="Q52" s="10">
        <f t="shared" si="7"/>
        <v>-1.3432091908235009</v>
      </c>
      <c r="R52" s="16">
        <f>'[4]2018'!P52</f>
        <v>-1.3432091908234867</v>
      </c>
      <c r="S52" s="16">
        <f t="shared" si="8"/>
        <v>1.4210854715202004E-14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104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205</v>
      </c>
      <c r="D55" s="3" t="s">
        <v>206</v>
      </c>
      <c r="E55" s="3" t="s">
        <v>207</v>
      </c>
      <c r="F55" s="3" t="s">
        <v>208</v>
      </c>
      <c r="G55" s="3" t="s">
        <v>209</v>
      </c>
      <c r="H55" s="3" t="s">
        <v>210</v>
      </c>
      <c r="I55" s="3" t="s">
        <v>211</v>
      </c>
      <c r="J55" s="3" t="s">
        <v>212</v>
      </c>
      <c r="K55" s="3" t="s">
        <v>213</v>
      </c>
      <c r="L55" s="3" t="s">
        <v>214</v>
      </c>
      <c r="M55" s="3" t="s">
        <v>215</v>
      </c>
      <c r="N55" s="3" t="s">
        <v>216</v>
      </c>
      <c r="O55" s="3" t="s">
        <v>217</v>
      </c>
      <c r="P55" s="3" t="s">
        <v>218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'2017'!P56</f>
        <v>99.14075600215233</v>
      </c>
      <c r="D56" s="9">
        <f>'[4]2018'!C56/B56</f>
        <v>96.785155072710765</v>
      </c>
      <c r="E56" s="9">
        <f>'[4]2018'!D56/B56</f>
        <v>97.109914949139409</v>
      </c>
      <c r="F56" s="9">
        <f>'[4]2018'!E56/B56</f>
        <v>97.782665867524642</v>
      </c>
      <c r="G56" s="9">
        <f>'[4]2018'!F56/B56</f>
        <v>99.258573234389203</v>
      </c>
      <c r="H56" s="9">
        <f>'[4]2018'!G56/B56</f>
        <v>99.845450016135956</v>
      </c>
      <c r="I56" s="9">
        <f>'[4]2018'!H56/B56</f>
        <v>101.38604745434769</v>
      </c>
      <c r="J56" s="9">
        <f>'[4]2018'!I56/B56</f>
        <v>101.93572126339075</v>
      </c>
      <c r="K56" s="9">
        <f>'[4]2018'!J56/B56</f>
        <v>100.93379244499758</v>
      </c>
      <c r="L56" s="9">
        <f>'[4]2018'!K56/B56</f>
        <v>100.5793829675633</v>
      </c>
      <c r="M56" s="9">
        <f>'[4]2018'!L56/B56</f>
        <v>102.05060929532127</v>
      </c>
      <c r="N56" s="9">
        <f>'[4]2018'!M56/B56</f>
        <v>101.44154439988844</v>
      </c>
      <c r="O56" s="9">
        <f>'[4]2018'!N56/B56</f>
        <v>100.89114303459095</v>
      </c>
      <c r="P56" s="8">
        <f>AVERAGE(D56:O56)</f>
        <v>99.999999999999986</v>
      </c>
      <c r="Q56" s="8">
        <f>P56/C56*100-100</f>
        <v>0.86669098814316214</v>
      </c>
      <c r="R56" s="16">
        <f>'[4]2018'!P56</f>
        <v>0.86669098814316214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'2017'!P57</f>
        <v>98.370146147919414</v>
      </c>
      <c r="D57" s="9">
        <f>'[4]2018'!C57/B57</f>
        <v>99.999639504640683</v>
      </c>
      <c r="E57" s="9">
        <f>'[4]2018'!D57/B57</f>
        <v>100.00376118212716</v>
      </c>
      <c r="F57" s="9">
        <f>'[4]2018'!E57/B57</f>
        <v>99.990194272114664</v>
      </c>
      <c r="G57" s="9">
        <f>'[4]2018'!F57/B57</f>
        <v>99.984349305777855</v>
      </c>
      <c r="H57" s="9">
        <f>'[4]2018'!G57/B57</f>
        <v>99.994979277865809</v>
      </c>
      <c r="I57" s="9">
        <f>'[4]2018'!H57/B57</f>
        <v>99.984772616023065</v>
      </c>
      <c r="J57" s="9">
        <f>'[4]2018'!I57/B57</f>
        <v>99.995641104875304</v>
      </c>
      <c r="K57" s="9">
        <f>'[4]2018'!J57/B57</f>
        <v>99.981305149433766</v>
      </c>
      <c r="L57" s="9">
        <f>'[4]2018'!K57/B57</f>
        <v>99.993565572725743</v>
      </c>
      <c r="M57" s="9">
        <f>'[4]2018'!L57/B57</f>
        <v>100.01102589916763</v>
      </c>
      <c r="N57" s="9">
        <f>'[4]2018'!M57/B57</f>
        <v>100.00433076520908</v>
      </c>
      <c r="O57" s="9">
        <f>'[4]2018'!N57/B57</f>
        <v>100.05643535003924</v>
      </c>
      <c r="P57" s="8">
        <f t="shared" ref="P57:P67" si="9">AVERAGE(D57:O57)</f>
        <v>100</v>
      </c>
      <c r="Q57" s="8">
        <f t="shared" ref="Q57:Q68" si="10">P57/C57*100-100</f>
        <v>1.6568582195961739</v>
      </c>
      <c r="R57" s="16">
        <f>'[4]2018'!P57</f>
        <v>1.6568582195962023</v>
      </c>
      <c r="S57" s="16">
        <f t="shared" ref="S57:S68" si="11">R57-Q57</f>
        <v>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'2017'!P58</f>
        <v>105.04939579797401</v>
      </c>
      <c r="D58" s="9">
        <f>'[4]2018'!C58/B58</f>
        <v>104.68968183852644</v>
      </c>
      <c r="E58" s="9">
        <f>'[4]2018'!D58/B58</f>
        <v>103.68506045739221</v>
      </c>
      <c r="F58" s="9">
        <f>'[4]2018'!E58/B58</f>
        <v>103.01965981473025</v>
      </c>
      <c r="G58" s="9">
        <f>'[4]2018'!F58/B58</f>
        <v>104.56692624274886</v>
      </c>
      <c r="H58" s="9">
        <f>'[4]2018'!G58/B58</f>
        <v>104.34480529030931</v>
      </c>
      <c r="I58" s="9">
        <f>'[4]2018'!H58/B58</f>
        <v>102.75708025885014</v>
      </c>
      <c r="J58" s="9">
        <f>'[4]2018'!I58/B58</f>
        <v>101.23352661757275</v>
      </c>
      <c r="K58" s="9">
        <f>'[4]2018'!J58/B58</f>
        <v>100.73466950289931</v>
      </c>
      <c r="L58" s="9">
        <f>'[4]2018'!K58/B58</f>
        <v>100.3003945047514</v>
      </c>
      <c r="M58" s="9">
        <f>'[4]2018'!L58/B58</f>
        <v>94.710989684957013</v>
      </c>
      <c r="N58" s="9">
        <f>'[4]2018'!M58/B58</f>
        <v>90.938865951578023</v>
      </c>
      <c r="O58" s="9">
        <f>'[4]2018'!N58/B58</f>
        <v>89.018339835684216</v>
      </c>
      <c r="P58" s="8">
        <f t="shared" si="9"/>
        <v>100</v>
      </c>
      <c r="Q58" s="8">
        <f t="shared" si="10"/>
        <v>-4.8066871395288899</v>
      </c>
      <c r="R58" s="16">
        <f>'[4]2018'!P58</f>
        <v>-4.8066871395288757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'2017'!P59</f>
        <v>99.583190422634516</v>
      </c>
      <c r="D59" s="9">
        <f>'[4]2018'!C59/B59</f>
        <v>100.53951346069138</v>
      </c>
      <c r="E59" s="9">
        <f>'[4]2018'!D59/B59</f>
        <v>100.57612789692836</v>
      </c>
      <c r="F59" s="9">
        <f>'[4]2018'!E59/B59</f>
        <v>99.706309840701906</v>
      </c>
      <c r="G59" s="9">
        <f>'[4]2018'!F59/B59</f>
        <v>99.42651303514414</v>
      </c>
      <c r="H59" s="9">
        <f>'[4]2018'!G59/B59</f>
        <v>98.988000166576086</v>
      </c>
      <c r="I59" s="9">
        <f>'[4]2018'!H59/B59</f>
        <v>100.12588876955982</v>
      </c>
      <c r="J59" s="9">
        <f>'[4]2018'!I59/B59</f>
        <v>100.16646333458623</v>
      </c>
      <c r="K59" s="9">
        <f>'[4]2018'!J59/B59</f>
        <v>100.21024673069431</v>
      </c>
      <c r="L59" s="9">
        <f>'[4]2018'!K59/B59</f>
        <v>100.1764601738317</v>
      </c>
      <c r="M59" s="9">
        <f>'[4]2018'!L59/B59</f>
        <v>100.31091428381988</v>
      </c>
      <c r="N59" s="9">
        <f>'[4]2018'!M59/B59</f>
        <v>100.33024815274071</v>
      </c>
      <c r="O59" s="9">
        <f>'[4]2018'!N59/B59</f>
        <v>99.443314154725698</v>
      </c>
      <c r="P59" s="8">
        <f t="shared" si="9"/>
        <v>100</v>
      </c>
      <c r="Q59" s="8">
        <f t="shared" si="10"/>
        <v>0.41855415115395544</v>
      </c>
      <c r="R59" s="16">
        <f>'[4]2018'!P59</f>
        <v>0.41855415115395544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'2017'!P60</f>
        <v>100.8798863135806</v>
      </c>
      <c r="D60" s="9">
        <f>'[4]2018'!C60/B60</f>
        <v>100.72848990096691</v>
      </c>
      <c r="E60" s="9">
        <f>'[4]2018'!D60/B60</f>
        <v>100.3404628465684</v>
      </c>
      <c r="F60" s="9">
        <f>'[4]2018'!E60/B60</f>
        <v>100.01004227650759</v>
      </c>
      <c r="G60" s="9">
        <f>'[4]2018'!F60/B60</f>
        <v>100.19946248835232</v>
      </c>
      <c r="H60" s="9">
        <f>'[4]2018'!G60/B60</f>
        <v>100.05256514668598</v>
      </c>
      <c r="I60" s="9">
        <f>'[4]2018'!H60/B60</f>
        <v>100.57103348457598</v>
      </c>
      <c r="J60" s="9">
        <f>'[4]2018'!I60/B60</f>
        <v>100.21498366007366</v>
      </c>
      <c r="K60" s="9">
        <f>'[4]2018'!J60/B60</f>
        <v>100.28230845197275</v>
      </c>
      <c r="L60" s="9">
        <f>'[4]2018'!K60/B60</f>
        <v>99.445826505730821</v>
      </c>
      <c r="M60" s="9">
        <f>'[4]2018'!L60/B60</f>
        <v>99.008345074191112</v>
      </c>
      <c r="N60" s="9">
        <f>'[4]2018'!M60/B60</f>
        <v>99.031172341695907</v>
      </c>
      <c r="O60" s="9">
        <f>'[4]2018'!N60/B60</f>
        <v>100.11530782267842</v>
      </c>
      <c r="P60" s="8">
        <f t="shared" si="9"/>
        <v>100</v>
      </c>
      <c r="Q60" s="8">
        <f t="shared" si="10"/>
        <v>-0.87221184096651427</v>
      </c>
      <c r="R60" s="16">
        <f>'[4]2018'!P60</f>
        <v>-0.87221184096650006</v>
      </c>
      <c r="S60" s="16">
        <f t="shared" si="11"/>
        <v>1.4210854715202004E-14</v>
      </c>
    </row>
    <row r="61" spans="1:19" ht="16.5" customHeight="1" x14ac:dyDescent="0.2">
      <c r="A61" s="5" t="s">
        <v>8</v>
      </c>
      <c r="B61" s="13">
        <v>1.2756067456907674</v>
      </c>
      <c r="C61" s="8">
        <f>'2017'!P61</f>
        <v>99.421271353074758</v>
      </c>
      <c r="D61" s="9">
        <f>'[4]2018'!C61/B61</f>
        <v>99.770362707549779</v>
      </c>
      <c r="E61" s="9">
        <f>'[4]2018'!D61/B61</f>
        <v>99.855178614082277</v>
      </c>
      <c r="F61" s="9">
        <f>'[4]2018'!E61/B61</f>
        <v>99.943393577487143</v>
      </c>
      <c r="G61" s="9">
        <f>'[4]2018'!F61/B61</f>
        <v>99.716837597764055</v>
      </c>
      <c r="H61" s="9">
        <f>'[4]2018'!G61/B61</f>
        <v>99.5932708019687</v>
      </c>
      <c r="I61" s="9">
        <f>'[4]2018'!H61/B61</f>
        <v>100.10722120960232</v>
      </c>
      <c r="J61" s="9">
        <f>'[4]2018'!I61/B61</f>
        <v>99.933850887140565</v>
      </c>
      <c r="K61" s="9">
        <f>'[4]2018'!J61/B61</f>
        <v>99.756708326413346</v>
      </c>
      <c r="L61" s="9">
        <f>'[4]2018'!K61/B61</f>
        <v>100.03555558436604</v>
      </c>
      <c r="M61" s="9">
        <f>'[4]2018'!L61/B61</f>
        <v>100.09063833349276</v>
      </c>
      <c r="N61" s="9">
        <f>'[4]2018'!M61/B61</f>
        <v>100.19392592766903</v>
      </c>
      <c r="O61" s="9">
        <f>'[4]2018'!N61/B61</f>
        <v>101.00305643246399</v>
      </c>
      <c r="P61" s="8">
        <f t="shared" si="9"/>
        <v>100</v>
      </c>
      <c r="Q61" s="8">
        <f t="shared" si="10"/>
        <v>0.58209741139800997</v>
      </c>
      <c r="R61" s="16">
        <f>'[4]2018'!P61</f>
        <v>0.58209741139800997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'2017'!P62</f>
        <v>99.032411652268152</v>
      </c>
      <c r="D62" s="9">
        <f>'[4]2018'!C62/B62</f>
        <v>98.832239631254154</v>
      </c>
      <c r="E62" s="9">
        <f>'[4]2018'!D62/B62</f>
        <v>99.142999891908829</v>
      </c>
      <c r="F62" s="9">
        <f>'[4]2018'!E62/B62</f>
        <v>98.071596204047054</v>
      </c>
      <c r="G62" s="9">
        <f>'[4]2018'!F62/B62</f>
        <v>98.183774122067618</v>
      </c>
      <c r="H62" s="9">
        <f>'[4]2018'!G62/B62</f>
        <v>98.682216655796552</v>
      </c>
      <c r="I62" s="9">
        <f>'[4]2018'!H62/B62</f>
        <v>100.84398334573525</v>
      </c>
      <c r="J62" s="9">
        <f>'[4]2018'!I62/B62</f>
        <v>100.50254771440517</v>
      </c>
      <c r="K62" s="9">
        <f>'[4]2018'!J62/B62</f>
        <v>100.72378561556005</v>
      </c>
      <c r="L62" s="9">
        <f>'[4]2018'!K62/B62</f>
        <v>101.19364209001915</v>
      </c>
      <c r="M62" s="9">
        <f>'[4]2018'!L62/B62</f>
        <v>101.20779689973907</v>
      </c>
      <c r="N62" s="9">
        <f>'[4]2018'!M62/B62</f>
        <v>101.12357374041947</v>
      </c>
      <c r="O62" s="9">
        <f>'[4]2018'!N62/B62</f>
        <v>101.4918440890478</v>
      </c>
      <c r="P62" s="8">
        <f t="shared" si="9"/>
        <v>100.00000000000001</v>
      </c>
      <c r="Q62" s="8">
        <f t="shared" si="10"/>
        <v>0.97704209317788582</v>
      </c>
      <c r="R62" s="16">
        <f>'[4]2018'!P62</f>
        <v>0.97704209317788582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'2017'!P63</f>
        <v>98.988759434467013</v>
      </c>
      <c r="D63" s="9">
        <f>'[4]2018'!C63/B63</f>
        <v>99.714075410540914</v>
      </c>
      <c r="E63" s="9">
        <f>'[4]2018'!D63/B63</f>
        <v>99.628079775967763</v>
      </c>
      <c r="F63" s="9">
        <f>'[4]2018'!E63/B63</f>
        <v>100.20014074601818</v>
      </c>
      <c r="G63" s="9">
        <f>'[4]2018'!F63/B63</f>
        <v>100.28722740331519</v>
      </c>
      <c r="H63" s="9">
        <f>'[4]2018'!G63/B63</f>
        <v>100.33055601996048</v>
      </c>
      <c r="I63" s="9">
        <f>'[4]2018'!H63/B63</f>
        <v>99.659192714380055</v>
      </c>
      <c r="J63" s="9">
        <f>'[4]2018'!I63/B63</f>
        <v>99.636632703259423</v>
      </c>
      <c r="K63" s="9">
        <f>'[4]2018'!J63/B63</f>
        <v>99.675727542945722</v>
      </c>
      <c r="L63" s="9">
        <f>'[4]2018'!K63/B63</f>
        <v>100.34474897258627</v>
      </c>
      <c r="M63" s="9">
        <f>'[4]2018'!L63/B63</f>
        <v>100.24504118252942</v>
      </c>
      <c r="N63" s="9">
        <f>'[4]2018'!M63/B63</f>
        <v>100.1479952196555</v>
      </c>
      <c r="O63" s="9">
        <f>'[4]2018'!N63/B63</f>
        <v>100.13058230884108</v>
      </c>
      <c r="P63" s="8">
        <f t="shared" si="9"/>
        <v>100</v>
      </c>
      <c r="Q63" s="8">
        <f t="shared" si="10"/>
        <v>1.0215711069724591</v>
      </c>
      <c r="R63" s="16">
        <f>'[4]2018'!P63</f>
        <v>1.0215711069724307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'2017'!P64</f>
        <v>98.332118125640775</v>
      </c>
      <c r="D64" s="9">
        <f>'[4]2018'!C64/B64</f>
        <v>99.958737485095725</v>
      </c>
      <c r="E64" s="9">
        <f>'[4]2018'!D64/B64</f>
        <v>99.761678969639149</v>
      </c>
      <c r="F64" s="9">
        <f>'[4]2018'!E64/B64</f>
        <v>99.269737606791992</v>
      </c>
      <c r="G64" s="9">
        <f>'[4]2018'!F64/B64</f>
        <v>99.233746406495939</v>
      </c>
      <c r="H64" s="9">
        <f>'[4]2018'!G64/B64</f>
        <v>99.776877134809936</v>
      </c>
      <c r="I64" s="9">
        <f>'[4]2018'!H64/B64</f>
        <v>100.23913109739328</v>
      </c>
      <c r="J64" s="9">
        <f>'[4]2018'!I64/B64</f>
        <v>99.362782706534148</v>
      </c>
      <c r="K64" s="9">
        <f>'[4]2018'!J64/B64</f>
        <v>100.53928078862846</v>
      </c>
      <c r="L64" s="9">
        <f>'[4]2018'!K64/B64</f>
        <v>100.56647080351381</v>
      </c>
      <c r="M64" s="9">
        <f>'[4]2018'!L64/B64</f>
        <v>100.35929537834849</v>
      </c>
      <c r="N64" s="9">
        <f>'[4]2018'!M64/B64</f>
        <v>100.05643542291901</v>
      </c>
      <c r="O64" s="9">
        <f>'[4]2018'!N64/B64</f>
        <v>100.8758261998301</v>
      </c>
      <c r="P64" s="8">
        <f t="shared" si="9"/>
        <v>100</v>
      </c>
      <c r="Q64" s="8">
        <f t="shared" si="10"/>
        <v>1.6961720200394268</v>
      </c>
      <c r="R64" s="16">
        <f>'[4]2018'!P64</f>
        <v>1.6961720200394268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'2017'!P65</f>
        <v>100.49166065663316</v>
      </c>
      <c r="D65" s="9">
        <f>'[4]2018'!C65/B65</f>
        <v>99.121157158024161</v>
      </c>
      <c r="E65" s="9">
        <f>'[4]2018'!D65/B65</f>
        <v>99.121157158024161</v>
      </c>
      <c r="F65" s="9">
        <f>'[4]2018'!E65/B65</f>
        <v>98.121811805429317</v>
      </c>
      <c r="G65" s="9">
        <f>'[4]2018'!F65/B65</f>
        <v>98.121811805429317</v>
      </c>
      <c r="H65" s="9">
        <f>'[4]2018'!G65/B65</f>
        <v>98.121811805429317</v>
      </c>
      <c r="I65" s="9">
        <f>'[4]2018'!H65/B65</f>
        <v>99.790643246700583</v>
      </c>
      <c r="J65" s="9">
        <f>'[4]2018'!I65/B65</f>
        <v>99.790643246700583</v>
      </c>
      <c r="K65" s="9">
        <f>'[4]2018'!J65/B65</f>
        <v>99.790643246700583</v>
      </c>
      <c r="L65" s="9">
        <f>'[4]2018'!K65/B65</f>
        <v>101.17468265432051</v>
      </c>
      <c r="M65" s="9">
        <f>'[4]2018'!L65/B65</f>
        <v>101.17468265432051</v>
      </c>
      <c r="N65" s="9">
        <f>'[4]2018'!M65/B65</f>
        <v>101.17468265432051</v>
      </c>
      <c r="O65" s="9">
        <f>'[4]2018'!N65/B65</f>
        <v>104.49627256460016</v>
      </c>
      <c r="P65" s="8">
        <f t="shared" si="9"/>
        <v>99.999999999999957</v>
      </c>
      <c r="Q65" s="8">
        <f t="shared" si="10"/>
        <v>-0.4892551813957482</v>
      </c>
      <c r="R65" s="16">
        <f>'[4]2018'!P65</f>
        <v>-0.48925518139569135</v>
      </c>
      <c r="S65" s="16">
        <f t="shared" si="11"/>
        <v>5.6843418860808015E-14</v>
      </c>
    </row>
    <row r="66" spans="1:19" ht="16.5" customHeight="1" x14ac:dyDescent="0.2">
      <c r="A66" s="6" t="s">
        <v>13</v>
      </c>
      <c r="B66" s="11">
        <v>1.3638208533790723</v>
      </c>
      <c r="C66" s="8">
        <f>'2017'!P66</f>
        <v>98.332203803563047</v>
      </c>
      <c r="D66" s="9">
        <f>'[4]2018'!C66/B66</f>
        <v>99.695759400659455</v>
      </c>
      <c r="E66" s="9">
        <f>'[4]2018'!D66/B66</f>
        <v>99.293716170563897</v>
      </c>
      <c r="F66" s="9">
        <f>'[4]2018'!E66/B66</f>
        <v>99.774694463359637</v>
      </c>
      <c r="G66" s="9">
        <f>'[4]2018'!F66/B66</f>
        <v>99.49138828950511</v>
      </c>
      <c r="H66" s="9">
        <f>'[4]2018'!G66/B66</f>
        <v>100.51722251147812</v>
      </c>
      <c r="I66" s="9">
        <f>'[4]2018'!H66/B66</f>
        <v>99.897188373534703</v>
      </c>
      <c r="J66" s="9">
        <f>'[4]2018'!I66/B66</f>
        <v>100.49989585544411</v>
      </c>
      <c r="K66" s="9">
        <f>'[4]2018'!J66/B66</f>
        <v>100.03976973776356</v>
      </c>
      <c r="L66" s="9">
        <f>'[4]2018'!K66/B66</f>
        <v>100.17444127839291</v>
      </c>
      <c r="M66" s="9">
        <f>'[4]2018'!L66/B66</f>
        <v>99.970334250651661</v>
      </c>
      <c r="N66" s="9">
        <f>'[4]2018'!M66/B66</f>
        <v>100.4556952346357</v>
      </c>
      <c r="O66" s="9">
        <f>'[4]2018'!N66/B66</f>
        <v>100.18989443401119</v>
      </c>
      <c r="P66" s="8">
        <f t="shared" si="9"/>
        <v>100</v>
      </c>
      <c r="Q66" s="8">
        <f t="shared" si="10"/>
        <v>1.6960834110549143</v>
      </c>
      <c r="R66" s="16">
        <f>'[4]2018'!P66</f>
        <v>1.6960834110549143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'2017'!P67</f>
        <v>99.391423878278616</v>
      </c>
      <c r="D67" s="9">
        <f>'[4]2018'!C67/B67</f>
        <v>99.897137897760146</v>
      </c>
      <c r="E67" s="9">
        <f>'[4]2018'!D67/B67</f>
        <v>99.854372100155373</v>
      </c>
      <c r="F67" s="9">
        <f>'[4]2018'!E67/B67</f>
        <v>99.713498877037679</v>
      </c>
      <c r="G67" s="9">
        <f>'[4]2018'!F67/B67</f>
        <v>99.746875464314101</v>
      </c>
      <c r="H67" s="9">
        <f>'[4]2018'!G67/B67</f>
        <v>99.648497324666309</v>
      </c>
      <c r="I67" s="9">
        <f>'[4]2018'!H67/B67</f>
        <v>100.34931503798967</v>
      </c>
      <c r="J67" s="9">
        <f>'[4]2018'!I67/B67</f>
        <v>100.28645869067257</v>
      </c>
      <c r="K67" s="9">
        <f>'[4]2018'!J67/B67</f>
        <v>100.27172837370303</v>
      </c>
      <c r="L67" s="9">
        <f>'[4]2018'!K67/B67</f>
        <v>99.712378435748519</v>
      </c>
      <c r="M67" s="9">
        <f>'[4]2018'!L67/B67</f>
        <v>99.880164791164049</v>
      </c>
      <c r="N67" s="9">
        <f>'[4]2018'!M67/B67</f>
        <v>99.906127392938387</v>
      </c>
      <c r="O67" s="9">
        <f>'[4]2018'!N67/B67</f>
        <v>100.73344561385017</v>
      </c>
      <c r="P67" s="8">
        <f t="shared" si="9"/>
        <v>99.999999999999986</v>
      </c>
      <c r="Q67" s="8">
        <f t="shared" si="10"/>
        <v>0.61230244821391011</v>
      </c>
      <c r="R67" s="16">
        <f>'[4]2018'!P67</f>
        <v>0.61230244821388169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'2017'!P68</f>
        <v>99.592136242303852</v>
      </c>
      <c r="D68" s="9">
        <f>'[4]2018'!C68/B68</f>
        <v>99.058184636233818</v>
      </c>
      <c r="E68" s="9">
        <f>'[4]2018'!D68/B68</f>
        <v>99.119753124930327</v>
      </c>
      <c r="F68" s="9">
        <f>'[4]2018'!E68/B68</f>
        <v>99.030649770833676</v>
      </c>
      <c r="G68" s="9">
        <f>'[4]2018'!F68/B68</f>
        <v>99.594945524750059</v>
      </c>
      <c r="H68" s="9">
        <f>'[4]2018'!G68/B68</f>
        <v>99.816178209757879</v>
      </c>
      <c r="I68" s="9">
        <f>'[4]2018'!H68/B68</f>
        <v>100.79599145215934</v>
      </c>
      <c r="J68" s="9">
        <f>'[4]2018'!I68/B68</f>
        <v>100.81225189374861</v>
      </c>
      <c r="K68" s="9">
        <f>'[4]2018'!J68/B68</f>
        <v>100.48958745226776</v>
      </c>
      <c r="L68" s="9">
        <f>'[4]2018'!K68/B68</f>
        <v>100.40381772654443</v>
      </c>
      <c r="M68" s="9">
        <f>'[4]2018'!L68/B68</f>
        <v>100.56953861632016</v>
      </c>
      <c r="N68" s="9">
        <f>'[4]2018'!M68/B68</f>
        <v>100.15119040178223</v>
      </c>
      <c r="O68" s="9">
        <f>'[4]2018'!N68/B68</f>
        <v>100.15791119067153</v>
      </c>
      <c r="P68" s="10">
        <f>AVERAGE(D68:O68)</f>
        <v>99.999999999999986</v>
      </c>
      <c r="Q68" s="10">
        <f t="shared" si="10"/>
        <v>0.40953409886080294</v>
      </c>
      <c r="R68" s="16">
        <f>'[4]2018'!P68</f>
        <v>0.40953409886077452</v>
      </c>
      <c r="S68" s="16">
        <f t="shared" si="11"/>
        <v>-2.8421709430404007E-14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108" t="s">
        <v>328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10"/>
    </row>
    <row r="72" spans="1:19" ht="16.5" customHeight="1" x14ac:dyDescent="0.2">
      <c r="A72" s="105" t="s">
        <v>176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</row>
    <row r="73" spans="1:19" ht="16.5" customHeight="1" x14ac:dyDescent="0.2">
      <c r="A73" s="105" t="s">
        <v>177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</row>
  </sheetData>
  <mergeCells count="19">
    <mergeCell ref="A73:Q73"/>
    <mergeCell ref="A72:Q72"/>
    <mergeCell ref="A71:Q71"/>
    <mergeCell ref="A69:Q69"/>
    <mergeCell ref="A70:Q70"/>
    <mergeCell ref="A53:Q53"/>
    <mergeCell ref="A54:A55"/>
    <mergeCell ref="B54:Q54"/>
    <mergeCell ref="A1:Q1"/>
    <mergeCell ref="A22:A23"/>
    <mergeCell ref="B22:Q22"/>
    <mergeCell ref="A37:Q37"/>
    <mergeCell ref="A38:A39"/>
    <mergeCell ref="B38:Q38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2" orientation="landscape" useFirstPageNumber="1" r:id="rId1"/>
  <headerFooter alignWithMargins="0">
    <oddHeader>&amp;L&amp;8PCBS: Consumer Price Index Survey 2015</oddHeader>
  </headerFooter>
  <rowBreaks count="1" manualBreakCount="1">
    <brk id="37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view="pageBreakPreview" topLeftCell="A58" zoomScaleNormal="100" zoomScaleSheetLayoutView="100" workbookViewId="0">
      <selection activeCell="B79" sqref="B79:Q79"/>
    </sheetView>
  </sheetViews>
  <sheetFormatPr defaultRowHeight="16.5" customHeight="1" x14ac:dyDescent="0.2"/>
  <cols>
    <col min="1" max="1" width="9.140625" style="27"/>
    <col min="2" max="2" width="39" style="17" customWidth="1"/>
    <col min="3" max="3" width="12" style="17" customWidth="1"/>
    <col min="4" max="14" width="8.7109375" style="17" customWidth="1"/>
    <col min="15" max="15" width="9.42578125" style="17" customWidth="1"/>
    <col min="16" max="16" width="12.7109375" style="17" customWidth="1"/>
    <col min="17" max="17" width="8.7109375" style="17" customWidth="1"/>
    <col min="18" max="20" width="0" style="17" hidden="1" customWidth="1"/>
    <col min="21" max="16384" width="9.140625" style="17"/>
  </cols>
  <sheetData>
    <row r="1" spans="2:25" ht="16.5" customHeight="1" x14ac:dyDescent="0.2">
      <c r="B1" s="80" t="s">
        <v>314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5" ht="16.899999999999999" customHeight="1" x14ac:dyDescent="0.2">
      <c r="B2" s="127" t="s">
        <v>221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</row>
    <row r="3" spans="2:25" ht="16.899999999999999" customHeight="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/>
    </row>
    <row r="4" spans="2:25" ht="16.899999999999999" customHeight="1" x14ac:dyDescent="0.2">
      <c r="B4" s="133" t="s">
        <v>174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2:25" ht="4.9000000000000004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5" ht="16.5" customHeight="1" x14ac:dyDescent="0.2">
      <c r="B6" s="115" t="s">
        <v>0</v>
      </c>
      <c r="C6" s="115" t="s">
        <v>17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2:25" ht="16.5" customHeight="1" x14ac:dyDescent="0.2">
      <c r="B7" s="115"/>
      <c r="C7" s="19" t="s">
        <v>218</v>
      </c>
      <c r="D7" s="19" t="s">
        <v>222</v>
      </c>
      <c r="E7" s="19" t="s">
        <v>223</v>
      </c>
      <c r="F7" s="19" t="s">
        <v>224</v>
      </c>
      <c r="G7" s="19" t="s">
        <v>225</v>
      </c>
      <c r="H7" s="19" t="s">
        <v>226</v>
      </c>
      <c r="I7" s="19" t="s">
        <v>227</v>
      </c>
      <c r="J7" s="19" t="s">
        <v>228</v>
      </c>
      <c r="K7" s="19" t="s">
        <v>229</v>
      </c>
      <c r="L7" s="19" t="s">
        <v>230</v>
      </c>
      <c r="M7" s="19" t="s">
        <v>231</v>
      </c>
      <c r="N7" s="19" t="s">
        <v>232</v>
      </c>
      <c r="O7" s="19" t="s">
        <v>233</v>
      </c>
      <c r="P7" s="19" t="s">
        <v>234</v>
      </c>
      <c r="Q7" s="19" t="s">
        <v>1</v>
      </c>
      <c r="R7" s="20" t="s">
        <v>235</v>
      </c>
      <c r="S7" s="20" t="s">
        <v>235</v>
      </c>
      <c r="T7" s="20" t="s">
        <v>235</v>
      </c>
      <c r="U7" s="17" t="s">
        <v>236</v>
      </c>
      <c r="V7" s="17" t="s">
        <v>237</v>
      </c>
      <c r="W7" s="17" t="s">
        <v>238</v>
      </c>
    </row>
    <row r="8" spans="2:25" ht="16.5" customHeight="1" x14ac:dyDescent="0.2">
      <c r="B8" s="70" t="s">
        <v>239</v>
      </c>
      <c r="C8" s="22">
        <v>100</v>
      </c>
      <c r="D8" s="9">
        <v>101.23553490555365</v>
      </c>
      <c r="E8" s="22">
        <v>100.94125999127061</v>
      </c>
      <c r="F8" s="22">
        <v>103.42467239462718</v>
      </c>
      <c r="G8" s="23">
        <v>106.29789536000695</v>
      </c>
      <c r="H8" s="22">
        <v>103.64151722993185</v>
      </c>
      <c r="I8" s="22">
        <v>102.05226632315109</v>
      </c>
      <c r="J8" s="22">
        <v>102.52339236436559</v>
      </c>
      <c r="K8" s="22">
        <v>103.8566699116483</v>
      </c>
      <c r="L8" s="22">
        <v>105.46017726437935</v>
      </c>
      <c r="M8" s="22">
        <v>104.27795391210606</v>
      </c>
      <c r="N8" s="22">
        <v>103.40923612778568</v>
      </c>
      <c r="O8" s="24">
        <v>102.80912213657783</v>
      </c>
      <c r="P8" s="22">
        <f>AVERAGE(D8:O8)</f>
        <v>103.3274748267837</v>
      </c>
      <c r="Q8" s="71">
        <f>P8/C8*100-100</f>
        <v>3.3274748267836998</v>
      </c>
      <c r="R8" s="25">
        <f>IF(AND(C8&gt;=MIN(C26,C44,C62),C8&lt;=MAX(C26,C44,C62)),0,1)</f>
        <v>0</v>
      </c>
      <c r="S8" s="25">
        <f>IF(AND(P8&gt;=MIN(P26,P44,P62),P8&lt;=MAX(P26,P44,P62)),0,1)</f>
        <v>0</v>
      </c>
      <c r="T8" s="25">
        <f>IF(AND(Q8&gt;=MIN(Q26,Q44,Q62),Q8&lt;=MAX(Q26,Q44,Q62)),0,1)</f>
        <v>0</v>
      </c>
      <c r="U8" s="17">
        <f>IF(AND(Q8&gt;=MIN(Q26,Q44,Q62),Q8&lt;=MAX(Q26,Q44,Q62)),0,1)</f>
        <v>0</v>
      </c>
      <c r="V8" s="17">
        <f>IF(AND(C8&gt;=MIN(C26,C44,C62),R8&lt;=MAX(C26,C44,C62)),0,1)</f>
        <v>0</v>
      </c>
      <c r="W8" s="17">
        <f>IF(AND(P8&gt;=MIN(P26,P44,P62),S8&lt;=MAX(P26,P44,P62)),0,1)</f>
        <v>0</v>
      </c>
      <c r="Y8" s="26"/>
    </row>
    <row r="9" spans="2:25" ht="16.5" customHeight="1" x14ac:dyDescent="0.2">
      <c r="B9" s="21" t="s">
        <v>240</v>
      </c>
      <c r="C9" s="22">
        <v>100</v>
      </c>
      <c r="D9" s="9">
        <v>100.56050213678793</v>
      </c>
      <c r="E9" s="22">
        <v>100.94193455054629</v>
      </c>
      <c r="F9" s="22">
        <v>102.29626125631268</v>
      </c>
      <c r="G9" s="23">
        <v>101.62401644852577</v>
      </c>
      <c r="H9" s="22">
        <v>101.60020591260087</v>
      </c>
      <c r="I9" s="22">
        <v>101.51574009039389</v>
      </c>
      <c r="J9" s="22">
        <v>101.43124070600378</v>
      </c>
      <c r="K9" s="22">
        <v>101.43444978282827</v>
      </c>
      <c r="L9" s="22">
        <v>101.33236028389624</v>
      </c>
      <c r="M9" s="22">
        <v>101.07829009303039</v>
      </c>
      <c r="N9" s="22">
        <v>101.23851768496101</v>
      </c>
      <c r="O9" s="24">
        <v>101.28658392237922</v>
      </c>
      <c r="P9" s="22">
        <f t="shared" ref="P9:P22" si="0">AVERAGE(D9:O9)</f>
        <v>101.36167523902219</v>
      </c>
      <c r="Q9" s="22">
        <f t="shared" ref="Q9:Q22" si="1">P9/C9*100-100</f>
        <v>1.3616752390221905</v>
      </c>
      <c r="R9" s="25">
        <f t="shared" ref="R9:R22" si="2">IF(AND(C9&gt;=MIN(C27,C45,C63),C9&lt;=MAX(C27,C45,C63)),0,1)</f>
        <v>0</v>
      </c>
      <c r="S9" s="25">
        <f t="shared" ref="S9:T22" si="3">IF(AND(P9&gt;=MIN(P27,P45,P63),P9&lt;=MAX(P27,P45,P63)),0,1)</f>
        <v>0</v>
      </c>
      <c r="T9" s="25">
        <f t="shared" si="3"/>
        <v>0</v>
      </c>
      <c r="U9" s="17">
        <f t="shared" ref="U9:U22" si="4">IF(AND(Q9&gt;=MIN(Q27,Q45,Q63),Q9&lt;=MAX(Q27,Q45,Q63)),0,1)</f>
        <v>0</v>
      </c>
      <c r="V9" s="17">
        <f t="shared" ref="V9:V22" si="5">IF(AND(C9&gt;=MIN(C27,C45,C63),R9&lt;=MAX(C27,C45,C63)),0,1)</f>
        <v>0</v>
      </c>
      <c r="W9" s="17">
        <f t="shared" ref="W9:W22" si="6">IF(AND(P9&gt;=MIN(P27,P45,P63),S9&lt;=MAX(P27,P45,P63)),0,1)</f>
        <v>0</v>
      </c>
      <c r="Y9" s="26"/>
    </row>
    <row r="10" spans="2:25" ht="16.5" customHeight="1" x14ac:dyDescent="0.2">
      <c r="B10" s="21" t="s">
        <v>241</v>
      </c>
      <c r="C10" s="22">
        <v>100</v>
      </c>
      <c r="D10" s="9">
        <v>97.844475548511198</v>
      </c>
      <c r="E10" s="22">
        <v>97.494063182939172</v>
      </c>
      <c r="F10" s="22">
        <v>97.546110317130896</v>
      </c>
      <c r="G10" s="23">
        <v>97.609909275496108</v>
      </c>
      <c r="H10" s="22">
        <v>98.703993444687015</v>
      </c>
      <c r="I10" s="22">
        <v>98.543911100695013</v>
      </c>
      <c r="J10" s="22">
        <v>98.24071271160912</v>
      </c>
      <c r="K10" s="22">
        <v>97.709238833501431</v>
      </c>
      <c r="L10" s="22">
        <v>97.115845815869775</v>
      </c>
      <c r="M10" s="22">
        <v>96.047052761965602</v>
      </c>
      <c r="N10" s="22">
        <v>96.032674143198577</v>
      </c>
      <c r="O10" s="24">
        <v>95.559123574470732</v>
      </c>
      <c r="P10" s="22">
        <f t="shared" si="0"/>
        <v>97.370592559172891</v>
      </c>
      <c r="Q10" s="22">
        <f t="shared" si="1"/>
        <v>-2.6294074408271086</v>
      </c>
      <c r="R10" s="25">
        <f t="shared" si="2"/>
        <v>0</v>
      </c>
      <c r="S10" s="25">
        <f t="shared" si="3"/>
        <v>0</v>
      </c>
      <c r="T10" s="25">
        <f t="shared" si="3"/>
        <v>0</v>
      </c>
      <c r="U10" s="17">
        <f t="shared" si="4"/>
        <v>0</v>
      </c>
      <c r="V10" s="17">
        <f t="shared" si="5"/>
        <v>0</v>
      </c>
      <c r="W10" s="17">
        <f t="shared" si="6"/>
        <v>0</v>
      </c>
      <c r="Y10" s="26"/>
    </row>
    <row r="11" spans="2:25" ht="27.75" customHeight="1" x14ac:dyDescent="0.2">
      <c r="B11" s="70" t="s">
        <v>242</v>
      </c>
      <c r="C11" s="22">
        <v>100</v>
      </c>
      <c r="D11" s="9">
        <v>100.54497825971984</v>
      </c>
      <c r="E11" s="22">
        <v>100.51193732965196</v>
      </c>
      <c r="F11" s="22">
        <v>100.7352837149047</v>
      </c>
      <c r="G11" s="23">
        <v>100.20074475394914</v>
      </c>
      <c r="H11" s="22">
        <v>99.870578814217282</v>
      </c>
      <c r="I11" s="22">
        <v>99.355988189105375</v>
      </c>
      <c r="J11" s="22">
        <v>99.752946517337733</v>
      </c>
      <c r="K11" s="22">
        <v>99.217657177251368</v>
      </c>
      <c r="L11" s="22">
        <v>99.744411593334235</v>
      </c>
      <c r="M11" s="22">
        <v>99.342064985186681</v>
      </c>
      <c r="N11" s="22">
        <v>99.41840701671444</v>
      </c>
      <c r="O11" s="24">
        <v>99.67791539316427</v>
      </c>
      <c r="P11" s="22">
        <f t="shared" si="0"/>
        <v>99.864409478711408</v>
      </c>
      <c r="Q11" s="71">
        <f t="shared" si="1"/>
        <v>-0.1355905212885915</v>
      </c>
      <c r="R11" s="25">
        <f t="shared" si="2"/>
        <v>0</v>
      </c>
      <c r="S11" s="25">
        <f t="shared" si="3"/>
        <v>0</v>
      </c>
      <c r="T11" s="25">
        <f t="shared" si="3"/>
        <v>0</v>
      </c>
      <c r="U11" s="17">
        <f t="shared" si="4"/>
        <v>0</v>
      </c>
      <c r="V11" s="17">
        <f t="shared" si="5"/>
        <v>0</v>
      </c>
      <c r="W11" s="17">
        <f t="shared" si="6"/>
        <v>0</v>
      </c>
      <c r="Y11" s="26"/>
    </row>
    <row r="12" spans="2:25" ht="30.75" customHeight="1" x14ac:dyDescent="0.2">
      <c r="B12" s="21" t="s">
        <v>243</v>
      </c>
      <c r="C12" s="22">
        <v>100</v>
      </c>
      <c r="D12" s="9">
        <v>98.579583786964321</v>
      </c>
      <c r="E12" s="22">
        <v>98.766269404380083</v>
      </c>
      <c r="F12" s="22">
        <v>98.704903168815548</v>
      </c>
      <c r="G12" s="23">
        <v>98.500519938290353</v>
      </c>
      <c r="H12" s="22">
        <v>98.700556778300694</v>
      </c>
      <c r="I12" s="22">
        <v>98.970385994778738</v>
      </c>
      <c r="J12" s="22">
        <v>98.84382961446039</v>
      </c>
      <c r="K12" s="22">
        <v>99.096864491575658</v>
      </c>
      <c r="L12" s="22">
        <v>98.805767357283727</v>
      </c>
      <c r="M12" s="22">
        <v>99.384083302829595</v>
      </c>
      <c r="N12" s="22">
        <v>99.099382879500979</v>
      </c>
      <c r="O12" s="24">
        <v>99.270997232903824</v>
      </c>
      <c r="P12" s="22">
        <f t="shared" si="0"/>
        <v>98.89359532917365</v>
      </c>
      <c r="Q12" s="22">
        <f t="shared" si="1"/>
        <v>-1.1064046708263504</v>
      </c>
      <c r="R12" s="25">
        <f>IF(AND(C12&gt;=MIN(C30,C48,C66),C12&lt;=MAX(C30,C48,C66)),0,1)</f>
        <v>0</v>
      </c>
      <c r="S12" s="25">
        <f t="shared" si="3"/>
        <v>0</v>
      </c>
      <c r="T12" s="25">
        <f t="shared" si="3"/>
        <v>0</v>
      </c>
      <c r="U12" s="17">
        <f t="shared" si="4"/>
        <v>0</v>
      </c>
      <c r="V12" s="17">
        <f t="shared" si="5"/>
        <v>0</v>
      </c>
      <c r="W12" s="17">
        <f t="shared" si="6"/>
        <v>0</v>
      </c>
      <c r="Y12" s="26"/>
    </row>
    <row r="13" spans="2:25" ht="16.5" customHeight="1" x14ac:dyDescent="0.2">
      <c r="B13" s="21" t="s">
        <v>244</v>
      </c>
      <c r="C13" s="22">
        <v>100</v>
      </c>
      <c r="D13" s="9">
        <v>99.509486440041698</v>
      </c>
      <c r="E13" s="22">
        <v>99.44895013478201</v>
      </c>
      <c r="F13" s="22">
        <v>99.62042162631181</v>
      </c>
      <c r="G13" s="23">
        <v>99.244354661180196</v>
      </c>
      <c r="H13" s="22">
        <v>99.106646954956986</v>
      </c>
      <c r="I13" s="22">
        <v>99.112061282611705</v>
      </c>
      <c r="J13" s="22">
        <v>99.081110100885724</v>
      </c>
      <c r="K13" s="22">
        <v>98.655079712983337</v>
      </c>
      <c r="L13" s="22">
        <v>98.658798042209483</v>
      </c>
      <c r="M13" s="22">
        <v>98.634195037354317</v>
      </c>
      <c r="N13" s="22">
        <v>98.424657236286151</v>
      </c>
      <c r="O13" s="24">
        <v>98.897007013489883</v>
      </c>
      <c r="P13" s="22">
        <f t="shared" si="0"/>
        <v>99.032730686924438</v>
      </c>
      <c r="Q13" s="22">
        <f t="shared" si="1"/>
        <v>-0.96726931307556185</v>
      </c>
      <c r="R13" s="25">
        <f t="shared" si="2"/>
        <v>0</v>
      </c>
      <c r="S13" s="25">
        <f t="shared" si="3"/>
        <v>0</v>
      </c>
      <c r="T13" s="25">
        <f t="shared" si="3"/>
        <v>0</v>
      </c>
      <c r="U13" s="17">
        <f t="shared" si="4"/>
        <v>0</v>
      </c>
      <c r="V13" s="17">
        <f t="shared" si="5"/>
        <v>0</v>
      </c>
      <c r="W13" s="17">
        <f t="shared" si="6"/>
        <v>0</v>
      </c>
      <c r="Y13" s="26"/>
    </row>
    <row r="14" spans="2:25" ht="16.5" customHeight="1" x14ac:dyDescent="0.2">
      <c r="B14" s="70" t="s">
        <v>245</v>
      </c>
      <c r="C14" s="22">
        <v>100</v>
      </c>
      <c r="D14" s="9">
        <v>98.659256016778997</v>
      </c>
      <c r="E14" s="22">
        <v>98.824694754667121</v>
      </c>
      <c r="F14" s="22">
        <v>99.320070683181825</v>
      </c>
      <c r="G14" s="23">
        <v>99.869491573622071</v>
      </c>
      <c r="H14" s="22">
        <v>99.989175297485872</v>
      </c>
      <c r="I14" s="22">
        <v>99.648251067201272</v>
      </c>
      <c r="J14" s="22">
        <v>99.598736318786962</v>
      </c>
      <c r="K14" s="22">
        <v>99.734415981880389</v>
      </c>
      <c r="L14" s="22">
        <v>98.912787985253331</v>
      </c>
      <c r="M14" s="22">
        <v>99.268775865930508</v>
      </c>
      <c r="N14" s="22">
        <v>99.180305106953952</v>
      </c>
      <c r="O14" s="24">
        <v>99.659630972856533</v>
      </c>
      <c r="P14" s="22">
        <f t="shared" si="0"/>
        <v>99.388799302049904</v>
      </c>
      <c r="Q14" s="71">
        <f t="shared" si="1"/>
        <v>-0.61120069795009613</v>
      </c>
      <c r="R14" s="25">
        <f t="shared" si="2"/>
        <v>0</v>
      </c>
      <c r="S14" s="25">
        <f t="shared" si="3"/>
        <v>0</v>
      </c>
      <c r="T14" s="25">
        <f t="shared" si="3"/>
        <v>0</v>
      </c>
      <c r="U14" s="17">
        <f t="shared" si="4"/>
        <v>0</v>
      </c>
      <c r="V14" s="17">
        <f t="shared" si="5"/>
        <v>0</v>
      </c>
      <c r="W14" s="17">
        <f t="shared" si="6"/>
        <v>0</v>
      </c>
      <c r="Y14" s="26"/>
    </row>
    <row r="15" spans="2:25" ht="16.5" customHeight="1" x14ac:dyDescent="0.2">
      <c r="B15" s="21" t="s">
        <v>246</v>
      </c>
      <c r="C15" s="22">
        <v>100</v>
      </c>
      <c r="D15" s="9">
        <v>99.244855409998664</v>
      </c>
      <c r="E15" s="22">
        <v>98.461211844289849</v>
      </c>
      <c r="F15" s="22">
        <v>97.405733624681829</v>
      </c>
      <c r="G15" s="23">
        <v>96.872794947341362</v>
      </c>
      <c r="H15" s="22">
        <v>96.43365702891235</v>
      </c>
      <c r="I15" s="22">
        <v>97.085953061481291</v>
      </c>
      <c r="J15" s="22">
        <v>96.670133857522245</v>
      </c>
      <c r="K15" s="22">
        <v>96.807523248990549</v>
      </c>
      <c r="L15" s="22">
        <v>96.69243809723055</v>
      </c>
      <c r="M15" s="22">
        <v>96.328557139630249</v>
      </c>
      <c r="N15" s="22">
        <v>96.065289413427749</v>
      </c>
      <c r="O15" s="24">
        <v>95.031475893612736</v>
      </c>
      <c r="P15" s="22">
        <f t="shared" si="0"/>
        <v>96.924968630593284</v>
      </c>
      <c r="Q15" s="22">
        <f t="shared" si="1"/>
        <v>-3.075031369406716</v>
      </c>
      <c r="R15" s="25">
        <f t="shared" si="2"/>
        <v>0</v>
      </c>
      <c r="S15" s="25">
        <f t="shared" si="3"/>
        <v>0</v>
      </c>
      <c r="T15" s="25">
        <f t="shared" si="3"/>
        <v>0</v>
      </c>
      <c r="U15" s="17">
        <f t="shared" si="4"/>
        <v>0</v>
      </c>
      <c r="V15" s="17">
        <f t="shared" si="5"/>
        <v>0</v>
      </c>
      <c r="W15" s="17">
        <f t="shared" si="6"/>
        <v>0</v>
      </c>
      <c r="Y15" s="26"/>
    </row>
    <row r="16" spans="2:25" ht="16.5" customHeight="1" x14ac:dyDescent="0.2">
      <c r="B16" s="21" t="s">
        <v>247</v>
      </c>
      <c r="C16" s="22">
        <v>100</v>
      </c>
      <c r="D16" s="9">
        <v>100.50172622301166</v>
      </c>
      <c r="E16" s="22">
        <v>101.21138600566263</v>
      </c>
      <c r="F16" s="22">
        <v>106.05621852538665</v>
      </c>
      <c r="G16" s="23">
        <v>110.86939776512004</v>
      </c>
      <c r="H16" s="22">
        <v>112.36884441147663</v>
      </c>
      <c r="I16" s="22">
        <v>113.5886476046808</v>
      </c>
      <c r="J16" s="22">
        <v>118.21171362512413</v>
      </c>
      <c r="K16" s="22">
        <v>116.44845547200522</v>
      </c>
      <c r="L16" s="22">
        <v>115.42102847809504</v>
      </c>
      <c r="M16" s="22">
        <v>117.65134154154829</v>
      </c>
      <c r="N16" s="22">
        <v>118.10004645176134</v>
      </c>
      <c r="O16" s="24">
        <v>117.56912189531981</v>
      </c>
      <c r="P16" s="22">
        <f t="shared" si="0"/>
        <v>112.33316066659934</v>
      </c>
      <c r="Q16" s="22">
        <f t="shared" si="1"/>
        <v>12.333160666599326</v>
      </c>
      <c r="R16" s="25">
        <f t="shared" si="2"/>
        <v>0</v>
      </c>
      <c r="S16" s="25">
        <f t="shared" si="3"/>
        <v>0</v>
      </c>
      <c r="T16" s="25">
        <f t="shared" si="3"/>
        <v>0</v>
      </c>
      <c r="U16" s="17">
        <f t="shared" si="4"/>
        <v>0</v>
      </c>
      <c r="V16" s="17">
        <f t="shared" si="5"/>
        <v>0</v>
      </c>
      <c r="W16" s="17">
        <f t="shared" si="6"/>
        <v>0</v>
      </c>
      <c r="Y16" s="26"/>
    </row>
    <row r="17" spans="1:25" ht="16.5" customHeight="1" x14ac:dyDescent="0.2">
      <c r="B17" s="21" t="s">
        <v>248</v>
      </c>
      <c r="C17" s="22">
        <v>100</v>
      </c>
      <c r="D17" s="9">
        <v>102.77936017212167</v>
      </c>
      <c r="E17" s="22">
        <v>102.77936017212167</v>
      </c>
      <c r="F17" s="22">
        <v>101.57657468285841</v>
      </c>
      <c r="G17" s="23">
        <v>101.57657468285841</v>
      </c>
      <c r="H17" s="22">
        <v>101.57657468285841</v>
      </c>
      <c r="I17" s="22">
        <v>101.01974545520272</v>
      </c>
      <c r="J17" s="22">
        <v>101.01974545520272</v>
      </c>
      <c r="K17" s="22">
        <v>101.01974545520272</v>
      </c>
      <c r="L17" s="22">
        <v>100.64912896771919</v>
      </c>
      <c r="M17" s="22">
        <v>100.64912896771919</v>
      </c>
      <c r="N17" s="22">
        <v>100.64912896771919</v>
      </c>
      <c r="O17" s="24">
        <v>100.21719016071349</v>
      </c>
      <c r="P17" s="22">
        <f t="shared" si="0"/>
        <v>101.29268815185814</v>
      </c>
      <c r="Q17" s="22">
        <f t="shared" si="1"/>
        <v>1.2926881518581439</v>
      </c>
      <c r="R17" s="25">
        <f t="shared" si="2"/>
        <v>0</v>
      </c>
      <c r="S17" s="25">
        <f t="shared" si="3"/>
        <v>0</v>
      </c>
      <c r="T17" s="25">
        <f t="shared" si="3"/>
        <v>0</v>
      </c>
      <c r="U17" s="17">
        <f t="shared" si="4"/>
        <v>0</v>
      </c>
      <c r="V17" s="17">
        <f t="shared" si="5"/>
        <v>0</v>
      </c>
      <c r="W17" s="17">
        <f t="shared" si="6"/>
        <v>0</v>
      </c>
      <c r="Y17" s="26"/>
    </row>
    <row r="18" spans="1:25" ht="16.5" customHeight="1" x14ac:dyDescent="0.2">
      <c r="B18" s="28" t="s">
        <v>249</v>
      </c>
      <c r="C18" s="22">
        <v>100</v>
      </c>
      <c r="D18" s="9">
        <v>99.189428515049158</v>
      </c>
      <c r="E18" s="22">
        <v>100.71526770096357</v>
      </c>
      <c r="F18" s="22">
        <v>100.20824377933636</v>
      </c>
      <c r="G18" s="23">
        <v>100.7901469773694</v>
      </c>
      <c r="H18" s="22">
        <v>101.94934645203124</v>
      </c>
      <c r="I18" s="22">
        <v>103.57254815162919</v>
      </c>
      <c r="J18" s="22">
        <v>103.1686987597633</v>
      </c>
      <c r="K18" s="22">
        <v>103.90619819122084</v>
      </c>
      <c r="L18" s="22">
        <v>103.71783345632122</v>
      </c>
      <c r="M18" s="22">
        <v>104.54742748003569</v>
      </c>
      <c r="N18" s="22">
        <v>102.89824845488023</v>
      </c>
      <c r="O18" s="24">
        <v>103.26481450878956</v>
      </c>
      <c r="P18" s="22">
        <f t="shared" si="0"/>
        <v>102.32735020228249</v>
      </c>
      <c r="Q18" s="22">
        <f t="shared" si="1"/>
        <v>2.3273502022825028</v>
      </c>
      <c r="R18" s="25">
        <f t="shared" si="2"/>
        <v>0</v>
      </c>
      <c r="S18" s="25">
        <f t="shared" si="3"/>
        <v>0</v>
      </c>
      <c r="T18" s="25">
        <f t="shared" si="3"/>
        <v>0</v>
      </c>
      <c r="U18" s="17">
        <f t="shared" si="4"/>
        <v>0</v>
      </c>
      <c r="V18" s="17">
        <f t="shared" si="5"/>
        <v>0</v>
      </c>
      <c r="W18" s="17">
        <f t="shared" si="6"/>
        <v>0</v>
      </c>
      <c r="Y18" s="26"/>
    </row>
    <row r="19" spans="1:25" s="34" customFormat="1" ht="16.5" customHeight="1" x14ac:dyDescent="0.2">
      <c r="A19" s="29"/>
      <c r="B19" s="30" t="s">
        <v>250</v>
      </c>
      <c r="C19" s="22">
        <v>100</v>
      </c>
      <c r="D19" s="31">
        <f t="shared" ref="D19:M19" si="7">((D20*$A$20)+(D21*$A$21))/($A$20+$A$21)</f>
        <v>99.848448158220805</v>
      </c>
      <c r="E19" s="31">
        <f t="shared" si="7"/>
        <v>99.788925140775419</v>
      </c>
      <c r="F19" s="31">
        <f t="shared" si="7"/>
        <v>99.873353688963931</v>
      </c>
      <c r="G19" s="31">
        <f t="shared" si="7"/>
        <v>99.911892417557326</v>
      </c>
      <c r="H19" s="31">
        <f t="shared" si="7"/>
        <v>106.37775155293305</v>
      </c>
      <c r="I19" s="31">
        <f t="shared" si="7"/>
        <v>106.24653165969866</v>
      </c>
      <c r="J19" s="31">
        <f t="shared" si="7"/>
        <v>106.28054801330694</v>
      </c>
      <c r="K19" s="31">
        <f t="shared" si="7"/>
        <v>106.31165274730421</v>
      </c>
      <c r="L19" s="31">
        <f t="shared" si="7"/>
        <v>106.57939987168253</v>
      </c>
      <c r="M19" s="31">
        <f t="shared" si="7"/>
        <v>106.58804980770709</v>
      </c>
      <c r="N19" s="31">
        <f>((N20*$A$20)+(N21*$A$21))/($A$20+$A$21)</f>
        <v>106.56116187654295</v>
      </c>
      <c r="O19" s="31">
        <f>((O20*$A$20)+(O21*$A$21))/($A$20+$A$21)</f>
        <v>105.95428154548236</v>
      </c>
      <c r="P19" s="32">
        <f t="shared" si="0"/>
        <v>104.19349970668128</v>
      </c>
      <c r="Q19" s="32">
        <f t="shared" si="1"/>
        <v>4.1934997066812798</v>
      </c>
      <c r="R19" s="33">
        <f t="shared" si="2"/>
        <v>0</v>
      </c>
      <c r="S19" s="33">
        <f t="shared" si="3"/>
        <v>0</v>
      </c>
      <c r="T19" s="33">
        <f t="shared" si="3"/>
        <v>0</v>
      </c>
      <c r="U19" s="17">
        <f t="shared" si="4"/>
        <v>0</v>
      </c>
      <c r="V19" s="17">
        <f t="shared" si="5"/>
        <v>0</v>
      </c>
      <c r="W19" s="17">
        <f t="shared" si="6"/>
        <v>0</v>
      </c>
      <c r="Y19" s="26"/>
    </row>
    <row r="20" spans="1:25" ht="16.5" customHeight="1" x14ac:dyDescent="0.2">
      <c r="A20" s="27">
        <v>4.2792814859169498E-2</v>
      </c>
      <c r="B20" s="21" t="s">
        <v>251</v>
      </c>
      <c r="C20" s="22">
        <v>100</v>
      </c>
      <c r="D20" s="9">
        <v>99.620851036126552</v>
      </c>
      <c r="E20" s="22">
        <v>99.458972722795139</v>
      </c>
      <c r="F20" s="22">
        <v>100.04841784471921</v>
      </c>
      <c r="G20" s="23">
        <v>99.982776507210971</v>
      </c>
      <c r="H20" s="22">
        <v>99.969728704931654</v>
      </c>
      <c r="I20" s="22">
        <v>99.771955591729707</v>
      </c>
      <c r="J20" s="22">
        <v>99.645659157177292</v>
      </c>
      <c r="K20" s="22">
        <v>99.558470314411878</v>
      </c>
      <c r="L20" s="22">
        <v>100.71015872594333</v>
      </c>
      <c r="M20" s="22">
        <v>100.68341723388883</v>
      </c>
      <c r="N20" s="22">
        <v>100.55154435831884</v>
      </c>
      <c r="O20" s="24">
        <v>98.087269894213122</v>
      </c>
      <c r="P20" s="22">
        <f>AVERAGE(D20:O20)</f>
        <v>99.840768507622201</v>
      </c>
      <c r="Q20" s="22">
        <f t="shared" si="1"/>
        <v>-0.1592314923777991</v>
      </c>
      <c r="R20" s="25">
        <f>IF(AND(C20&gt;=MIN(C38,C56,C74),C20&lt;=MAX(C38,C56,C74)),0,1)</f>
        <v>0</v>
      </c>
      <c r="S20" s="25">
        <f t="shared" si="3"/>
        <v>0</v>
      </c>
      <c r="T20" s="25">
        <f t="shared" si="3"/>
        <v>0</v>
      </c>
      <c r="U20" s="17">
        <f>IF(AND(Q20&gt;=MIN(Q38,Q56,Q74),Q20&lt;=MAX(Q38,Q56,Q74)),0,1)</f>
        <v>0</v>
      </c>
      <c r="V20" s="17">
        <f>IF(AND(C20&gt;=MIN(C38,C56,C74),R20&lt;=MAX(C38,C56,C74)),0,1)</f>
        <v>0</v>
      </c>
      <c r="W20" s="17">
        <f>IF(AND(P20&gt;=MIN(P38,P56,P74),S20&lt;=MAX(P38,P56,P74)),0,1)</f>
        <v>0</v>
      </c>
      <c r="Y20" s="26"/>
    </row>
    <row r="21" spans="1:25" ht="30.75" customHeight="1" x14ac:dyDescent="0.2">
      <c r="A21" s="27">
        <v>0.1289645916650087</v>
      </c>
      <c r="B21" s="21" t="s">
        <v>252</v>
      </c>
      <c r="C21" s="22">
        <v>100</v>
      </c>
      <c r="D21" s="9">
        <v>99.923969054169959</v>
      </c>
      <c r="E21" s="22">
        <v>99.898409399614792</v>
      </c>
      <c r="F21" s="22">
        <v>99.815264193940578</v>
      </c>
      <c r="G21" s="23">
        <v>99.8883717776216</v>
      </c>
      <c r="H21" s="22">
        <v>108.50405096432608</v>
      </c>
      <c r="I21" s="22">
        <v>108.39491464910009</v>
      </c>
      <c r="J21" s="22">
        <v>108.48212572363717</v>
      </c>
      <c r="K21" s="22">
        <v>108.55248243419697</v>
      </c>
      <c r="L21" s="22">
        <v>108.52692164080379</v>
      </c>
      <c r="M21" s="22">
        <v>108.5473151012317</v>
      </c>
      <c r="N21" s="22">
        <v>108.55526309852638</v>
      </c>
      <c r="O21" s="24">
        <v>108.56470017854532</v>
      </c>
      <c r="P21" s="22">
        <f t="shared" si="0"/>
        <v>105.63781568464287</v>
      </c>
      <c r="Q21" s="22">
        <f t="shared" si="1"/>
        <v>5.6378156846428737</v>
      </c>
      <c r="R21" s="25">
        <f t="shared" si="2"/>
        <v>0</v>
      </c>
      <c r="S21" s="25">
        <f t="shared" si="3"/>
        <v>0</v>
      </c>
      <c r="T21" s="25">
        <f t="shared" si="3"/>
        <v>0</v>
      </c>
      <c r="U21" s="17">
        <f t="shared" si="4"/>
        <v>0</v>
      </c>
      <c r="V21" s="17">
        <f t="shared" si="5"/>
        <v>0</v>
      </c>
      <c r="W21" s="17">
        <f t="shared" si="6"/>
        <v>0</v>
      </c>
      <c r="Y21" s="26"/>
    </row>
    <row r="22" spans="1:25" s="41" customFormat="1" ht="16.5" customHeight="1" x14ac:dyDescent="0.2">
      <c r="A22" s="35"/>
      <c r="B22" s="36" t="s">
        <v>15</v>
      </c>
      <c r="C22" s="37">
        <v>100</v>
      </c>
      <c r="D22" s="38">
        <v>100.07003221563558</v>
      </c>
      <c r="E22" s="37">
        <v>100.02146955648124</v>
      </c>
      <c r="F22" s="37">
        <v>100.87500029843417</v>
      </c>
      <c r="G22" s="39">
        <v>101.73567930556067</v>
      </c>
      <c r="H22" s="37">
        <v>102.17703884199291</v>
      </c>
      <c r="I22" s="37">
        <v>101.69095012663347</v>
      </c>
      <c r="J22" s="37">
        <v>101.87790063241405</v>
      </c>
      <c r="K22" s="37">
        <v>102.19745450850449</v>
      </c>
      <c r="L22" s="37">
        <v>102.53657631173591</v>
      </c>
      <c r="M22" s="37">
        <v>102.22080291110682</v>
      </c>
      <c r="N22" s="37">
        <v>101.90174265920479</v>
      </c>
      <c r="O22" s="40">
        <v>101.65755266902333</v>
      </c>
      <c r="P22" s="37">
        <f t="shared" si="0"/>
        <v>101.58018333639394</v>
      </c>
      <c r="Q22" s="37">
        <f t="shared" si="1"/>
        <v>1.5801833363939295</v>
      </c>
      <c r="R22" s="25">
        <f t="shared" si="2"/>
        <v>0</v>
      </c>
      <c r="S22" s="25">
        <f t="shared" si="3"/>
        <v>0</v>
      </c>
      <c r="T22" s="25">
        <f t="shared" si="3"/>
        <v>0</v>
      </c>
      <c r="U22" s="17">
        <f t="shared" si="4"/>
        <v>0</v>
      </c>
      <c r="V22" s="17">
        <f t="shared" si="5"/>
        <v>0</v>
      </c>
      <c r="W22" s="17">
        <f t="shared" si="6"/>
        <v>0</v>
      </c>
      <c r="Y22" s="26"/>
    </row>
    <row r="23" spans="1:25" ht="16.5" customHeight="1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Y23" s="26"/>
    </row>
    <row r="24" spans="1:25" ht="16.5" customHeight="1" x14ac:dyDescent="0.2">
      <c r="B24" s="115" t="s">
        <v>0</v>
      </c>
      <c r="C24" s="115" t="s">
        <v>253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Y24" s="26"/>
    </row>
    <row r="25" spans="1:25" ht="16.5" customHeight="1" x14ac:dyDescent="0.2">
      <c r="B25" s="116"/>
      <c r="C25" s="19" t="s">
        <v>218</v>
      </c>
      <c r="D25" s="19" t="s">
        <v>222</v>
      </c>
      <c r="E25" s="19" t="s">
        <v>223</v>
      </c>
      <c r="F25" s="19" t="s">
        <v>224</v>
      </c>
      <c r="G25" s="19" t="s">
        <v>225</v>
      </c>
      <c r="H25" s="19" t="s">
        <v>226</v>
      </c>
      <c r="I25" s="19" t="s">
        <v>227</v>
      </c>
      <c r="J25" s="19" t="s">
        <v>228</v>
      </c>
      <c r="K25" s="19" t="s">
        <v>229</v>
      </c>
      <c r="L25" s="19" t="s">
        <v>230</v>
      </c>
      <c r="M25" s="19" t="s">
        <v>231</v>
      </c>
      <c r="N25" s="19" t="s">
        <v>232</v>
      </c>
      <c r="O25" s="19" t="s">
        <v>233</v>
      </c>
      <c r="P25" s="19" t="s">
        <v>234</v>
      </c>
      <c r="Q25" s="19" t="s">
        <v>1</v>
      </c>
      <c r="Y25" s="26"/>
    </row>
    <row r="26" spans="1:25" ht="16.5" customHeight="1" x14ac:dyDescent="0.2">
      <c r="B26" s="21" t="s">
        <v>239</v>
      </c>
      <c r="C26" s="22">
        <v>100</v>
      </c>
      <c r="D26" s="9">
        <v>100.75667592567052</v>
      </c>
      <c r="E26" s="22">
        <v>99.313898717509275</v>
      </c>
      <c r="F26" s="22">
        <v>101.69881490939085</v>
      </c>
      <c r="G26" s="23">
        <v>103.75162258804916</v>
      </c>
      <c r="H26" s="23">
        <v>104.47197456838043</v>
      </c>
      <c r="I26" s="23">
        <v>102.85898038454471</v>
      </c>
      <c r="J26" s="23">
        <v>102.77712766024558</v>
      </c>
      <c r="K26" s="22">
        <v>103.59556170063109</v>
      </c>
      <c r="L26" s="22">
        <v>104.43586548491447</v>
      </c>
      <c r="M26" s="22">
        <v>104.57165355873312</v>
      </c>
      <c r="N26" s="22">
        <v>103.78757205153489</v>
      </c>
      <c r="O26" s="24">
        <v>104.50794308879752</v>
      </c>
      <c r="P26" s="22">
        <f>AVERAGE(D26:O26)</f>
        <v>103.0439742198668</v>
      </c>
      <c r="Q26" s="22">
        <f>P26/C26*100-100</f>
        <v>3.0439742198667972</v>
      </c>
      <c r="Y26" s="26"/>
    </row>
    <row r="27" spans="1:25" ht="16.5" customHeight="1" x14ac:dyDescent="0.2">
      <c r="B27" s="21" t="s">
        <v>240</v>
      </c>
      <c r="C27" s="22">
        <v>100</v>
      </c>
      <c r="D27" s="9">
        <v>100.99883692825307</v>
      </c>
      <c r="E27" s="22">
        <v>101.1150519337575</v>
      </c>
      <c r="F27" s="22">
        <v>101.11553493907992</v>
      </c>
      <c r="G27" s="23">
        <v>101.1154107274734</v>
      </c>
      <c r="H27" s="23">
        <v>101.15499973947848</v>
      </c>
      <c r="I27" s="23">
        <v>101.11724275838384</v>
      </c>
      <c r="J27" s="23">
        <v>101.07793342918983</v>
      </c>
      <c r="K27" s="22">
        <v>100.34187721762575</v>
      </c>
      <c r="L27" s="22">
        <v>99.824112907680274</v>
      </c>
      <c r="M27" s="22">
        <v>99.926553169299055</v>
      </c>
      <c r="N27" s="22">
        <v>99.922274548268163</v>
      </c>
      <c r="O27" s="24">
        <v>100.01536814492795</v>
      </c>
      <c r="P27" s="22">
        <f t="shared" ref="P27:P40" si="8">AVERAGE(D27:O27)</f>
        <v>100.64376637028477</v>
      </c>
      <c r="Q27" s="22">
        <f t="shared" ref="Q27:Q40" si="9">P27/C27*100-100</f>
        <v>0.6437663702847658</v>
      </c>
      <c r="Y27" s="26"/>
    </row>
    <row r="28" spans="1:25" ht="16.5" customHeight="1" x14ac:dyDescent="0.2">
      <c r="B28" s="21" t="s">
        <v>241</v>
      </c>
      <c r="C28" s="22">
        <v>100</v>
      </c>
      <c r="D28" s="9">
        <v>93.677858471650993</v>
      </c>
      <c r="E28" s="22">
        <v>91.425844736245196</v>
      </c>
      <c r="F28" s="22">
        <v>90.377763174379297</v>
      </c>
      <c r="G28" s="23">
        <v>90.505096536226475</v>
      </c>
      <c r="H28" s="23">
        <v>94.236064251476492</v>
      </c>
      <c r="I28" s="23">
        <v>96.092860246191933</v>
      </c>
      <c r="J28" s="23">
        <v>95.236496003750915</v>
      </c>
      <c r="K28" s="22">
        <v>94.896924304301848</v>
      </c>
      <c r="L28" s="22">
        <v>93.991095944940227</v>
      </c>
      <c r="M28" s="22">
        <v>91.104792747695157</v>
      </c>
      <c r="N28" s="22">
        <v>89.726974479660214</v>
      </c>
      <c r="O28" s="24">
        <v>90.027894071001342</v>
      </c>
      <c r="P28" s="22">
        <f t="shared" si="8"/>
        <v>92.608305413959997</v>
      </c>
      <c r="Q28" s="22">
        <f t="shared" si="9"/>
        <v>-7.3916945860400034</v>
      </c>
      <c r="Y28" s="26"/>
    </row>
    <row r="29" spans="1:25" ht="24" customHeight="1" x14ac:dyDescent="0.2">
      <c r="B29" s="21" t="s">
        <v>242</v>
      </c>
      <c r="C29" s="22">
        <v>100</v>
      </c>
      <c r="D29" s="9">
        <v>99.946653250111694</v>
      </c>
      <c r="E29" s="22">
        <v>99.767666834567478</v>
      </c>
      <c r="F29" s="22">
        <v>99.424439861844178</v>
      </c>
      <c r="G29" s="23">
        <v>99.503986515614912</v>
      </c>
      <c r="H29" s="23">
        <v>99.704121505321964</v>
      </c>
      <c r="I29" s="23">
        <v>99.14603066264938</v>
      </c>
      <c r="J29" s="23">
        <v>100.81843445503102</v>
      </c>
      <c r="K29" s="22">
        <v>100.07019379487913</v>
      </c>
      <c r="L29" s="22">
        <v>101.01337015574478</v>
      </c>
      <c r="M29" s="22">
        <v>100.29689220342439</v>
      </c>
      <c r="N29" s="22">
        <v>101.97175960714401</v>
      </c>
      <c r="O29" s="24">
        <v>103.60997368419405</v>
      </c>
      <c r="P29" s="22">
        <f t="shared" si="8"/>
        <v>100.43946021087726</v>
      </c>
      <c r="Q29" s="22">
        <f t="shared" si="9"/>
        <v>0.4394602108772574</v>
      </c>
      <c r="Y29" s="26"/>
    </row>
    <row r="30" spans="1:25" ht="33" customHeight="1" x14ac:dyDescent="0.2">
      <c r="B30" s="21" t="s">
        <v>243</v>
      </c>
      <c r="C30" s="22">
        <v>100</v>
      </c>
      <c r="D30" s="9">
        <v>98.866492441504562</v>
      </c>
      <c r="E30" s="22">
        <v>98.907608402917134</v>
      </c>
      <c r="F30" s="22">
        <v>97.790169533142588</v>
      </c>
      <c r="G30" s="23">
        <v>97.191784126869948</v>
      </c>
      <c r="H30" s="23">
        <v>98.216596769344861</v>
      </c>
      <c r="I30" s="23">
        <v>99.145556549405725</v>
      </c>
      <c r="J30" s="23">
        <v>99.199523692975418</v>
      </c>
      <c r="K30" s="22">
        <v>99.129749006778582</v>
      </c>
      <c r="L30" s="22">
        <v>99.97319302614244</v>
      </c>
      <c r="M30" s="22">
        <v>101.54221812071127</v>
      </c>
      <c r="N30" s="22">
        <v>101.40158975826334</v>
      </c>
      <c r="O30" s="24">
        <v>100.4461128117305</v>
      </c>
      <c r="P30" s="22">
        <f t="shared" si="8"/>
        <v>99.317549519982194</v>
      </c>
      <c r="Q30" s="22">
        <f t="shared" si="9"/>
        <v>-0.68245048001780617</v>
      </c>
      <c r="Y30" s="26"/>
    </row>
    <row r="31" spans="1:25" ht="16.5" customHeight="1" x14ac:dyDescent="0.2">
      <c r="B31" s="21" t="s">
        <v>244</v>
      </c>
      <c r="C31" s="22">
        <v>100</v>
      </c>
      <c r="D31" s="9">
        <v>98.978886842006929</v>
      </c>
      <c r="E31" s="22">
        <v>98.978886842006929</v>
      </c>
      <c r="F31" s="22">
        <v>97.514162111489611</v>
      </c>
      <c r="G31" s="23">
        <v>97.336924787245692</v>
      </c>
      <c r="H31" s="23">
        <v>97.243334137395976</v>
      </c>
      <c r="I31" s="23">
        <v>97.645378890935191</v>
      </c>
      <c r="J31" s="23">
        <v>97.645378890935191</v>
      </c>
      <c r="K31" s="22">
        <v>97.645378890935191</v>
      </c>
      <c r="L31" s="22">
        <v>99.461903019040321</v>
      </c>
      <c r="M31" s="22">
        <v>99.593396295804581</v>
      </c>
      <c r="N31" s="22">
        <v>99.461903019040321</v>
      </c>
      <c r="O31" s="24">
        <v>99.097774866219581</v>
      </c>
      <c r="P31" s="22">
        <f t="shared" si="8"/>
        <v>98.383609049421295</v>
      </c>
      <c r="Q31" s="22">
        <f t="shared" si="9"/>
        <v>-1.6163909505787046</v>
      </c>
      <c r="Y31" s="26"/>
    </row>
    <row r="32" spans="1:25" ht="16.5" customHeight="1" x14ac:dyDescent="0.2">
      <c r="B32" s="21" t="s">
        <v>245</v>
      </c>
      <c r="C32" s="22">
        <v>100</v>
      </c>
      <c r="D32" s="9">
        <v>96.01852800674223</v>
      </c>
      <c r="E32" s="22">
        <v>96.059960182352199</v>
      </c>
      <c r="F32" s="22">
        <v>95.999622676161138</v>
      </c>
      <c r="G32" s="23">
        <v>97.546453674675476</v>
      </c>
      <c r="H32" s="23">
        <v>98.675685068797691</v>
      </c>
      <c r="I32" s="23">
        <v>96.206574191435223</v>
      </c>
      <c r="J32" s="23">
        <v>96.172972575835672</v>
      </c>
      <c r="K32" s="22">
        <v>96.875354070787296</v>
      </c>
      <c r="L32" s="22">
        <v>94.353348257096172</v>
      </c>
      <c r="M32" s="22">
        <v>95.256930732712021</v>
      </c>
      <c r="N32" s="22">
        <v>94.881449789626075</v>
      </c>
      <c r="O32" s="24">
        <v>96.566647193842101</v>
      </c>
      <c r="P32" s="22">
        <f t="shared" si="8"/>
        <v>96.217793868338603</v>
      </c>
      <c r="Q32" s="22">
        <f t="shared" si="9"/>
        <v>-3.7822061316613969</v>
      </c>
      <c r="Y32" s="26"/>
    </row>
    <row r="33" spans="1:25" ht="16.5" customHeight="1" x14ac:dyDescent="0.2">
      <c r="B33" s="21" t="s">
        <v>246</v>
      </c>
      <c r="C33" s="22">
        <v>100</v>
      </c>
      <c r="D33" s="9">
        <v>98.176492690530324</v>
      </c>
      <c r="E33" s="22">
        <v>97.305891261181827</v>
      </c>
      <c r="F33" s="22">
        <v>96.897793424607116</v>
      </c>
      <c r="G33" s="23">
        <v>96.113906272785314</v>
      </c>
      <c r="H33" s="23">
        <v>95.366122659817705</v>
      </c>
      <c r="I33" s="23">
        <v>96.556556319756453</v>
      </c>
      <c r="J33" s="23">
        <v>95.768314795590683</v>
      </c>
      <c r="K33" s="22">
        <v>95.833976056531924</v>
      </c>
      <c r="L33" s="22">
        <v>96.400303281793882</v>
      </c>
      <c r="M33" s="22">
        <v>96.979625530048949</v>
      </c>
      <c r="N33" s="22">
        <v>97.040596788271827</v>
      </c>
      <c r="O33" s="24">
        <v>95.858576581453548</v>
      </c>
      <c r="P33" s="22">
        <f t="shared" si="8"/>
        <v>96.524846305197443</v>
      </c>
      <c r="Q33" s="22">
        <f t="shared" si="9"/>
        <v>-3.4751536948025574</v>
      </c>
      <c r="Y33" s="26"/>
    </row>
    <row r="34" spans="1:25" ht="16.5" customHeight="1" x14ac:dyDescent="0.2">
      <c r="B34" s="21" t="s">
        <v>247</v>
      </c>
      <c r="C34" s="22">
        <v>100</v>
      </c>
      <c r="D34" s="9">
        <v>100.59036491654423</v>
      </c>
      <c r="E34" s="22">
        <v>100.96113781620123</v>
      </c>
      <c r="F34" s="22">
        <v>105.94063536098352</v>
      </c>
      <c r="G34" s="23">
        <v>111.01324161856461</v>
      </c>
      <c r="H34" s="23">
        <v>113.30546422666447</v>
      </c>
      <c r="I34" s="23">
        <v>114.81158887444145</v>
      </c>
      <c r="J34" s="23">
        <v>118.77349451441977</v>
      </c>
      <c r="K34" s="22">
        <v>117.27383302573979</v>
      </c>
      <c r="L34" s="22">
        <v>115.87901799751764</v>
      </c>
      <c r="M34" s="22">
        <v>117.0974392649798</v>
      </c>
      <c r="N34" s="22">
        <v>117.98438976337376</v>
      </c>
      <c r="O34" s="24">
        <v>117.12855843259482</v>
      </c>
      <c r="P34" s="22">
        <f t="shared" si="8"/>
        <v>112.56326381766875</v>
      </c>
      <c r="Q34" s="22">
        <f t="shared" si="9"/>
        <v>12.563263817668741</v>
      </c>
      <c r="Y34" s="26"/>
    </row>
    <row r="35" spans="1:25" ht="16.5" customHeight="1" x14ac:dyDescent="0.2">
      <c r="B35" s="21" t="s">
        <v>248</v>
      </c>
      <c r="C35" s="22">
        <v>100</v>
      </c>
      <c r="D35" s="9">
        <v>101.09772484876311</v>
      </c>
      <c r="E35" s="22">
        <v>101.09772484876311</v>
      </c>
      <c r="F35" s="22">
        <v>102.29519647793016</v>
      </c>
      <c r="G35" s="23">
        <v>102.29519647793016</v>
      </c>
      <c r="H35" s="23">
        <v>102.29519647793016</v>
      </c>
      <c r="I35" s="23">
        <v>102.37113518609408</v>
      </c>
      <c r="J35" s="23">
        <v>102.37113518609407</v>
      </c>
      <c r="K35" s="22">
        <v>102.37113518609407</v>
      </c>
      <c r="L35" s="22">
        <v>104.7053199983483</v>
      </c>
      <c r="M35" s="22">
        <v>104.7053199983483</v>
      </c>
      <c r="N35" s="22">
        <v>104.7053199983483</v>
      </c>
      <c r="O35" s="24">
        <v>107.43495520908725</v>
      </c>
      <c r="P35" s="22">
        <f t="shared" si="8"/>
        <v>103.14544665781095</v>
      </c>
      <c r="Q35" s="22">
        <f t="shared" si="9"/>
        <v>3.1454466578109646</v>
      </c>
      <c r="Y35" s="26"/>
    </row>
    <row r="36" spans="1:25" ht="16.5" customHeight="1" x14ac:dyDescent="0.2">
      <c r="B36" s="28" t="s">
        <v>249</v>
      </c>
      <c r="C36" s="22">
        <v>100</v>
      </c>
      <c r="D36" s="9">
        <v>105.4595945166561</v>
      </c>
      <c r="E36" s="22">
        <v>104.69174883837134</v>
      </c>
      <c r="F36" s="22">
        <v>108.31727462140526</v>
      </c>
      <c r="G36" s="23">
        <v>109.99670700405449</v>
      </c>
      <c r="H36" s="23">
        <v>117.48599828460893</v>
      </c>
      <c r="I36" s="23">
        <v>124.70283245464374</v>
      </c>
      <c r="J36" s="23">
        <v>124.72920748592631</v>
      </c>
      <c r="K36" s="22">
        <v>124.7507248560468</v>
      </c>
      <c r="L36" s="22">
        <v>125.86225497049719</v>
      </c>
      <c r="M36" s="22">
        <v>125.79454929747344</v>
      </c>
      <c r="N36" s="22">
        <v>124.11860805612035</v>
      </c>
      <c r="O36" s="24">
        <v>124.43539185421244</v>
      </c>
      <c r="P36" s="22">
        <f t="shared" si="8"/>
        <v>118.36207435333468</v>
      </c>
      <c r="Q36" s="22">
        <f t="shared" si="9"/>
        <v>18.362074353334677</v>
      </c>
      <c r="Y36" s="26"/>
    </row>
    <row r="37" spans="1:25" s="34" customFormat="1" ht="16.5" customHeight="1" x14ac:dyDescent="0.2">
      <c r="A37" s="29"/>
      <c r="B37" s="30" t="s">
        <v>250</v>
      </c>
      <c r="C37" s="22">
        <v>100</v>
      </c>
      <c r="D37" s="31">
        <f>((D38*$A$38)+(D39*$A$39))/($A$38+$A$39)</f>
        <v>100.09288473213824</v>
      </c>
      <c r="E37" s="31">
        <f>((E38*$A$38)+(E39*$A$39))/($A$38+$A$39)</f>
        <v>100.07401992770865</v>
      </c>
      <c r="F37" s="31">
        <f>((F38*$A$38)+(F39*$A$39))/($A$38+$A$39)</f>
        <v>100.21124057870571</v>
      </c>
      <c r="G37" s="31">
        <f t="shared" ref="G37:O37" si="10">((G38*$A$38)+(G39*$A$39))/($A$38+$A$39)</f>
        <v>100.24507797719477</v>
      </c>
      <c r="H37" s="31">
        <f t="shared" si="10"/>
        <v>105.47403357622242</v>
      </c>
      <c r="I37" s="31">
        <f t="shared" si="10"/>
        <v>107.11382038852264</v>
      </c>
      <c r="J37" s="31">
        <f t="shared" si="10"/>
        <v>107.14961624693139</v>
      </c>
      <c r="K37" s="31">
        <f t="shared" si="10"/>
        <v>107.35216674568825</v>
      </c>
      <c r="L37" s="31">
        <f t="shared" si="10"/>
        <v>106.78456836522464</v>
      </c>
      <c r="M37" s="31">
        <f t="shared" si="10"/>
        <v>106.82555813108669</v>
      </c>
      <c r="N37" s="31">
        <f t="shared" si="10"/>
        <v>106.64742084142534</v>
      </c>
      <c r="O37" s="31">
        <f t="shared" si="10"/>
        <v>106.57807525752627</v>
      </c>
      <c r="P37" s="32">
        <f t="shared" si="8"/>
        <v>104.5457068973646</v>
      </c>
      <c r="Q37" s="32">
        <f t="shared" si="9"/>
        <v>4.545706897364596</v>
      </c>
      <c r="Y37" s="26"/>
    </row>
    <row r="38" spans="1:25" ht="16.5" customHeight="1" x14ac:dyDescent="0.2">
      <c r="A38" s="27">
        <v>5.8625315670986604E-2</v>
      </c>
      <c r="B38" s="21" t="s">
        <v>251</v>
      </c>
      <c r="C38" s="22">
        <v>100</v>
      </c>
      <c r="D38" s="9">
        <v>100.07927570277172</v>
      </c>
      <c r="E38" s="22">
        <v>100.06061970334615</v>
      </c>
      <c r="F38" s="22">
        <v>100.05001377095353</v>
      </c>
      <c r="G38" s="23">
        <v>100.04392774559862</v>
      </c>
      <c r="H38" s="23">
        <v>100.04271866385903</v>
      </c>
      <c r="I38" s="23">
        <v>106.40526660367652</v>
      </c>
      <c r="J38" s="23">
        <v>106.39358094189795</v>
      </c>
      <c r="K38" s="22">
        <v>106.38552532205085</v>
      </c>
      <c r="L38" s="22">
        <v>106.39997142292968</v>
      </c>
      <c r="M38" s="22">
        <v>106.39751369536312</v>
      </c>
      <c r="N38" s="22">
        <v>106.38540537851657</v>
      </c>
      <c r="O38" s="24">
        <v>106.4058980378079</v>
      </c>
      <c r="P38" s="22">
        <f t="shared" si="8"/>
        <v>103.75414308239762</v>
      </c>
      <c r="Q38" s="22">
        <f t="shared" si="9"/>
        <v>3.7541430823976043</v>
      </c>
      <c r="Y38" s="26"/>
    </row>
    <row r="39" spans="1:25" ht="29.25" customHeight="1" x14ac:dyDescent="0.2">
      <c r="A39" s="27">
        <v>0.15994987771664895</v>
      </c>
      <c r="B39" s="21" t="s">
        <v>252</v>
      </c>
      <c r="C39" s="22">
        <v>100</v>
      </c>
      <c r="D39" s="9">
        <v>100.09787275497376</v>
      </c>
      <c r="E39" s="22">
        <v>100.078931418699</v>
      </c>
      <c r="F39" s="22">
        <v>100.27033391865713</v>
      </c>
      <c r="G39" s="23">
        <v>100.31880417188125</v>
      </c>
      <c r="H39" s="23">
        <v>107.46473563733879</v>
      </c>
      <c r="I39" s="23">
        <v>107.37352167682289</v>
      </c>
      <c r="J39" s="23">
        <v>107.42672060642651</v>
      </c>
      <c r="K39" s="22">
        <v>107.70646310033622</v>
      </c>
      <c r="L39" s="22">
        <v>106.92553200627276</v>
      </c>
      <c r="M39" s="22">
        <v>106.98244627957254</v>
      </c>
      <c r="N39" s="22">
        <v>106.74345554581517</v>
      </c>
      <c r="O39" s="24">
        <v>106.64118217577737</v>
      </c>
      <c r="P39" s="22">
        <f t="shared" si="8"/>
        <v>104.83583327438112</v>
      </c>
      <c r="Q39" s="22">
        <f t="shared" si="9"/>
        <v>4.8358332743811019</v>
      </c>
      <c r="Y39" s="26"/>
    </row>
    <row r="40" spans="1:25" s="41" customFormat="1" ht="16.5" customHeight="1" x14ac:dyDescent="0.2">
      <c r="A40" s="35"/>
      <c r="B40" s="36" t="s">
        <v>15</v>
      </c>
      <c r="C40" s="37">
        <v>100</v>
      </c>
      <c r="D40" s="38">
        <v>99.372703457564967</v>
      </c>
      <c r="E40" s="37">
        <v>98.883517638605866</v>
      </c>
      <c r="F40" s="37">
        <v>99.447220533281794</v>
      </c>
      <c r="G40" s="39">
        <v>100.20253326998113</v>
      </c>
      <c r="H40" s="39">
        <v>102.09919989573947</v>
      </c>
      <c r="I40" s="39">
        <v>102.08812561115947</v>
      </c>
      <c r="J40" s="39">
        <v>102.2553921485918</v>
      </c>
      <c r="K40" s="37">
        <v>102.40505208563577</v>
      </c>
      <c r="L40" s="37">
        <v>102.30974713538475</v>
      </c>
      <c r="M40" s="37">
        <v>102.39863802612611</v>
      </c>
      <c r="N40" s="37">
        <v>102.22811467690065</v>
      </c>
      <c r="O40" s="40">
        <v>102.77545020294147</v>
      </c>
      <c r="P40" s="37">
        <f t="shared" si="8"/>
        <v>101.3721412234928</v>
      </c>
      <c r="Q40" s="37">
        <f t="shared" si="9"/>
        <v>1.3721412234928039</v>
      </c>
      <c r="Y40" s="26"/>
    </row>
    <row r="41" spans="1:25" ht="16.5" customHeight="1" x14ac:dyDescent="0.2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Y41" s="26"/>
    </row>
    <row r="42" spans="1:25" ht="16.5" customHeight="1" x14ac:dyDescent="0.2">
      <c r="B42" s="115" t="s">
        <v>0</v>
      </c>
      <c r="C42" s="115" t="s">
        <v>2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Y42" s="26"/>
    </row>
    <row r="43" spans="1:25" ht="16.5" customHeight="1" x14ac:dyDescent="0.2">
      <c r="B43" s="116"/>
      <c r="C43" s="19" t="s">
        <v>218</v>
      </c>
      <c r="D43" s="19" t="s">
        <v>222</v>
      </c>
      <c r="E43" s="19" t="s">
        <v>223</v>
      </c>
      <c r="F43" s="19" t="s">
        <v>224</v>
      </c>
      <c r="G43" s="19" t="s">
        <v>225</v>
      </c>
      <c r="H43" s="19" t="s">
        <v>226</v>
      </c>
      <c r="I43" s="19" t="s">
        <v>227</v>
      </c>
      <c r="J43" s="19" t="s">
        <v>228</v>
      </c>
      <c r="K43" s="19" t="s">
        <v>229</v>
      </c>
      <c r="L43" s="19" t="s">
        <v>230</v>
      </c>
      <c r="M43" s="19" t="s">
        <v>231</v>
      </c>
      <c r="N43" s="19" t="s">
        <v>232</v>
      </c>
      <c r="O43" s="19" t="s">
        <v>233</v>
      </c>
      <c r="P43" s="19" t="s">
        <v>234</v>
      </c>
      <c r="Q43" s="19" t="s">
        <v>1</v>
      </c>
      <c r="Y43" s="26"/>
    </row>
    <row r="44" spans="1:25" ht="16.5" customHeight="1" x14ac:dyDescent="0.2">
      <c r="B44" s="21" t="s">
        <v>239</v>
      </c>
      <c r="C44" s="22">
        <v>100</v>
      </c>
      <c r="D44" s="9">
        <v>101.52370453676933</v>
      </c>
      <c r="E44" s="42">
        <v>98.896792697059894</v>
      </c>
      <c r="F44" s="22">
        <v>100.86783616278501</v>
      </c>
      <c r="G44" s="23">
        <v>101.74757389086825</v>
      </c>
      <c r="H44" s="43">
        <v>102.25446161625852</v>
      </c>
      <c r="I44" s="23">
        <v>98.801360120562478</v>
      </c>
      <c r="J44" s="23">
        <v>97.848135002435214</v>
      </c>
      <c r="K44" s="23">
        <v>99.288346197666684</v>
      </c>
      <c r="L44" s="22">
        <v>101.73953884406923</v>
      </c>
      <c r="M44" s="22">
        <v>98.464098468113377</v>
      </c>
      <c r="N44" s="22">
        <v>97.99186465236032</v>
      </c>
      <c r="O44" s="24">
        <v>98.977225487789909</v>
      </c>
      <c r="P44" s="22">
        <f>AVERAGE(D44:O44)</f>
        <v>99.866744806394863</v>
      </c>
      <c r="Q44" s="22">
        <f>P44/C44*100-100</f>
        <v>-0.13325519360513738</v>
      </c>
      <c r="Y44" s="26"/>
    </row>
    <row r="45" spans="1:25" ht="16.5" customHeight="1" x14ac:dyDescent="0.2">
      <c r="B45" s="21" t="s">
        <v>240</v>
      </c>
      <c r="C45" s="22">
        <v>100</v>
      </c>
      <c r="D45" s="9">
        <v>102.48302338192009</v>
      </c>
      <c r="E45" s="42">
        <v>104.4168753939893</v>
      </c>
      <c r="F45" s="22">
        <v>110.67383414444262</v>
      </c>
      <c r="G45" s="23">
        <v>105.82969756746913</v>
      </c>
      <c r="H45" s="43">
        <v>105.39664036185769</v>
      </c>
      <c r="I45" s="23">
        <v>104.76875299496166</v>
      </c>
      <c r="J45" s="23">
        <v>104.18625571359581</v>
      </c>
      <c r="K45" s="23">
        <v>104.8641222291094</v>
      </c>
      <c r="L45" s="22">
        <v>104.72662531338304</v>
      </c>
      <c r="M45" s="22">
        <v>103.03565674247416</v>
      </c>
      <c r="N45" s="22">
        <v>104.10473465120609</v>
      </c>
      <c r="O45" s="24">
        <v>104.27867236693299</v>
      </c>
      <c r="P45" s="22">
        <f t="shared" ref="P45:P58" si="11">AVERAGE(D45:O45)</f>
        <v>104.89707423844517</v>
      </c>
      <c r="Q45" s="22">
        <f t="shared" ref="Q45:Q58" si="12">P45/C45*100-100</f>
        <v>4.8970742384451711</v>
      </c>
      <c r="Y45" s="26"/>
    </row>
    <row r="46" spans="1:25" ht="16.5" customHeight="1" x14ac:dyDescent="0.2">
      <c r="B46" s="21" t="s">
        <v>241</v>
      </c>
      <c r="C46" s="22">
        <v>100</v>
      </c>
      <c r="D46" s="9">
        <v>101.13911682263401</v>
      </c>
      <c r="E46" s="42">
        <v>102.12104415189138</v>
      </c>
      <c r="F46" s="22">
        <v>102.65921036909708</v>
      </c>
      <c r="G46" s="23">
        <v>101.95578188819945</v>
      </c>
      <c r="H46" s="43">
        <v>101.51064811226735</v>
      </c>
      <c r="I46" s="23">
        <v>101.27742289213998</v>
      </c>
      <c r="J46" s="23">
        <v>102.03668694494711</v>
      </c>
      <c r="K46" s="23">
        <v>101.24256005447593</v>
      </c>
      <c r="L46" s="22">
        <v>100.61423155211949</v>
      </c>
      <c r="M46" s="22">
        <v>99.026668517285543</v>
      </c>
      <c r="N46" s="22">
        <v>100.32866429229905</v>
      </c>
      <c r="O46" s="24">
        <v>99.621743849203099</v>
      </c>
      <c r="P46" s="22">
        <f t="shared" si="11"/>
        <v>101.12781495387993</v>
      </c>
      <c r="Q46" s="22">
        <f t="shared" si="12"/>
        <v>1.1278149538799198</v>
      </c>
      <c r="Y46" s="26"/>
    </row>
    <row r="47" spans="1:25" ht="24" customHeight="1" x14ac:dyDescent="0.2">
      <c r="B47" s="21" t="s">
        <v>242</v>
      </c>
      <c r="C47" s="22">
        <v>100</v>
      </c>
      <c r="D47" s="9">
        <v>101.98368915662351</v>
      </c>
      <c r="E47" s="42">
        <v>102.06790216989725</v>
      </c>
      <c r="F47" s="22">
        <v>102.58523511451</v>
      </c>
      <c r="G47" s="23">
        <v>102.57796980974256</v>
      </c>
      <c r="H47" s="43">
        <v>101.54026775992585</v>
      </c>
      <c r="I47" s="23">
        <v>99.744594740325837</v>
      </c>
      <c r="J47" s="23">
        <v>98.816740613190618</v>
      </c>
      <c r="K47" s="23">
        <v>97.497340216481561</v>
      </c>
      <c r="L47" s="22">
        <v>98.440911782910007</v>
      </c>
      <c r="M47" s="22">
        <v>98.409778902234635</v>
      </c>
      <c r="N47" s="22">
        <v>97.314356711657567</v>
      </c>
      <c r="O47" s="24">
        <v>96.165566748407556</v>
      </c>
      <c r="P47" s="22">
        <f t="shared" si="11"/>
        <v>99.762029477158919</v>
      </c>
      <c r="Q47" s="22">
        <f t="shared" si="12"/>
        <v>-0.23797052284108133</v>
      </c>
      <c r="Y47" s="26"/>
    </row>
    <row r="48" spans="1:25" ht="30.75" customHeight="1" x14ac:dyDescent="0.2">
      <c r="B48" s="21" t="s">
        <v>243</v>
      </c>
      <c r="C48" s="22">
        <v>100</v>
      </c>
      <c r="D48" s="9">
        <v>99.075913275423659</v>
      </c>
      <c r="E48" s="42">
        <v>100.28910159840845</v>
      </c>
      <c r="F48" s="22">
        <v>100.95579351008739</v>
      </c>
      <c r="G48" s="23">
        <v>101.17256031896929</v>
      </c>
      <c r="H48" s="43">
        <v>101.41491790742421</v>
      </c>
      <c r="I48" s="23">
        <v>100.3539662575007</v>
      </c>
      <c r="J48" s="23">
        <v>100.16072413707455</v>
      </c>
      <c r="K48" s="23">
        <v>100.00932941851269</v>
      </c>
      <c r="L48" s="22">
        <v>100.08609361542945</v>
      </c>
      <c r="M48" s="22">
        <v>100.49265691085553</v>
      </c>
      <c r="N48" s="22">
        <v>100.66163150926127</v>
      </c>
      <c r="O48" s="24">
        <v>99.145964211682639</v>
      </c>
      <c r="P48" s="22">
        <f t="shared" si="11"/>
        <v>100.31822105588583</v>
      </c>
      <c r="Q48" s="22">
        <f t="shared" si="12"/>
        <v>0.31822105588584293</v>
      </c>
      <c r="Y48" s="26"/>
    </row>
    <row r="49" spans="1:25" ht="16.5" customHeight="1" x14ac:dyDescent="0.2">
      <c r="B49" s="21" t="s">
        <v>244</v>
      </c>
      <c r="C49" s="22">
        <v>100</v>
      </c>
      <c r="D49" s="9">
        <v>98.109326063034814</v>
      </c>
      <c r="E49" s="42">
        <v>97.702186197208377</v>
      </c>
      <c r="F49" s="22">
        <v>97.198255454118183</v>
      </c>
      <c r="G49" s="23">
        <v>96.058898887550427</v>
      </c>
      <c r="H49" s="43">
        <v>95.333103875980811</v>
      </c>
      <c r="I49" s="23">
        <v>94.679139165964912</v>
      </c>
      <c r="J49" s="23">
        <v>94.86855172114177</v>
      </c>
      <c r="K49" s="23">
        <v>93.64803008320078</v>
      </c>
      <c r="L49" s="22">
        <v>93.328341857300529</v>
      </c>
      <c r="M49" s="22">
        <v>93.776398033947601</v>
      </c>
      <c r="N49" s="22">
        <v>93.92535405438656</v>
      </c>
      <c r="O49" s="24">
        <v>94.211998726388089</v>
      </c>
      <c r="P49" s="22">
        <f t="shared" si="11"/>
        <v>95.236632010018582</v>
      </c>
      <c r="Q49" s="22">
        <f t="shared" si="12"/>
        <v>-4.7633679899814183</v>
      </c>
      <c r="Y49" s="26"/>
    </row>
    <row r="50" spans="1:25" ht="16.5" customHeight="1" x14ac:dyDescent="0.2">
      <c r="B50" s="21" t="s">
        <v>245</v>
      </c>
      <c r="C50" s="22">
        <v>100</v>
      </c>
      <c r="D50" s="9">
        <v>98.961951501891775</v>
      </c>
      <c r="E50" s="42">
        <v>99.082065990709594</v>
      </c>
      <c r="F50" s="22">
        <v>99.432650682485956</v>
      </c>
      <c r="G50" s="23">
        <v>99.430195013032659</v>
      </c>
      <c r="H50" s="43">
        <v>99.45261584649586</v>
      </c>
      <c r="I50" s="23">
        <v>100.1662118168806</v>
      </c>
      <c r="J50" s="23">
        <v>100.2032172646402</v>
      </c>
      <c r="K50" s="23">
        <v>100.09609705491231</v>
      </c>
      <c r="L50" s="22">
        <v>99.164517998384525</v>
      </c>
      <c r="M50" s="22">
        <v>99.34443530746411</v>
      </c>
      <c r="N50" s="22">
        <v>99.266370925552692</v>
      </c>
      <c r="O50" s="24">
        <v>99.337552328577814</v>
      </c>
      <c r="P50" s="22">
        <f t="shared" si="11"/>
        <v>99.494823477585683</v>
      </c>
      <c r="Q50" s="22">
        <f t="shared" si="12"/>
        <v>-0.50517652241431676</v>
      </c>
      <c r="Y50" s="26"/>
    </row>
    <row r="51" spans="1:25" ht="16.5" customHeight="1" x14ac:dyDescent="0.2">
      <c r="B51" s="21" t="s">
        <v>246</v>
      </c>
      <c r="C51" s="22">
        <v>100</v>
      </c>
      <c r="D51" s="9">
        <v>98.623265119797523</v>
      </c>
      <c r="E51" s="42">
        <v>98.549057685289085</v>
      </c>
      <c r="F51" s="44">
        <v>95.787351411407514</v>
      </c>
      <c r="G51" s="23">
        <v>96.029008045316886</v>
      </c>
      <c r="H51" s="43">
        <v>97.115636551842485</v>
      </c>
      <c r="I51" s="23">
        <v>97.285145203199789</v>
      </c>
      <c r="J51" s="23">
        <v>97.193086495348197</v>
      </c>
      <c r="K51" s="23">
        <v>97.044477367743283</v>
      </c>
      <c r="L51" s="22">
        <v>96.99601825973437</v>
      </c>
      <c r="M51" s="22">
        <v>96.797373305053128</v>
      </c>
      <c r="N51" s="22">
        <v>96.283973432272575</v>
      </c>
      <c r="O51" s="24">
        <v>95.388628613675763</v>
      </c>
      <c r="P51" s="22">
        <f t="shared" si="11"/>
        <v>96.924418457556726</v>
      </c>
      <c r="Q51" s="22">
        <f t="shared" si="12"/>
        <v>-3.075581542443274</v>
      </c>
      <c r="Y51" s="26"/>
    </row>
    <row r="52" spans="1:25" ht="16.5" customHeight="1" x14ac:dyDescent="0.2">
      <c r="B52" s="21" t="s">
        <v>247</v>
      </c>
      <c r="C52" s="22">
        <v>100</v>
      </c>
      <c r="D52" s="9">
        <v>100.46562382889678</v>
      </c>
      <c r="E52" s="42">
        <v>100.66160600841242</v>
      </c>
      <c r="F52" s="22">
        <v>105.22886285300599</v>
      </c>
      <c r="G52" s="23">
        <v>109.58697436684051</v>
      </c>
      <c r="H52" s="43">
        <v>110.90927641652129</v>
      </c>
      <c r="I52" s="23">
        <v>112.92753108765513</v>
      </c>
      <c r="J52" s="23">
        <v>116.98786049065981</v>
      </c>
      <c r="K52" s="23">
        <v>115.69471360103528</v>
      </c>
      <c r="L52" s="22">
        <v>114.16797803594713</v>
      </c>
      <c r="M52" s="22">
        <v>116.59982505734739</v>
      </c>
      <c r="N52" s="22">
        <v>117.56359677536901</v>
      </c>
      <c r="O52" s="24">
        <v>117.17077381695124</v>
      </c>
      <c r="P52" s="22">
        <f t="shared" si="11"/>
        <v>111.49705186155347</v>
      </c>
      <c r="Q52" s="22">
        <f t="shared" si="12"/>
        <v>11.497051861553473</v>
      </c>
      <c r="Y52" s="26"/>
    </row>
    <row r="53" spans="1:25" ht="16.5" customHeight="1" x14ac:dyDescent="0.2">
      <c r="B53" s="21" t="s">
        <v>248</v>
      </c>
      <c r="C53" s="22">
        <v>100</v>
      </c>
      <c r="D53" s="9">
        <v>101.97343011278043</v>
      </c>
      <c r="E53" s="42">
        <v>101.97343011278043</v>
      </c>
      <c r="F53" s="22">
        <v>101.25122212403278</v>
      </c>
      <c r="G53" s="23">
        <v>101.25122212403278</v>
      </c>
      <c r="H53" s="43">
        <v>101.25122212403278</v>
      </c>
      <c r="I53" s="23">
        <v>98.919625100814599</v>
      </c>
      <c r="J53" s="23">
        <v>98.919625100814599</v>
      </c>
      <c r="K53" s="23">
        <v>98.919625100814599</v>
      </c>
      <c r="L53" s="22">
        <v>97.011986364309834</v>
      </c>
      <c r="M53" s="22">
        <v>97.011986364309834</v>
      </c>
      <c r="N53" s="22">
        <v>97.011986364309834</v>
      </c>
      <c r="O53" s="24">
        <v>95.409864273290765</v>
      </c>
      <c r="P53" s="22">
        <f t="shared" si="11"/>
        <v>99.242102105526953</v>
      </c>
      <c r="Q53" s="22">
        <f t="shared" si="12"/>
        <v>-0.75789789447304656</v>
      </c>
      <c r="Y53" s="26"/>
    </row>
    <row r="54" spans="1:25" ht="16.5" customHeight="1" x14ac:dyDescent="0.2">
      <c r="B54" s="28" t="s">
        <v>249</v>
      </c>
      <c r="C54" s="22">
        <v>100</v>
      </c>
      <c r="D54" s="9">
        <v>96.505110327256489</v>
      </c>
      <c r="E54" s="42">
        <v>101.30403216588707</v>
      </c>
      <c r="F54" s="22">
        <v>99.644767654099212</v>
      </c>
      <c r="G54" s="23">
        <v>98.236434806035589</v>
      </c>
      <c r="H54" s="43">
        <v>98.289977002781569</v>
      </c>
      <c r="I54" s="23">
        <v>105.81288004461265</v>
      </c>
      <c r="J54" s="23">
        <v>103.06406037157537</v>
      </c>
      <c r="K54" s="23">
        <v>105.21153545182281</v>
      </c>
      <c r="L54" s="22">
        <v>104.9259063590536</v>
      </c>
      <c r="M54" s="22">
        <v>107.67529826787641</v>
      </c>
      <c r="N54" s="22">
        <v>100.57230589124867</v>
      </c>
      <c r="O54" s="24">
        <v>102.1074020079145</v>
      </c>
      <c r="P54" s="22">
        <f t="shared" si="11"/>
        <v>101.945809195847</v>
      </c>
      <c r="Q54" s="22">
        <f t="shared" si="12"/>
        <v>1.9458091958470192</v>
      </c>
      <c r="Y54" s="26"/>
    </row>
    <row r="55" spans="1:25" s="34" customFormat="1" ht="16.5" customHeight="1" x14ac:dyDescent="0.2">
      <c r="A55" s="29"/>
      <c r="B55" s="30" t="s">
        <v>250</v>
      </c>
      <c r="C55" s="22">
        <v>100</v>
      </c>
      <c r="D55" s="31">
        <f>((D56*$A$56)+(D57*$A$57))/($A$56+$A$57)</f>
        <v>98.505598861919879</v>
      </c>
      <c r="E55" s="31">
        <f>((E56*$A$56)+(E57*$A$57))/($A$56+$A$57)</f>
        <v>98.420009534370138</v>
      </c>
      <c r="F55" s="31">
        <f>((F56*$A$56)+(F57*$A$57))/($A$56+$A$57)</f>
        <v>98.495815359787102</v>
      </c>
      <c r="G55" s="31">
        <f t="shared" ref="G55:M55" si="13">((G56*$A$56)+(G57*$A$57))/($A$56+$A$57)</f>
        <v>98.517347940036387</v>
      </c>
      <c r="H55" s="31">
        <f t="shared" si="13"/>
        <v>104.11251269649495</v>
      </c>
      <c r="I55" s="31">
        <f t="shared" si="13"/>
        <v>103.66163245161459</v>
      </c>
      <c r="J55" s="31">
        <f t="shared" si="13"/>
        <v>103.75203697491828</v>
      </c>
      <c r="K55" s="31">
        <f t="shared" si="13"/>
        <v>103.69966351849095</v>
      </c>
      <c r="L55" s="31">
        <f t="shared" si="13"/>
        <v>103.74171777420871</v>
      </c>
      <c r="M55" s="31">
        <f t="shared" si="13"/>
        <v>103.805653032607</v>
      </c>
      <c r="N55" s="31">
        <f>((N56*$A$56)+(N57*$A$57))/($A$56+$A$57)</f>
        <v>103.79470669447957</v>
      </c>
      <c r="O55" s="31">
        <f>((O56*$A$56)+(O57*$A$57))/($A$56+$A$57)</f>
        <v>103.74592734091985</v>
      </c>
      <c r="P55" s="32">
        <f t="shared" si="11"/>
        <v>102.02105184832061</v>
      </c>
      <c r="Q55" s="32">
        <f t="shared" si="12"/>
        <v>2.0210518483206243</v>
      </c>
      <c r="Y55" s="26"/>
    </row>
    <row r="56" spans="1:25" ht="16.5" customHeight="1" x14ac:dyDescent="0.2">
      <c r="A56" s="27">
        <v>6.3564998708763643E-2</v>
      </c>
      <c r="B56" s="21" t="s">
        <v>251</v>
      </c>
      <c r="C56" s="22">
        <v>100</v>
      </c>
      <c r="D56" s="9">
        <v>96.738002439080304</v>
      </c>
      <c r="E56" s="42">
        <v>96.463573340823373</v>
      </c>
      <c r="F56" s="22">
        <v>96.9806369777627</v>
      </c>
      <c r="G56" s="23">
        <v>96.866683422151581</v>
      </c>
      <c r="H56" s="43">
        <v>96.844039689983759</v>
      </c>
      <c r="I56" s="23">
        <v>96.76027694741704</v>
      </c>
      <c r="J56" s="23">
        <v>96.539231394256817</v>
      </c>
      <c r="K56" s="23">
        <v>96.386756576089283</v>
      </c>
      <c r="L56" s="22">
        <v>96.249367993182346</v>
      </c>
      <c r="M56" s="22">
        <v>96.20332083863137</v>
      </c>
      <c r="N56" s="22">
        <v>95.976359112147819</v>
      </c>
      <c r="O56" s="24">
        <v>96.535686142535326</v>
      </c>
      <c r="P56" s="22">
        <f t="shared" si="11"/>
        <v>96.545327906171806</v>
      </c>
      <c r="Q56" s="22">
        <f t="shared" si="12"/>
        <v>-3.4546720938281936</v>
      </c>
      <c r="Y56" s="26"/>
    </row>
    <row r="57" spans="1:25" ht="31.5" customHeight="1" x14ac:dyDescent="0.2">
      <c r="A57" s="27">
        <v>0.12261881685064785</v>
      </c>
      <c r="B57" s="21" t="s">
        <v>252</v>
      </c>
      <c r="C57" s="22">
        <v>100</v>
      </c>
      <c r="D57" s="9">
        <v>99.421912256725037</v>
      </c>
      <c r="E57" s="42">
        <v>99.434216548519132</v>
      </c>
      <c r="F57" s="22">
        <v>99.281276469024817</v>
      </c>
      <c r="G57" s="23">
        <v>99.373044403620327</v>
      </c>
      <c r="H57" s="43">
        <v>107.88045377715564</v>
      </c>
      <c r="I57" s="23">
        <v>107.23926160332435</v>
      </c>
      <c r="J57" s="23">
        <v>107.49112033257087</v>
      </c>
      <c r="K57" s="23">
        <v>107.49063893556144</v>
      </c>
      <c r="L57" s="22">
        <v>107.62571548670196</v>
      </c>
      <c r="M57" s="22">
        <v>107.74666509344144</v>
      </c>
      <c r="N57" s="22">
        <v>107.84770008276928</v>
      </c>
      <c r="O57" s="24">
        <v>107.48368133526337</v>
      </c>
      <c r="P57" s="22">
        <f t="shared" si="11"/>
        <v>104.85964052705647</v>
      </c>
      <c r="Q57" s="22">
        <f t="shared" si="12"/>
        <v>4.8596405270564702</v>
      </c>
      <c r="Y57" s="26"/>
    </row>
    <row r="58" spans="1:25" s="41" customFormat="1" ht="16.5" customHeight="1" x14ac:dyDescent="0.2">
      <c r="A58" s="35"/>
      <c r="B58" s="36" t="s">
        <v>15</v>
      </c>
      <c r="C58" s="37">
        <v>100</v>
      </c>
      <c r="D58" s="45">
        <v>100.28936893980276</v>
      </c>
      <c r="E58" s="46">
        <v>99.72181379174765</v>
      </c>
      <c r="F58" s="47">
        <v>100.60880272977531</v>
      </c>
      <c r="G58" s="48">
        <v>100.68360190035357</v>
      </c>
      <c r="H58" s="49">
        <v>101.80689751712602</v>
      </c>
      <c r="I58" s="48">
        <v>100.52793100622729</v>
      </c>
      <c r="J58" s="48">
        <v>100.1414737789753</v>
      </c>
      <c r="K58" s="48">
        <v>100.42392107769359</v>
      </c>
      <c r="L58" s="37">
        <v>101.11243833912344</v>
      </c>
      <c r="M58" s="37">
        <v>100.05390588459251</v>
      </c>
      <c r="N58" s="37">
        <v>99.686615888918453</v>
      </c>
      <c r="O58" s="40">
        <v>99.748155357547759</v>
      </c>
      <c r="P58" s="37">
        <f t="shared" si="11"/>
        <v>100.40041051765697</v>
      </c>
      <c r="Q58" s="37">
        <f t="shared" si="12"/>
        <v>0.40041051765695101</v>
      </c>
      <c r="Y58" s="26"/>
    </row>
    <row r="59" spans="1:25" ht="16.5" customHeight="1" x14ac:dyDescent="0.2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7"/>
      <c r="M59" s="114"/>
      <c r="N59" s="114"/>
      <c r="O59" s="114"/>
      <c r="P59" s="114"/>
      <c r="Q59" s="114"/>
      <c r="Y59" s="26"/>
    </row>
    <row r="60" spans="1:25" ht="16.5" customHeight="1" x14ac:dyDescent="0.2">
      <c r="B60" s="115" t="s">
        <v>0</v>
      </c>
      <c r="C60" s="115" t="s">
        <v>220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Y60" s="26"/>
    </row>
    <row r="61" spans="1:25" ht="16.5" customHeight="1" x14ac:dyDescent="0.2">
      <c r="B61" s="116"/>
      <c r="C61" s="19" t="s">
        <v>218</v>
      </c>
      <c r="D61" s="19" t="s">
        <v>222</v>
      </c>
      <c r="E61" s="19" t="s">
        <v>223</v>
      </c>
      <c r="F61" s="19" t="s">
        <v>224</v>
      </c>
      <c r="G61" s="19" t="s">
        <v>225</v>
      </c>
      <c r="H61" s="19" t="s">
        <v>226</v>
      </c>
      <c r="I61" s="19" t="s">
        <v>227</v>
      </c>
      <c r="J61" s="19" t="s">
        <v>228</v>
      </c>
      <c r="K61" s="19" t="s">
        <v>229</v>
      </c>
      <c r="L61" s="19" t="s">
        <v>230</v>
      </c>
      <c r="M61" s="19" t="s">
        <v>231</v>
      </c>
      <c r="N61" s="19" t="s">
        <v>232</v>
      </c>
      <c r="O61" s="19" t="s">
        <v>233</v>
      </c>
      <c r="P61" s="19" t="s">
        <v>234</v>
      </c>
      <c r="Q61" s="19" t="s">
        <v>1</v>
      </c>
      <c r="Y61" s="26"/>
    </row>
    <row r="62" spans="1:25" ht="16.5" customHeight="1" x14ac:dyDescent="0.2">
      <c r="B62" s="21" t="s">
        <v>239</v>
      </c>
      <c r="C62" s="22">
        <v>100</v>
      </c>
      <c r="D62" s="9">
        <v>101.29667584641447</v>
      </c>
      <c r="E62" s="22">
        <v>101.94700512530278</v>
      </c>
      <c r="F62" s="22">
        <v>104.55509481400752</v>
      </c>
      <c r="G62" s="23">
        <v>108.2419122375275</v>
      </c>
      <c r="H62" s="23">
        <v>103.57051820037421</v>
      </c>
      <c r="I62" s="23">
        <v>102.61354627983644</v>
      </c>
      <c r="J62" s="23">
        <v>103.54811213610644</v>
      </c>
      <c r="K62" s="23">
        <v>104.77710709018399</v>
      </c>
      <c r="L62" s="22">
        <v>106.02525948643685</v>
      </c>
      <c r="M62" s="22">
        <v>105.25066225674718</v>
      </c>
      <c r="N62" s="22">
        <v>104.22345272826345</v>
      </c>
      <c r="O62" s="24">
        <v>102.40519254486152</v>
      </c>
      <c r="P62" s="22">
        <f>AVERAGE(D62:O62)</f>
        <v>104.03787822883855</v>
      </c>
      <c r="Q62" s="22">
        <f>P62/C62*100-100</f>
        <v>4.0378782288385366</v>
      </c>
      <c r="Y62" s="26"/>
    </row>
    <row r="63" spans="1:25" ht="16.5" customHeight="1" x14ac:dyDescent="0.2">
      <c r="B63" s="21" t="s">
        <v>240</v>
      </c>
      <c r="C63" s="22">
        <v>100</v>
      </c>
      <c r="D63" s="9">
        <v>100.03135245910057</v>
      </c>
      <c r="E63" s="22">
        <v>100.12916796680183</v>
      </c>
      <c r="F63" s="22">
        <v>100.71916196684398</v>
      </c>
      <c r="G63" s="23">
        <v>100.75779087720331</v>
      </c>
      <c r="H63" s="23">
        <v>100.81071451682544</v>
      </c>
      <c r="I63" s="23">
        <v>100.83450389781871</v>
      </c>
      <c r="J63" s="23">
        <v>100.8504284620345</v>
      </c>
      <c r="K63" s="23">
        <v>100.86916098048096</v>
      </c>
      <c r="L63" s="22">
        <v>100.86942165609398</v>
      </c>
      <c r="M63" s="22">
        <v>100.84242373313923</v>
      </c>
      <c r="N63" s="22">
        <v>100.84012075244156</v>
      </c>
      <c r="O63" s="24">
        <v>100.85042312837884</v>
      </c>
      <c r="P63" s="22">
        <f t="shared" ref="P63:P76" si="14">AVERAGE(D63:O63)</f>
        <v>100.70038919976359</v>
      </c>
      <c r="Q63" s="22">
        <f t="shared" ref="Q63:Q76" si="15">P63/C63*100-100</f>
        <v>0.70038919976357761</v>
      </c>
      <c r="Y63" s="26"/>
    </row>
    <row r="64" spans="1:25" ht="16.5" customHeight="1" x14ac:dyDescent="0.2">
      <c r="B64" s="21" t="s">
        <v>241</v>
      </c>
      <c r="C64" s="22">
        <v>100</v>
      </c>
      <c r="D64" s="9">
        <v>97.491026701336821</v>
      </c>
      <c r="E64" s="22">
        <v>97.075534714251262</v>
      </c>
      <c r="F64" s="22">
        <v>97.187965110323717</v>
      </c>
      <c r="G64" s="23">
        <v>97.496308354226272</v>
      </c>
      <c r="H64" s="23">
        <v>98.543747916348025</v>
      </c>
      <c r="I64" s="23">
        <v>98.011427749405925</v>
      </c>
      <c r="J64" s="23">
        <v>97.46533120176467</v>
      </c>
      <c r="K64" s="23">
        <v>96.979555058659869</v>
      </c>
      <c r="L64" s="22">
        <v>96.477502816404112</v>
      </c>
      <c r="M64" s="22">
        <v>95.948045383564846</v>
      </c>
      <c r="N64" s="22">
        <v>95.764144223327563</v>
      </c>
      <c r="O64" s="24">
        <v>95.192843827527255</v>
      </c>
      <c r="P64" s="22">
        <f t="shared" si="14"/>
        <v>96.96945275476169</v>
      </c>
      <c r="Q64" s="22">
        <f t="shared" si="15"/>
        <v>-3.03054724523831</v>
      </c>
      <c r="Y64" s="26"/>
    </row>
    <row r="65" spans="1:25" ht="24" customHeight="1" x14ac:dyDescent="0.2">
      <c r="B65" s="21" t="s">
        <v>242</v>
      </c>
      <c r="C65" s="22">
        <v>100</v>
      </c>
      <c r="D65" s="9">
        <v>100.13475048353165</v>
      </c>
      <c r="E65" s="22">
        <v>100.09505323095024</v>
      </c>
      <c r="F65" s="22">
        <v>100.36598536642269</v>
      </c>
      <c r="G65" s="23">
        <v>99.461800062916907</v>
      </c>
      <c r="H65" s="23">
        <v>99.255764310099252</v>
      </c>
      <c r="I65" s="23">
        <v>99.215905402819487</v>
      </c>
      <c r="J65" s="23">
        <v>99.792741490396253</v>
      </c>
      <c r="K65" s="23">
        <v>99.645330025445176</v>
      </c>
      <c r="L65" s="22">
        <v>99.868953488496587</v>
      </c>
      <c r="M65" s="22">
        <v>99.396721523808381</v>
      </c>
      <c r="N65" s="22">
        <v>99.559407604431371</v>
      </c>
      <c r="O65" s="24">
        <v>100.04623808270397</v>
      </c>
      <c r="P65" s="22">
        <f t="shared" si="14"/>
        <v>99.73655425600181</v>
      </c>
      <c r="Q65" s="22">
        <f t="shared" si="15"/>
        <v>-0.2634457439981901</v>
      </c>
      <c r="Y65" s="26"/>
    </row>
    <row r="66" spans="1:25" ht="33" customHeight="1" x14ac:dyDescent="0.2">
      <c r="B66" s="21" t="s">
        <v>243</v>
      </c>
      <c r="C66" s="22">
        <v>100</v>
      </c>
      <c r="D66" s="9">
        <v>98.370319571882007</v>
      </c>
      <c r="E66" s="22">
        <v>98.28963575365735</v>
      </c>
      <c r="F66" s="22">
        <v>98.259951703249868</v>
      </c>
      <c r="G66" s="23">
        <v>98.02347973278205</v>
      </c>
      <c r="H66" s="23">
        <v>98.024550301656177</v>
      </c>
      <c r="I66" s="23">
        <v>98.517646753664721</v>
      </c>
      <c r="J66" s="23">
        <v>98.368678181680039</v>
      </c>
      <c r="K66" s="23">
        <v>98.80586344376438</v>
      </c>
      <c r="L66" s="22">
        <v>98.131921442236759</v>
      </c>
      <c r="M66" s="22">
        <v>98.541906016316062</v>
      </c>
      <c r="N66" s="22">
        <v>98.106451621845267</v>
      </c>
      <c r="O66" s="24">
        <v>99.004851222405762</v>
      </c>
      <c r="P66" s="22">
        <f t="shared" si="14"/>
        <v>98.370437978761686</v>
      </c>
      <c r="Q66" s="22">
        <f t="shared" si="15"/>
        <v>-1.6295620212383142</v>
      </c>
      <c r="Y66" s="26"/>
    </row>
    <row r="67" spans="1:25" ht="16.5" customHeight="1" x14ac:dyDescent="0.2">
      <c r="B67" s="21" t="s">
        <v>244</v>
      </c>
      <c r="C67" s="22">
        <v>100</v>
      </c>
      <c r="D67" s="9">
        <v>100.09248561614682</v>
      </c>
      <c r="E67" s="22">
        <v>100.15597209865238</v>
      </c>
      <c r="F67" s="22">
        <v>100.76806959857539</v>
      </c>
      <c r="G67" s="23">
        <v>100.66459959956023</v>
      </c>
      <c r="H67" s="23">
        <v>100.75330193616813</v>
      </c>
      <c r="I67" s="23">
        <v>100.95012339752654</v>
      </c>
      <c r="J67" s="23">
        <v>100.82727137395537</v>
      </c>
      <c r="K67" s="23">
        <v>100.67380141952361</v>
      </c>
      <c r="L67" s="22">
        <v>100.60918352567312</v>
      </c>
      <c r="M67" s="22">
        <v>100.38028610622086</v>
      </c>
      <c r="N67" s="22">
        <v>100.01995175281772</v>
      </c>
      <c r="O67" s="24">
        <v>100.66933383962667</v>
      </c>
      <c r="P67" s="22">
        <f t="shared" si="14"/>
        <v>100.5470316887039</v>
      </c>
      <c r="Q67" s="22">
        <f t="shared" si="15"/>
        <v>0.54703168870389618</v>
      </c>
      <c r="Y67" s="26"/>
    </row>
    <row r="68" spans="1:25" ht="16.5" customHeight="1" x14ac:dyDescent="0.2">
      <c r="B68" s="21" t="s">
        <v>245</v>
      </c>
      <c r="C68" s="22">
        <v>100</v>
      </c>
      <c r="D68" s="9">
        <v>99.058143894276654</v>
      </c>
      <c r="E68" s="22">
        <v>99.252189218814436</v>
      </c>
      <c r="F68" s="22">
        <v>99.862194751360903</v>
      </c>
      <c r="G68" s="23">
        <v>100.32314277810325</v>
      </c>
      <c r="H68" s="23">
        <v>100.28809346063916</v>
      </c>
      <c r="I68" s="23">
        <v>100.16065706827855</v>
      </c>
      <c r="J68" s="23">
        <v>100.09531731286809</v>
      </c>
      <c r="K68" s="23">
        <v>100.16992985983119</v>
      </c>
      <c r="L68" s="22">
        <v>99.644641795857964</v>
      </c>
      <c r="M68" s="22">
        <v>99.908129045361406</v>
      </c>
      <c r="N68" s="22">
        <v>99.866784714728922</v>
      </c>
      <c r="O68" s="24">
        <v>100.19942870728988</v>
      </c>
      <c r="P68" s="22">
        <f t="shared" si="14"/>
        <v>99.902387717284213</v>
      </c>
      <c r="Q68" s="22">
        <f t="shared" si="15"/>
        <v>-9.7612282715786591E-2</v>
      </c>
      <c r="Y68" s="26"/>
    </row>
    <row r="69" spans="1:25" ht="16.5" customHeight="1" x14ac:dyDescent="0.2">
      <c r="B69" s="21" t="s">
        <v>246</v>
      </c>
      <c r="C69" s="22">
        <v>100</v>
      </c>
      <c r="D69" s="9">
        <v>99.650806395868941</v>
      </c>
      <c r="E69" s="22">
        <v>98.643436797057092</v>
      </c>
      <c r="F69" s="22">
        <v>98.002250917967046</v>
      </c>
      <c r="G69" s="23">
        <v>97.248171507717615</v>
      </c>
      <c r="H69" s="23">
        <v>96.368012279550996</v>
      </c>
      <c r="I69" s="23">
        <v>97.05840084296743</v>
      </c>
      <c r="J69" s="23">
        <v>96.608134874735157</v>
      </c>
      <c r="K69" s="23">
        <v>96.844347231346873</v>
      </c>
      <c r="L69" s="22">
        <v>96.55447603077765</v>
      </c>
      <c r="M69" s="22">
        <v>95.943220162445726</v>
      </c>
      <c r="N69" s="22">
        <v>95.690849417777784</v>
      </c>
      <c r="O69" s="24">
        <v>94.6420361160868</v>
      </c>
      <c r="P69" s="22">
        <f t="shared" si="14"/>
        <v>96.937845214524927</v>
      </c>
      <c r="Q69" s="22">
        <f t="shared" si="15"/>
        <v>-3.062154785475073</v>
      </c>
      <c r="Y69" s="26"/>
    </row>
    <row r="70" spans="1:25" ht="16.5" customHeight="1" x14ac:dyDescent="0.2">
      <c r="B70" s="21" t="s">
        <v>247</v>
      </c>
      <c r="C70" s="22">
        <v>100</v>
      </c>
      <c r="D70" s="9">
        <v>100.49482596856922</v>
      </c>
      <c r="E70" s="22">
        <v>101.45073199422424</v>
      </c>
      <c r="F70" s="22">
        <v>106.35431474081129</v>
      </c>
      <c r="G70" s="23">
        <v>111.26187134220172</v>
      </c>
      <c r="H70" s="23">
        <v>112.63782530488817</v>
      </c>
      <c r="I70" s="23">
        <v>113.52166884159045</v>
      </c>
      <c r="J70" s="23">
        <v>118.47802132865093</v>
      </c>
      <c r="K70" s="23">
        <v>116.48649192250396</v>
      </c>
      <c r="L70" s="22">
        <v>115.69776687017352</v>
      </c>
      <c r="M70" s="22">
        <v>118.07630810609201</v>
      </c>
      <c r="N70" s="22">
        <v>118.22796784078415</v>
      </c>
      <c r="O70" s="24">
        <v>117.71326425493167</v>
      </c>
      <c r="P70" s="22">
        <f t="shared" si="14"/>
        <v>112.53342154295177</v>
      </c>
      <c r="Q70" s="22">
        <f t="shared" si="15"/>
        <v>12.533421542951757</v>
      </c>
      <c r="Y70" s="26"/>
    </row>
    <row r="71" spans="1:25" ht="16.5" customHeight="1" x14ac:dyDescent="0.2">
      <c r="B71" s="21" t="s">
        <v>248</v>
      </c>
      <c r="C71" s="22">
        <v>100</v>
      </c>
      <c r="D71" s="9">
        <v>103.27963700531772</v>
      </c>
      <c r="E71" s="22">
        <v>103.27963700531772</v>
      </c>
      <c r="F71" s="22">
        <v>101.56388133179634</v>
      </c>
      <c r="G71" s="23">
        <v>101.56388133179635</v>
      </c>
      <c r="H71" s="23">
        <v>101.56388133179635</v>
      </c>
      <c r="I71" s="23">
        <v>101.44843719734638</v>
      </c>
      <c r="J71" s="23">
        <v>101.44843719734638</v>
      </c>
      <c r="K71" s="23">
        <v>101.44843719734638</v>
      </c>
      <c r="L71" s="22">
        <v>101.16575283921033</v>
      </c>
      <c r="M71" s="22">
        <v>101.16575283921033</v>
      </c>
      <c r="N71" s="22">
        <v>101.16575283921033</v>
      </c>
      <c r="O71" s="24">
        <v>100.67378504964259</v>
      </c>
      <c r="P71" s="22">
        <f t="shared" si="14"/>
        <v>101.6472727637781</v>
      </c>
      <c r="Q71" s="22">
        <f t="shared" si="15"/>
        <v>1.6472727637780906</v>
      </c>
      <c r="Y71" s="26"/>
    </row>
    <row r="72" spans="1:25" ht="16.5" customHeight="1" x14ac:dyDescent="0.2">
      <c r="B72" s="28" t="s">
        <v>249</v>
      </c>
      <c r="C72" s="22">
        <v>100</v>
      </c>
      <c r="D72" s="9">
        <v>99.064807140630165</v>
      </c>
      <c r="E72" s="22">
        <v>99.8276427976745</v>
      </c>
      <c r="F72" s="22">
        <v>99.063112561058418</v>
      </c>
      <c r="G72" s="23">
        <v>100.13098333053433</v>
      </c>
      <c r="H72" s="23">
        <v>100.7345852024484</v>
      </c>
      <c r="I72" s="23">
        <v>99.603515896144984</v>
      </c>
      <c r="J72" s="23">
        <v>99.871703897386894</v>
      </c>
      <c r="K72" s="23">
        <v>100.25431791314311</v>
      </c>
      <c r="L72" s="22">
        <v>99.940696854233735</v>
      </c>
      <c r="M72" s="22">
        <v>100.26150877688525</v>
      </c>
      <c r="N72" s="22">
        <v>100.28717304324378</v>
      </c>
      <c r="O72" s="24">
        <v>100.26886854676007</v>
      </c>
      <c r="P72" s="22">
        <f t="shared" si="14"/>
        <v>99.942409663345302</v>
      </c>
      <c r="Q72" s="22">
        <f t="shared" si="15"/>
        <v>-5.7590336654698149E-2</v>
      </c>
      <c r="Y72" s="26"/>
    </row>
    <row r="73" spans="1:25" s="34" customFormat="1" ht="16.5" customHeight="1" x14ac:dyDescent="0.2">
      <c r="A73" s="29"/>
      <c r="B73" s="30" t="s">
        <v>250</v>
      </c>
      <c r="C73" s="22">
        <v>100</v>
      </c>
      <c r="D73" s="31">
        <f>((D74*$A$74)+(D75*$A$75))/($A$74+$A$75)</f>
        <v>100.29252064325131</v>
      </c>
      <c r="E73" s="31">
        <f>((E74*$A$74)+(E75*$A$75))/($A$74+$A$75)</f>
        <v>100.2324676825818</v>
      </c>
      <c r="F73" s="31">
        <f>((F74*$A$74)+(F75*$A$75))/($A$74+$A$75)</f>
        <v>100.31035042280485</v>
      </c>
      <c r="G73" s="31">
        <f t="shared" ref="G73:N73" si="16">((G74*$A$74)+(G75*$A$75))/($A$74+$A$75)</f>
        <v>100.35663538109645</v>
      </c>
      <c r="H73" s="31">
        <f t="shared" si="16"/>
        <v>107.48123075145128</v>
      </c>
      <c r="I73" s="31">
        <f t="shared" si="16"/>
        <v>106.98560529316356</v>
      </c>
      <c r="J73" s="31">
        <f t="shared" si="16"/>
        <v>106.99492858839145</v>
      </c>
      <c r="K73" s="31">
        <f t="shared" si="16"/>
        <v>107.01516307365772</v>
      </c>
      <c r="L73" s="31">
        <f t="shared" si="16"/>
        <v>107.57943429050592</v>
      </c>
      <c r="M73" s="31">
        <f t="shared" si="16"/>
        <v>107.5569753519554</v>
      </c>
      <c r="N73" s="31">
        <f t="shared" si="16"/>
        <v>107.56429875639972</v>
      </c>
      <c r="O73" s="31">
        <f>((O74*$A$74)+(O75*$A$75))/($A$74+$A$75)</f>
        <v>106.58235225182842</v>
      </c>
      <c r="P73" s="32">
        <f t="shared" si="14"/>
        <v>104.91266354059066</v>
      </c>
      <c r="Q73" s="32">
        <f t="shared" si="15"/>
        <v>4.9126635405906569</v>
      </c>
      <c r="Y73" s="26"/>
    </row>
    <row r="74" spans="1:25" ht="16.5" customHeight="1" x14ac:dyDescent="0.2">
      <c r="A74" s="27">
        <v>3.3079430570790574E-2</v>
      </c>
      <c r="B74" s="21" t="s">
        <v>251</v>
      </c>
      <c r="C74" s="22">
        <v>100</v>
      </c>
      <c r="D74" s="9">
        <v>101.24807043004887</v>
      </c>
      <c r="E74" s="22">
        <v>101.10746730626147</v>
      </c>
      <c r="F74" s="22">
        <v>101.98864842148194</v>
      </c>
      <c r="G74" s="23">
        <v>101.93234488326938</v>
      </c>
      <c r="H74" s="23">
        <v>101.9211508914335</v>
      </c>
      <c r="I74" s="23">
        <v>99.347827055213628</v>
      </c>
      <c r="J74" s="23">
        <v>99.240204641828115</v>
      </c>
      <c r="K74" s="23">
        <v>99.165859834526572</v>
      </c>
      <c r="L74" s="22">
        <v>101.5033267798951</v>
      </c>
      <c r="M74" s="22">
        <v>101.48023944738327</v>
      </c>
      <c r="N74" s="22">
        <v>101.36632210469298</v>
      </c>
      <c r="O74" s="24">
        <v>96.057469885295831</v>
      </c>
      <c r="P74" s="22">
        <f t="shared" si="14"/>
        <v>100.52991097344422</v>
      </c>
      <c r="Q74" s="22">
        <f t="shared" si="15"/>
        <v>0.52991097344421689</v>
      </c>
      <c r="Y74" s="26"/>
    </row>
    <row r="75" spans="1:25" ht="30" customHeight="1" x14ac:dyDescent="0.2">
      <c r="A75" s="27">
        <v>0.12507883680462309</v>
      </c>
      <c r="B75" s="21" t="s">
        <v>252</v>
      </c>
      <c r="C75" s="22">
        <v>100</v>
      </c>
      <c r="D75" s="9">
        <v>100.03980768527363</v>
      </c>
      <c r="E75" s="22">
        <v>100.00105771715182</v>
      </c>
      <c r="F75" s="22">
        <v>99.866493224076208</v>
      </c>
      <c r="G75" s="23">
        <v>99.939909623098856</v>
      </c>
      <c r="H75" s="23">
        <v>108.95169754180691</v>
      </c>
      <c r="I75" s="23">
        <v>109.00555815962657</v>
      </c>
      <c r="J75" s="23">
        <v>109.04580992802755</v>
      </c>
      <c r="K75" s="23">
        <v>109.09105767070695</v>
      </c>
      <c r="L75" s="22">
        <v>109.18637421473841</v>
      </c>
      <c r="M75" s="22">
        <v>109.16408146668778</v>
      </c>
      <c r="N75" s="22">
        <v>109.20346924732593</v>
      </c>
      <c r="O75" s="24">
        <v>109.36585363706503</v>
      </c>
      <c r="P75" s="22">
        <f t="shared" si="14"/>
        <v>106.07176417629883</v>
      </c>
      <c r="Q75" s="22">
        <f t="shared" si="15"/>
        <v>6.0717641762988279</v>
      </c>
      <c r="Y75" s="26"/>
    </row>
    <row r="76" spans="1:25" s="41" customFormat="1" ht="16.5" customHeight="1" x14ac:dyDescent="0.2">
      <c r="A76" s="35"/>
      <c r="B76" s="36" t="s">
        <v>15</v>
      </c>
      <c r="C76" s="37">
        <v>100</v>
      </c>
      <c r="D76" s="38">
        <v>100.16031792376901</v>
      </c>
      <c r="E76" s="37">
        <v>100.33017841971008</v>
      </c>
      <c r="F76" s="37">
        <v>101.21168375458598</v>
      </c>
      <c r="G76" s="39">
        <v>102.31949348088837</v>
      </c>
      <c r="H76" s="39">
        <v>102.17723892378584</v>
      </c>
      <c r="I76" s="39">
        <v>101.82685976116673</v>
      </c>
      <c r="J76" s="39">
        <v>102.15490363716461</v>
      </c>
      <c r="K76" s="39">
        <v>102.4810872005306</v>
      </c>
      <c r="L76" s="37">
        <v>102.74611315450794</v>
      </c>
      <c r="M76" s="37">
        <v>102.53128389821374</v>
      </c>
      <c r="N76" s="37">
        <v>102.20260826871333</v>
      </c>
      <c r="O76" s="40">
        <v>101.59276395562344</v>
      </c>
      <c r="P76" s="37">
        <f t="shared" si="14"/>
        <v>101.81121103155498</v>
      </c>
      <c r="Q76" s="37">
        <f t="shared" si="15"/>
        <v>1.8112110315549756</v>
      </c>
      <c r="Y76" s="26"/>
    </row>
    <row r="77" spans="1:25" s="41" customFormat="1" ht="16.5" customHeight="1" x14ac:dyDescent="0.2">
      <c r="A77" s="35"/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  <c r="Y77" s="26"/>
    </row>
    <row r="78" spans="1:25" s="41" customFormat="1" ht="32.25" customHeight="1" x14ac:dyDescent="0.2">
      <c r="A78" s="35"/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  <c r="Y78" s="26"/>
    </row>
    <row r="79" spans="1:25" s="41" customFormat="1" ht="16.5" customHeight="1" x14ac:dyDescent="0.2">
      <c r="A79" s="35"/>
      <c r="B79" s="118" t="s">
        <v>329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  <c r="Y79" s="26"/>
    </row>
    <row r="80" spans="1:25" ht="16.5" customHeight="1" x14ac:dyDescent="0.2">
      <c r="B80" s="111" t="s">
        <v>254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ht="27" customHeight="1" x14ac:dyDescent="0.2">
      <c r="B81" s="111" t="s">
        <v>255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  <row r="82" spans="2:17" ht="16.5" customHeight="1" x14ac:dyDescent="0.2">
      <c r="B82" s="111" t="s">
        <v>256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3"/>
    </row>
  </sheetData>
  <mergeCells count="20">
    <mergeCell ref="C6:Q6"/>
    <mergeCell ref="B23:Q23"/>
    <mergeCell ref="B77:Q77"/>
    <mergeCell ref="B78:Q78"/>
    <mergeCell ref="B1:Q1"/>
    <mergeCell ref="B24:B25"/>
    <mergeCell ref="C24:Q24"/>
    <mergeCell ref="B2:Q3"/>
    <mergeCell ref="B4:Q4"/>
    <mergeCell ref="B6:B7"/>
    <mergeCell ref="B80:Q80"/>
    <mergeCell ref="B81:Q81"/>
    <mergeCell ref="B82:Q82"/>
    <mergeCell ref="B41:Q41"/>
    <mergeCell ref="B42:B43"/>
    <mergeCell ref="C42:Q42"/>
    <mergeCell ref="B59:Q59"/>
    <mergeCell ref="B60:B61"/>
    <mergeCell ref="C60:Q60"/>
    <mergeCell ref="B79:Q7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6" orientation="landscape" useFirstPageNumber="1" r:id="rId1"/>
  <headerFooter alignWithMargins="0">
    <oddHeader>&amp;L&amp;8PCBS: Consumer Price Index Survey 2017</oddHeader>
  </headerFooter>
  <rowBreaks count="3" manualBreakCount="3">
    <brk id="23" min="1" max="16" man="1"/>
    <brk id="41" min="1" max="16" man="1"/>
    <brk id="59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64" workbookViewId="0">
      <selection activeCell="B79" sqref="B79:Q79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2:25" ht="12.75" x14ac:dyDescent="0.2">
      <c r="B1" s="80" t="s">
        <v>314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5" ht="16.899999999999999" customHeight="1" x14ac:dyDescent="0.2">
      <c r="B2" s="86" t="s">
        <v>258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25" ht="16.899999999999999" customHeight="1" x14ac:dyDescent="0.2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2:25" ht="16.899999999999999" customHeight="1" x14ac:dyDescent="0.2">
      <c r="B4" s="83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2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 x14ac:dyDescent="0.2">
      <c r="B6" s="92" t="s">
        <v>0</v>
      </c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25" ht="16.5" customHeight="1" x14ac:dyDescent="0.2">
      <c r="B7" s="92"/>
      <c r="C7" s="3" t="s">
        <v>234</v>
      </c>
      <c r="D7" s="3" t="s">
        <v>260</v>
      </c>
      <c r="E7" s="3" t="s">
        <v>261</v>
      </c>
      <c r="F7" s="3" t="s">
        <v>262</v>
      </c>
      <c r="G7" s="3" t="s">
        <v>263</v>
      </c>
      <c r="H7" s="3" t="s">
        <v>264</v>
      </c>
      <c r="I7" s="3" t="s">
        <v>265</v>
      </c>
      <c r="J7" s="3" t="s">
        <v>266</v>
      </c>
      <c r="K7" s="3" t="s">
        <v>267</v>
      </c>
      <c r="L7" s="3" t="s">
        <v>268</v>
      </c>
      <c r="M7" s="3" t="s">
        <v>269</v>
      </c>
      <c r="N7" s="3" t="s">
        <v>270</v>
      </c>
      <c r="O7" s="3" t="s">
        <v>271</v>
      </c>
      <c r="P7" s="3" t="s">
        <v>259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2:25" ht="16.5" customHeight="1" x14ac:dyDescent="0.2">
      <c r="B8" s="72" t="s">
        <v>239</v>
      </c>
      <c r="C8" s="8">
        <v>103.3274748267837</v>
      </c>
      <c r="D8" s="9">
        <v>101.67666667205424</v>
      </c>
      <c r="E8" s="8">
        <v>101.66866498411559</v>
      </c>
      <c r="F8" s="8">
        <v>103.83407564642542</v>
      </c>
      <c r="G8" s="52">
        <v>102.6040172137573</v>
      </c>
      <c r="H8" s="8">
        <v>100.1073007021383</v>
      </c>
      <c r="I8" s="8">
        <v>98.382035876639819</v>
      </c>
      <c r="J8" s="8">
        <v>97.863752557802229</v>
      </c>
      <c r="K8" s="8">
        <v>97.986429092280872</v>
      </c>
      <c r="L8" s="8">
        <v>100.75162082035565</v>
      </c>
      <c r="M8" s="8">
        <v>102.5816726368927</v>
      </c>
      <c r="N8" s="8">
        <v>101.25296829115045</v>
      </c>
      <c r="O8" s="24">
        <v>100.65745853876902</v>
      </c>
      <c r="P8" s="8">
        <f>AVERAGE(D8:O8)</f>
        <v>100.78055525269849</v>
      </c>
      <c r="Q8" s="69">
        <f>P8/C8*100-100</f>
        <v>-2.4649006262417856</v>
      </c>
      <c r="R8" s="53">
        <f>IF(AND(C8&gt;=MIN(C26,C44,C62),C8&lt;=MAX(C26,C44,C62)),0,1)</f>
        <v>0</v>
      </c>
      <c r="S8" s="53">
        <f>IF(AND(P8&gt;=MIN(P26,P44,P62),P8&lt;=MAX(P26,P44,P62)),0,1)</f>
        <v>0</v>
      </c>
      <c r="T8" s="53">
        <f>IF(AND(Q8&gt;=MIN(Q26,Q44,Q62),Q8&lt;=MAX(Q26,Q44,Q62)),0,1)</f>
        <v>0</v>
      </c>
      <c r="Y8" s="54"/>
    </row>
    <row r="9" spans="2:25" ht="16.5" customHeight="1" x14ac:dyDescent="0.2">
      <c r="B9" s="51" t="s">
        <v>240</v>
      </c>
      <c r="C9" s="8">
        <v>101.36167523902219</v>
      </c>
      <c r="D9" s="9">
        <v>101.34240255570272</v>
      </c>
      <c r="E9" s="8">
        <v>101.42237774712814</v>
      </c>
      <c r="F9" s="8">
        <v>101.91748093201284</v>
      </c>
      <c r="G9" s="52">
        <v>102.2306778488358</v>
      </c>
      <c r="H9" s="8">
        <v>101.8592044015722</v>
      </c>
      <c r="I9" s="8">
        <v>101.83185796767063</v>
      </c>
      <c r="J9" s="8">
        <v>102.09733888731586</v>
      </c>
      <c r="K9" s="8">
        <v>101.91574065816975</v>
      </c>
      <c r="L9" s="8">
        <v>102.2457809237447</v>
      </c>
      <c r="M9" s="8">
        <v>102.27309814874812</v>
      </c>
      <c r="N9" s="8">
        <v>102.16267731590476</v>
      </c>
      <c r="O9" s="24">
        <v>102.1862443315247</v>
      </c>
      <c r="P9" s="8">
        <f t="shared" ref="P9:P22" si="0">AVERAGE(D9:O9)</f>
        <v>101.95707347652751</v>
      </c>
      <c r="Q9" s="8">
        <f t="shared" ref="Q9:Q22" si="1">P9/C9*100-100</f>
        <v>0.58739976041368891</v>
      </c>
      <c r="R9" s="53">
        <f t="shared" ref="R9:R22" si="2">IF(AND(C9&gt;=MIN(C27,C45,C63),C9&lt;=MAX(C27,C45,C63)),0,1)</f>
        <v>0</v>
      </c>
      <c r="S9" s="53">
        <f t="shared" ref="S9:T22" si="3">IF(AND(P9&gt;=MIN(P27,P45,P63),P9&lt;=MAX(P27,P45,P63)),0,1)</f>
        <v>0</v>
      </c>
      <c r="T9" s="53">
        <f t="shared" si="3"/>
        <v>0</v>
      </c>
      <c r="Y9" s="54"/>
    </row>
    <row r="10" spans="2:25" ht="16.5" customHeight="1" x14ac:dyDescent="0.2">
      <c r="B10" s="51" t="s">
        <v>241</v>
      </c>
      <c r="C10" s="8">
        <v>97.370592559172891</v>
      </c>
      <c r="D10" s="9">
        <v>95.936168801516132</v>
      </c>
      <c r="E10" s="8">
        <v>95.326679035928308</v>
      </c>
      <c r="F10" s="8">
        <v>94.713351469373833</v>
      </c>
      <c r="G10" s="52">
        <v>94.514459981705713</v>
      </c>
      <c r="H10" s="8">
        <v>94.130740236255122</v>
      </c>
      <c r="I10" s="8">
        <v>94.249631775227414</v>
      </c>
      <c r="J10" s="8">
        <v>94.00434046520617</v>
      </c>
      <c r="K10" s="8">
        <v>93.84517033067371</v>
      </c>
      <c r="L10" s="8">
        <v>92.8915329838498</v>
      </c>
      <c r="M10" s="8">
        <v>92.830881457759261</v>
      </c>
      <c r="N10" s="8">
        <v>93.424773346226658</v>
      </c>
      <c r="O10" s="24">
        <v>93.698907049260725</v>
      </c>
      <c r="P10" s="8">
        <f t="shared" si="0"/>
        <v>94.130553077748559</v>
      </c>
      <c r="Q10" s="8">
        <f t="shared" si="1"/>
        <v>-3.327533905532448</v>
      </c>
      <c r="R10" s="53">
        <f t="shared" si="2"/>
        <v>0</v>
      </c>
      <c r="S10" s="53">
        <f t="shared" si="3"/>
        <v>0</v>
      </c>
      <c r="T10" s="53">
        <f t="shared" si="3"/>
        <v>0</v>
      </c>
      <c r="Y10" s="54"/>
    </row>
    <row r="11" spans="2:25" ht="27.75" customHeight="1" x14ac:dyDescent="0.2">
      <c r="B11" s="72" t="s">
        <v>242</v>
      </c>
      <c r="C11" s="8">
        <v>99.864409478711408</v>
      </c>
      <c r="D11" s="9">
        <v>100.12218433840968</v>
      </c>
      <c r="E11" s="8">
        <v>99.973942899716889</v>
      </c>
      <c r="F11" s="8">
        <v>100.85437473847068</v>
      </c>
      <c r="G11" s="52">
        <v>100.90543753334882</v>
      </c>
      <c r="H11" s="8">
        <v>99.979111851306413</v>
      </c>
      <c r="I11" s="8">
        <v>99.690656534669785</v>
      </c>
      <c r="J11" s="8">
        <v>99.702251990637464</v>
      </c>
      <c r="K11" s="8">
        <v>99.995514559557549</v>
      </c>
      <c r="L11" s="8">
        <v>100.64461503354198</v>
      </c>
      <c r="M11" s="8">
        <v>100.82805252780247</v>
      </c>
      <c r="N11" s="8">
        <v>100.73619216103788</v>
      </c>
      <c r="O11" s="24">
        <v>102.53682288959818</v>
      </c>
      <c r="P11" s="8">
        <f t="shared" si="0"/>
        <v>100.49742975484149</v>
      </c>
      <c r="Q11" s="69">
        <f t="shared" si="1"/>
        <v>0.633879756996933</v>
      </c>
      <c r="R11" s="53">
        <f t="shared" si="2"/>
        <v>0</v>
      </c>
      <c r="S11" s="53">
        <f t="shared" si="3"/>
        <v>0</v>
      </c>
      <c r="T11" s="53">
        <f t="shared" si="3"/>
        <v>0</v>
      </c>
      <c r="Y11" s="54"/>
    </row>
    <row r="12" spans="2:25" ht="30.75" customHeight="1" x14ac:dyDescent="0.2">
      <c r="B12" s="51" t="s">
        <v>243</v>
      </c>
      <c r="C12" s="8">
        <v>98.89359532917365</v>
      </c>
      <c r="D12" s="9">
        <v>99.230746051146369</v>
      </c>
      <c r="E12" s="8">
        <v>98.761608997441471</v>
      </c>
      <c r="F12" s="8">
        <v>98.316418579128822</v>
      </c>
      <c r="G12" s="52">
        <v>97.816555178573665</v>
      </c>
      <c r="H12" s="8">
        <v>97.730354142153615</v>
      </c>
      <c r="I12" s="8">
        <v>97.70432214771273</v>
      </c>
      <c r="J12" s="8">
        <v>97.278049551477196</v>
      </c>
      <c r="K12" s="8">
        <v>97.06446718591917</v>
      </c>
      <c r="L12" s="8">
        <v>97.358896938756132</v>
      </c>
      <c r="M12" s="8">
        <v>97.415359007461248</v>
      </c>
      <c r="N12" s="8">
        <v>98.031128956937479</v>
      </c>
      <c r="O12" s="24">
        <v>98.044167555546522</v>
      </c>
      <c r="P12" s="8">
        <f t="shared" si="0"/>
        <v>97.896006191021186</v>
      </c>
      <c r="Q12" s="8">
        <f t="shared" si="1"/>
        <v>-1.0087499952164904</v>
      </c>
      <c r="R12" s="53">
        <f>IF(AND(C12&gt;=MIN(C30,C48,C66),C12&lt;=MAX(C30,C48,C66)),0,1)</f>
        <v>0</v>
      </c>
      <c r="S12" s="53">
        <f t="shared" si="3"/>
        <v>0</v>
      </c>
      <c r="T12" s="53">
        <f t="shared" si="3"/>
        <v>0</v>
      </c>
      <c r="Y12" s="54"/>
    </row>
    <row r="13" spans="2:25" ht="16.5" customHeight="1" x14ac:dyDescent="0.2">
      <c r="B13" s="51" t="s">
        <v>244</v>
      </c>
      <c r="C13" s="8">
        <v>99.032730686924438</v>
      </c>
      <c r="D13" s="9">
        <v>99.254595780003385</v>
      </c>
      <c r="E13" s="8">
        <v>98.971158795025801</v>
      </c>
      <c r="F13" s="8">
        <v>99.500567440481319</v>
      </c>
      <c r="G13" s="52">
        <v>99.483246155469786</v>
      </c>
      <c r="H13" s="8">
        <v>99.720889991705278</v>
      </c>
      <c r="I13" s="8">
        <v>99.806138127501981</v>
      </c>
      <c r="J13" s="8">
        <v>99.427555266625134</v>
      </c>
      <c r="K13" s="8">
        <v>99.519864489614022</v>
      </c>
      <c r="L13" s="8">
        <v>98.960979084598279</v>
      </c>
      <c r="M13" s="8">
        <v>98.844765108934013</v>
      </c>
      <c r="N13" s="8">
        <v>98.932039584057492</v>
      </c>
      <c r="O13" s="24">
        <v>98.679063676379698</v>
      </c>
      <c r="P13" s="8">
        <f t="shared" si="0"/>
        <v>99.258405291699674</v>
      </c>
      <c r="Q13" s="8">
        <f t="shared" si="1"/>
        <v>0.22787880654190928</v>
      </c>
      <c r="R13" s="53">
        <f t="shared" si="2"/>
        <v>0</v>
      </c>
      <c r="S13" s="53">
        <f t="shared" si="3"/>
        <v>0</v>
      </c>
      <c r="T13" s="53">
        <f t="shared" si="3"/>
        <v>0</v>
      </c>
      <c r="Y13" s="54"/>
    </row>
    <row r="14" spans="2:25" ht="16.5" customHeight="1" x14ac:dyDescent="0.2">
      <c r="B14" s="72" t="s">
        <v>245</v>
      </c>
      <c r="C14" s="8">
        <v>99.388799302049904</v>
      </c>
      <c r="D14" s="9">
        <v>99.3225591691522</v>
      </c>
      <c r="E14" s="8">
        <v>98.818182621280613</v>
      </c>
      <c r="F14" s="8">
        <v>98.820911043850558</v>
      </c>
      <c r="G14" s="52">
        <v>95.075417527174366</v>
      </c>
      <c r="H14" s="8">
        <v>94.493827745319081</v>
      </c>
      <c r="I14" s="8">
        <v>94.520631532033448</v>
      </c>
      <c r="J14" s="8">
        <v>95.729805546400854</v>
      </c>
      <c r="K14" s="8">
        <v>95.825968492438307</v>
      </c>
      <c r="L14" s="8">
        <v>98.728444993765208</v>
      </c>
      <c r="M14" s="8">
        <v>98.760177537874483</v>
      </c>
      <c r="N14" s="8">
        <v>98.532477914058944</v>
      </c>
      <c r="O14" s="24">
        <v>101.48412732893982</v>
      </c>
      <c r="P14" s="8">
        <f t="shared" si="0"/>
        <v>97.509377621023987</v>
      </c>
      <c r="Q14" s="69">
        <f t="shared" si="1"/>
        <v>-1.8909793600727767</v>
      </c>
      <c r="R14" s="53">
        <f t="shared" si="2"/>
        <v>0</v>
      </c>
      <c r="S14" s="53">
        <f t="shared" si="3"/>
        <v>0</v>
      </c>
      <c r="T14" s="53">
        <f t="shared" si="3"/>
        <v>0</v>
      </c>
      <c r="Y14" s="54"/>
    </row>
    <row r="15" spans="2:25" ht="16.5" customHeight="1" x14ac:dyDescent="0.2">
      <c r="B15" s="51" t="s">
        <v>246</v>
      </c>
      <c r="C15" s="8">
        <v>96.924968630593284</v>
      </c>
      <c r="D15" s="9">
        <v>95.059284335168442</v>
      </c>
      <c r="E15" s="8">
        <v>95.11669056009012</v>
      </c>
      <c r="F15" s="8">
        <v>95.254451388124096</v>
      </c>
      <c r="G15" s="52">
        <v>94.745881112619145</v>
      </c>
      <c r="H15" s="8">
        <v>94.867518524516328</v>
      </c>
      <c r="I15" s="8">
        <v>94.790265791476642</v>
      </c>
      <c r="J15" s="8">
        <v>94.522856306051892</v>
      </c>
      <c r="K15" s="8">
        <v>94.338270115747548</v>
      </c>
      <c r="L15" s="8">
        <v>93.658556126017771</v>
      </c>
      <c r="M15" s="8">
        <v>93.751734937692561</v>
      </c>
      <c r="N15" s="8">
        <v>93.743714000512</v>
      </c>
      <c r="O15" s="24">
        <v>93.602112804129646</v>
      </c>
      <c r="P15" s="8">
        <f t="shared" si="0"/>
        <v>94.454278000178817</v>
      </c>
      <c r="Q15" s="8">
        <f t="shared" si="1"/>
        <v>-2.5490755017222853</v>
      </c>
      <c r="R15" s="53">
        <f t="shared" si="2"/>
        <v>0</v>
      </c>
      <c r="S15" s="53">
        <f t="shared" si="3"/>
        <v>0</v>
      </c>
      <c r="T15" s="53">
        <f t="shared" si="3"/>
        <v>0</v>
      </c>
      <c r="Y15" s="54"/>
    </row>
    <row r="16" spans="2:25" ht="16.5" customHeight="1" x14ac:dyDescent="0.2">
      <c r="B16" s="51" t="s">
        <v>247</v>
      </c>
      <c r="C16" s="8">
        <v>112.33316066659934</v>
      </c>
      <c r="D16" s="9">
        <v>111.86914961208875</v>
      </c>
      <c r="E16" s="8">
        <v>117.95962859401411</v>
      </c>
      <c r="F16" s="8">
        <v>116.58401550775987</v>
      </c>
      <c r="G16" s="52">
        <v>116.24824210927629</v>
      </c>
      <c r="H16" s="8">
        <v>116.21422865855571</v>
      </c>
      <c r="I16" s="8">
        <v>116.77927142196394</v>
      </c>
      <c r="J16" s="8">
        <v>116.7778276927305</v>
      </c>
      <c r="K16" s="8">
        <v>116.69737517650731</v>
      </c>
      <c r="L16" s="8">
        <v>116.29887150178135</v>
      </c>
      <c r="M16" s="8">
        <v>116.6096143625672</v>
      </c>
      <c r="N16" s="8">
        <v>116.32645442363787</v>
      </c>
      <c r="O16" s="24">
        <v>116.9647294982941</v>
      </c>
      <c r="P16" s="8">
        <f t="shared" si="0"/>
        <v>116.27745071326474</v>
      </c>
      <c r="Q16" s="8">
        <f t="shared" si="1"/>
        <v>3.5112428273712482</v>
      </c>
      <c r="R16" s="53">
        <f t="shared" si="2"/>
        <v>0</v>
      </c>
      <c r="S16" s="53">
        <f t="shared" si="3"/>
        <v>0</v>
      </c>
      <c r="T16" s="53">
        <f t="shared" si="3"/>
        <v>0</v>
      </c>
      <c r="Y16" s="54"/>
    </row>
    <row r="17" spans="1:25" ht="16.5" customHeight="1" x14ac:dyDescent="0.2">
      <c r="B17" s="51" t="s">
        <v>248</v>
      </c>
      <c r="C17" s="8">
        <v>101.29268815185814</v>
      </c>
      <c r="D17" s="9">
        <v>100.27903304376414</v>
      </c>
      <c r="E17" s="8">
        <v>100.27903304376414</v>
      </c>
      <c r="F17" s="8">
        <v>100.44024186846876</v>
      </c>
      <c r="G17" s="52">
        <v>100.44024186846876</v>
      </c>
      <c r="H17" s="8">
        <v>100.44024186846876</v>
      </c>
      <c r="I17" s="8">
        <v>100.92955916992037</v>
      </c>
      <c r="J17" s="8">
        <v>100.92955916992037</v>
      </c>
      <c r="K17" s="8">
        <v>100.92955916992037</v>
      </c>
      <c r="L17" s="8">
        <v>102.70216796218662</v>
      </c>
      <c r="M17" s="8">
        <v>102.70216796218662</v>
      </c>
      <c r="N17" s="8">
        <v>102.70216796218662</v>
      </c>
      <c r="O17" s="24">
        <v>100.70904448705816</v>
      </c>
      <c r="P17" s="8">
        <f t="shared" si="0"/>
        <v>101.12358479802616</v>
      </c>
      <c r="Q17" s="8">
        <f t="shared" si="1"/>
        <v>-0.16694527207971532</v>
      </c>
      <c r="R17" s="53">
        <f t="shared" si="2"/>
        <v>0</v>
      </c>
      <c r="S17" s="53">
        <f t="shared" si="3"/>
        <v>0</v>
      </c>
      <c r="T17" s="53">
        <f t="shared" si="3"/>
        <v>0</v>
      </c>
      <c r="Y17" s="54"/>
    </row>
    <row r="18" spans="1:25" ht="16.5" customHeight="1" x14ac:dyDescent="0.2">
      <c r="B18" s="55" t="s">
        <v>249</v>
      </c>
      <c r="C18" s="8">
        <v>102.32735020228249</v>
      </c>
      <c r="D18" s="9">
        <v>104.97238376096593</v>
      </c>
      <c r="E18" s="8">
        <v>104.33068415543353</v>
      </c>
      <c r="F18" s="8">
        <v>103.60693239084128</v>
      </c>
      <c r="G18" s="52">
        <v>104.21961293244138</v>
      </c>
      <c r="H18" s="8">
        <v>103.32836513757356</v>
      </c>
      <c r="I18" s="8">
        <v>103.20465550337454</v>
      </c>
      <c r="J18" s="8">
        <v>102.90313247360665</v>
      </c>
      <c r="K18" s="8">
        <v>102.37742504584381</v>
      </c>
      <c r="L18" s="8">
        <v>103.07276531661742</v>
      </c>
      <c r="M18" s="8">
        <v>102.65138638474899</v>
      </c>
      <c r="N18" s="8">
        <v>102.72207922358115</v>
      </c>
      <c r="O18" s="24">
        <v>102.971870787648</v>
      </c>
      <c r="P18" s="8">
        <f t="shared" si="0"/>
        <v>103.36344109272301</v>
      </c>
      <c r="Q18" s="8">
        <f t="shared" si="1"/>
        <v>1.0125258676124673</v>
      </c>
      <c r="R18" s="53">
        <f t="shared" si="2"/>
        <v>0</v>
      </c>
      <c r="S18" s="53">
        <f t="shared" si="3"/>
        <v>0</v>
      </c>
      <c r="T18" s="53">
        <f t="shared" si="3"/>
        <v>0</v>
      </c>
      <c r="Y18" s="54"/>
    </row>
    <row r="19" spans="1:25" s="59" customFormat="1" ht="16.5" customHeight="1" x14ac:dyDescent="0.2">
      <c r="A19" s="29"/>
      <c r="B19" s="56" t="s">
        <v>250</v>
      </c>
      <c r="C19" s="8">
        <v>104.19349970668128</v>
      </c>
      <c r="D19" s="31">
        <v>106.02067836502781</v>
      </c>
      <c r="E19" s="31">
        <v>105.95724692330126</v>
      </c>
      <c r="F19" s="31">
        <v>106.41872090712124</v>
      </c>
      <c r="G19" s="31">
        <v>106.43323150677077</v>
      </c>
      <c r="H19" s="31">
        <v>106.47933982494142</v>
      </c>
      <c r="I19" s="31">
        <v>106.57316976219191</v>
      </c>
      <c r="J19" s="31">
        <v>106.61051318946781</v>
      </c>
      <c r="K19" s="31">
        <v>106.62685328770779</v>
      </c>
      <c r="L19" s="31">
        <v>106.61910132255207</v>
      </c>
      <c r="M19" s="31">
        <v>106.5540035578295</v>
      </c>
      <c r="N19" s="31">
        <v>106.50388528981838</v>
      </c>
      <c r="O19" s="31">
        <v>106.11574068114722</v>
      </c>
      <c r="P19" s="57">
        <f t="shared" si="0"/>
        <v>106.40937371815643</v>
      </c>
      <c r="Q19" s="57">
        <f t="shared" si="1"/>
        <v>2.1266912213459932</v>
      </c>
      <c r="R19" s="58">
        <f t="shared" si="2"/>
        <v>0</v>
      </c>
      <c r="S19" s="58">
        <f t="shared" si="3"/>
        <v>0</v>
      </c>
      <c r="T19" s="58">
        <f t="shared" si="3"/>
        <v>0</v>
      </c>
      <c r="U19" s="1"/>
      <c r="V19" s="1"/>
      <c r="W19" s="1"/>
      <c r="Y19" s="54"/>
    </row>
    <row r="20" spans="1:25" ht="16.5" customHeight="1" x14ac:dyDescent="0.2">
      <c r="A20" s="27">
        <v>4.2792814859169498E-2</v>
      </c>
      <c r="B20" s="51" t="s">
        <v>251</v>
      </c>
      <c r="C20" s="8">
        <v>99.840768507622201</v>
      </c>
      <c r="D20" s="9">
        <v>97.966031698670307</v>
      </c>
      <c r="E20" s="8">
        <v>97.883986798802255</v>
      </c>
      <c r="F20" s="8">
        <v>99.580659555469424</v>
      </c>
      <c r="G20" s="52">
        <v>99.519814112919875</v>
      </c>
      <c r="H20" s="8">
        <v>99.353589805315991</v>
      </c>
      <c r="I20" s="8">
        <v>100.04346743016738</v>
      </c>
      <c r="J20" s="8">
        <v>99.956701692048327</v>
      </c>
      <c r="K20" s="8">
        <v>99.869140816629809</v>
      </c>
      <c r="L20" s="8">
        <v>100.03924020114364</v>
      </c>
      <c r="M20" s="8">
        <v>99.941081578435984</v>
      </c>
      <c r="N20" s="8">
        <v>99.882877403228221</v>
      </c>
      <c r="O20" s="24">
        <v>98.338297813466767</v>
      </c>
      <c r="P20" s="8">
        <f>AVERAGE(D20:O20)</f>
        <v>99.364574075524843</v>
      </c>
      <c r="Q20" s="8">
        <f t="shared" si="1"/>
        <v>-0.47695389289897605</v>
      </c>
      <c r="R20" s="53">
        <f>IF(AND(C20&gt;=MIN(C38,C56,C74),C20&lt;=MAX(C38,C56,C74)),0,1)</f>
        <v>0</v>
      </c>
      <c r="S20" s="53">
        <f t="shared" si="3"/>
        <v>0</v>
      </c>
      <c r="T20" s="53">
        <f t="shared" si="3"/>
        <v>0</v>
      </c>
      <c r="Y20" s="54"/>
    </row>
    <row r="21" spans="1:25" ht="30.75" customHeight="1" x14ac:dyDescent="0.2">
      <c r="A21" s="27">
        <v>0.1289645916650087</v>
      </c>
      <c r="B21" s="51" t="s">
        <v>252</v>
      </c>
      <c r="C21" s="8">
        <v>105.63781568464287</v>
      </c>
      <c r="D21" s="9">
        <v>108.69335773460847</v>
      </c>
      <c r="E21" s="8">
        <v>108.63610257939479</v>
      </c>
      <c r="F21" s="8">
        <v>108.68771497470972</v>
      </c>
      <c r="G21" s="52">
        <v>108.72723009010046</v>
      </c>
      <c r="H21" s="8">
        <v>108.84379426461136</v>
      </c>
      <c r="I21" s="8">
        <v>108.73984465622506</v>
      </c>
      <c r="J21" s="8">
        <v>108.81836977894547</v>
      </c>
      <c r="K21" s="8">
        <v>108.86918612428593</v>
      </c>
      <c r="L21" s="8">
        <v>108.80241982208928</v>
      </c>
      <c r="M21" s="8">
        <v>108.74829225590398</v>
      </c>
      <c r="N21" s="8">
        <v>108.70085704007927</v>
      </c>
      <c r="O21" s="24">
        <v>108.69643875041982</v>
      </c>
      <c r="P21" s="8">
        <f t="shared" si="0"/>
        <v>108.74696733928113</v>
      </c>
      <c r="Q21" s="8">
        <f t="shared" si="1"/>
        <v>2.9432184246595057</v>
      </c>
      <c r="R21" s="53">
        <f t="shared" si="2"/>
        <v>0</v>
      </c>
      <c r="S21" s="53">
        <f t="shared" si="3"/>
        <v>0</v>
      </c>
      <c r="T21" s="53">
        <f t="shared" si="3"/>
        <v>0</v>
      </c>
      <c r="Y21" s="54"/>
    </row>
    <row r="22" spans="1:25" s="4" customFormat="1" ht="16.5" customHeight="1" x14ac:dyDescent="0.2">
      <c r="A22" s="35"/>
      <c r="B22" s="60" t="s">
        <v>15</v>
      </c>
      <c r="C22" s="10">
        <v>101.58018333639394</v>
      </c>
      <c r="D22" s="38">
        <v>101.32978953000359</v>
      </c>
      <c r="E22" s="10">
        <v>101.26256572302663</v>
      </c>
      <c r="F22" s="10">
        <v>101.99642564560821</v>
      </c>
      <c r="G22" s="61">
        <v>101.09268602109779</v>
      </c>
      <c r="H22" s="10">
        <v>100.17763238447174</v>
      </c>
      <c r="I22" s="10">
        <v>99.711497647909098</v>
      </c>
      <c r="J22" s="10">
        <v>99.693114550054148</v>
      </c>
      <c r="K22" s="10">
        <v>99.721706572452248</v>
      </c>
      <c r="L22" s="10">
        <v>100.97683828915807</v>
      </c>
      <c r="M22" s="10">
        <v>101.4971159196074</v>
      </c>
      <c r="N22" s="10">
        <v>101.12406001106064</v>
      </c>
      <c r="O22" s="40">
        <v>101.41983044171769</v>
      </c>
      <c r="P22" s="10">
        <f t="shared" si="0"/>
        <v>100.83360522801394</v>
      </c>
      <c r="Q22" s="10">
        <f t="shared" si="1"/>
        <v>-0.73496432459432981</v>
      </c>
      <c r="R22" s="53">
        <f t="shared" si="2"/>
        <v>0</v>
      </c>
      <c r="S22" s="53">
        <f t="shared" si="3"/>
        <v>0</v>
      </c>
      <c r="T22" s="53">
        <f t="shared" si="3"/>
        <v>0</v>
      </c>
      <c r="U22" s="1"/>
      <c r="V22" s="1"/>
      <c r="W22" s="1"/>
      <c r="Y22" s="54"/>
    </row>
    <row r="23" spans="1:25" ht="16.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Y23" s="54"/>
    </row>
    <row r="24" spans="1:25" ht="16.5" customHeight="1" x14ac:dyDescent="0.2">
      <c r="B24" s="92" t="s">
        <v>0</v>
      </c>
      <c r="C24" s="92" t="s">
        <v>253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Y24" s="54"/>
    </row>
    <row r="25" spans="1:25" ht="16.5" customHeight="1" x14ac:dyDescent="0.2">
      <c r="B25" s="103"/>
      <c r="C25" s="3" t="s">
        <v>234</v>
      </c>
      <c r="D25" s="3" t="s">
        <v>260</v>
      </c>
      <c r="E25" s="3" t="s">
        <v>261</v>
      </c>
      <c r="F25" s="3" t="s">
        <v>262</v>
      </c>
      <c r="G25" s="3" t="s">
        <v>263</v>
      </c>
      <c r="H25" s="3" t="s">
        <v>264</v>
      </c>
      <c r="I25" s="3" t="s">
        <v>265</v>
      </c>
      <c r="J25" s="3" t="s">
        <v>266</v>
      </c>
      <c r="K25" s="3" t="s">
        <v>267</v>
      </c>
      <c r="L25" s="3" t="s">
        <v>268</v>
      </c>
      <c r="M25" s="3" t="s">
        <v>269</v>
      </c>
      <c r="N25" s="3" t="s">
        <v>270</v>
      </c>
      <c r="O25" s="3" t="s">
        <v>271</v>
      </c>
      <c r="P25" s="3" t="s">
        <v>259</v>
      </c>
      <c r="Q25" s="3" t="s">
        <v>1</v>
      </c>
      <c r="Y25" s="54"/>
    </row>
    <row r="26" spans="1:25" ht="16.5" customHeight="1" x14ac:dyDescent="0.2">
      <c r="B26" s="51" t="s">
        <v>239</v>
      </c>
      <c r="C26" s="8">
        <v>103.0439742198668</v>
      </c>
      <c r="D26" s="9">
        <v>104.6653132668758</v>
      </c>
      <c r="E26" s="8">
        <v>104.09399188283767</v>
      </c>
      <c r="F26" s="8">
        <v>105.47160835024475</v>
      </c>
      <c r="G26" s="52">
        <v>106.18176280129606</v>
      </c>
      <c r="H26" s="52">
        <v>104.63800995313181</v>
      </c>
      <c r="I26" s="52">
        <v>102.26889014040971</v>
      </c>
      <c r="J26" s="52">
        <v>101.90891102939436</v>
      </c>
      <c r="K26" s="8">
        <v>102.77863846559515</v>
      </c>
      <c r="L26" s="8">
        <v>104.03566891236267</v>
      </c>
      <c r="M26" s="8">
        <v>104.91341726412715</v>
      </c>
      <c r="N26" s="8">
        <v>104.00504033050289</v>
      </c>
      <c r="O26" s="24">
        <v>103.42794279594584</v>
      </c>
      <c r="P26" s="8">
        <f>AVERAGE(D26:O26)</f>
        <v>104.03243293272699</v>
      </c>
      <c r="Q26" s="8">
        <f>P26/C26*100-100</f>
        <v>0.95925911276589204</v>
      </c>
      <c r="Y26" s="54"/>
    </row>
    <row r="27" spans="1:25" ht="16.5" customHeight="1" x14ac:dyDescent="0.2">
      <c r="B27" s="51" t="s">
        <v>240</v>
      </c>
      <c r="C27" s="8">
        <v>100.64376637028477</v>
      </c>
      <c r="D27" s="9">
        <v>99.924043322162419</v>
      </c>
      <c r="E27" s="8">
        <v>99.924043322162419</v>
      </c>
      <c r="F27" s="8">
        <v>99.92432403353672</v>
      </c>
      <c r="G27" s="52">
        <v>99.92432403353672</v>
      </c>
      <c r="H27" s="52">
        <v>99.92432403353672</v>
      </c>
      <c r="I27" s="52">
        <v>99.760956996129707</v>
      </c>
      <c r="J27" s="52">
        <v>99.760956996129707</v>
      </c>
      <c r="K27" s="8">
        <v>99.760956996129707</v>
      </c>
      <c r="L27" s="8">
        <v>99.676833190006846</v>
      </c>
      <c r="M27" s="8">
        <v>99.680491174887507</v>
      </c>
      <c r="N27" s="8">
        <v>99.681725360942394</v>
      </c>
      <c r="O27" s="24">
        <v>99.72434634688517</v>
      </c>
      <c r="P27" s="8">
        <f t="shared" ref="P27:P40" si="4">AVERAGE(D27:O27)</f>
        <v>99.805610483837157</v>
      </c>
      <c r="Q27" s="8">
        <f t="shared" ref="Q27:Q40" si="5">P27/C27*100-100</f>
        <v>-0.83279463465615322</v>
      </c>
      <c r="Y27" s="54"/>
    </row>
    <row r="28" spans="1:25" ht="16.5" customHeight="1" x14ac:dyDescent="0.2">
      <c r="B28" s="51" t="s">
        <v>241</v>
      </c>
      <c r="C28" s="8">
        <v>92.608305413959997</v>
      </c>
      <c r="D28" s="9">
        <v>92.346834622759488</v>
      </c>
      <c r="E28" s="8">
        <v>91.702325915980893</v>
      </c>
      <c r="F28" s="8">
        <v>91.04099502722535</v>
      </c>
      <c r="G28" s="52">
        <v>91.098206932210744</v>
      </c>
      <c r="H28" s="52">
        <v>90.893003135714352</v>
      </c>
      <c r="I28" s="52">
        <v>91.820743125086594</v>
      </c>
      <c r="J28" s="52">
        <v>91.978144327594279</v>
      </c>
      <c r="K28" s="8">
        <v>90.610642672280648</v>
      </c>
      <c r="L28" s="8">
        <v>89.240713168341642</v>
      </c>
      <c r="M28" s="8">
        <v>89.411118329249348</v>
      </c>
      <c r="N28" s="8">
        <v>90.91170887127231</v>
      </c>
      <c r="O28" s="24">
        <v>91.603578759966794</v>
      </c>
      <c r="P28" s="8">
        <f t="shared" si="4"/>
        <v>91.054834573973537</v>
      </c>
      <c r="Q28" s="8">
        <f t="shared" si="5"/>
        <v>-1.6774638441362555</v>
      </c>
      <c r="Y28" s="54"/>
    </row>
    <row r="29" spans="1:25" ht="24" customHeight="1" x14ac:dyDescent="0.2">
      <c r="B29" s="51" t="s">
        <v>242</v>
      </c>
      <c r="C29" s="8">
        <v>100.43946021087726</v>
      </c>
      <c r="D29" s="9">
        <v>103.07007316793205</v>
      </c>
      <c r="E29" s="8">
        <v>103.60421213222965</v>
      </c>
      <c r="F29" s="8">
        <v>103.88957924162335</v>
      </c>
      <c r="G29" s="52">
        <v>103.36821481366599</v>
      </c>
      <c r="H29" s="52">
        <v>103.54645765887784</v>
      </c>
      <c r="I29" s="52">
        <v>103.33370925531236</v>
      </c>
      <c r="J29" s="52">
        <v>103.33695241862478</v>
      </c>
      <c r="K29" s="8">
        <v>103.45180532618127</v>
      </c>
      <c r="L29" s="8">
        <v>104.1300165882754</v>
      </c>
      <c r="M29" s="8">
        <v>104.12417813331393</v>
      </c>
      <c r="N29" s="8">
        <v>104.19729093278683</v>
      </c>
      <c r="O29" s="24">
        <v>105.43116096375377</v>
      </c>
      <c r="P29" s="8">
        <f t="shared" si="4"/>
        <v>103.79030421938144</v>
      </c>
      <c r="Q29" s="8">
        <f t="shared" si="5"/>
        <v>3.3361828124811979</v>
      </c>
      <c r="Y29" s="54"/>
    </row>
    <row r="30" spans="1:25" ht="33" customHeight="1" x14ac:dyDescent="0.2">
      <c r="B30" s="51" t="s">
        <v>243</v>
      </c>
      <c r="C30" s="8">
        <v>99.317549519982194</v>
      </c>
      <c r="D30" s="9">
        <v>99.65766987677101</v>
      </c>
      <c r="E30" s="8">
        <v>99.560597844279613</v>
      </c>
      <c r="F30" s="8">
        <v>98.758205542884653</v>
      </c>
      <c r="G30" s="52">
        <v>97.773558811074835</v>
      </c>
      <c r="H30" s="52">
        <v>97.905742113731606</v>
      </c>
      <c r="I30" s="52">
        <v>98.496223352681454</v>
      </c>
      <c r="J30" s="52">
        <v>98.471589464110806</v>
      </c>
      <c r="K30" s="8">
        <v>98.544858415073108</v>
      </c>
      <c r="L30" s="8">
        <v>98.196872139882487</v>
      </c>
      <c r="M30" s="8">
        <v>98.09782511222032</v>
      </c>
      <c r="N30" s="8">
        <v>98.655731682524021</v>
      </c>
      <c r="O30" s="24">
        <v>98.566453543777428</v>
      </c>
      <c r="P30" s="8">
        <f t="shared" si="4"/>
        <v>98.557110658250949</v>
      </c>
      <c r="Q30" s="8">
        <f t="shared" si="5"/>
        <v>-0.76566414033226238</v>
      </c>
      <c r="Y30" s="54"/>
    </row>
    <row r="31" spans="1:25" ht="16.5" customHeight="1" x14ac:dyDescent="0.2">
      <c r="B31" s="51" t="s">
        <v>244</v>
      </c>
      <c r="C31" s="8">
        <v>98.383609049421295</v>
      </c>
      <c r="D31" s="9">
        <v>103.90652233127308</v>
      </c>
      <c r="E31" s="8">
        <v>105.2936710292901</v>
      </c>
      <c r="F31" s="8">
        <v>105.2936710292901</v>
      </c>
      <c r="G31" s="52">
        <v>105.2936710292901</v>
      </c>
      <c r="H31" s="52">
        <v>105.2936710292901</v>
      </c>
      <c r="I31" s="52">
        <v>107.47660116681274</v>
      </c>
      <c r="J31" s="52">
        <v>107.47660116681274</v>
      </c>
      <c r="K31" s="8">
        <v>107.85842535576093</v>
      </c>
      <c r="L31" s="8">
        <v>108.48363751838667</v>
      </c>
      <c r="M31" s="8">
        <v>110.02068309230351</v>
      </c>
      <c r="N31" s="8">
        <v>109.03194711743011</v>
      </c>
      <c r="O31" s="24">
        <v>110.44599414990944</v>
      </c>
      <c r="P31" s="8">
        <f t="shared" si="4"/>
        <v>107.15625800132079</v>
      </c>
      <c r="Q31" s="8">
        <f t="shared" si="5"/>
        <v>8.9167789600935521</v>
      </c>
      <c r="Y31" s="54"/>
    </row>
    <row r="32" spans="1:25" ht="16.5" customHeight="1" x14ac:dyDescent="0.2">
      <c r="B32" s="51" t="s">
        <v>245</v>
      </c>
      <c r="C32" s="8">
        <v>96.217793868338603</v>
      </c>
      <c r="D32" s="9">
        <v>94.365192924902061</v>
      </c>
      <c r="E32" s="8">
        <v>93.368727278883227</v>
      </c>
      <c r="F32" s="8">
        <v>94.157719709059961</v>
      </c>
      <c r="G32" s="52">
        <v>85.991461994047356</v>
      </c>
      <c r="H32" s="52">
        <v>84.912842549125116</v>
      </c>
      <c r="I32" s="52">
        <v>87.740559303449103</v>
      </c>
      <c r="J32" s="52">
        <v>91.907436503394251</v>
      </c>
      <c r="K32" s="8">
        <v>92.67138450700115</v>
      </c>
      <c r="L32" s="8">
        <v>93.721796752037733</v>
      </c>
      <c r="M32" s="8">
        <v>94.670227880363313</v>
      </c>
      <c r="N32" s="8">
        <v>94.043874966002747</v>
      </c>
      <c r="O32" s="24">
        <v>93.600175542001992</v>
      </c>
      <c r="P32" s="8">
        <f t="shared" si="4"/>
        <v>91.762616659188993</v>
      </c>
      <c r="Q32" s="8">
        <f t="shared" si="5"/>
        <v>-4.6303048844020793</v>
      </c>
      <c r="Y32" s="54"/>
    </row>
    <row r="33" spans="1:25" ht="16.5" customHeight="1" x14ac:dyDescent="0.2">
      <c r="B33" s="51" t="s">
        <v>246</v>
      </c>
      <c r="C33" s="8">
        <v>96.524846305197443</v>
      </c>
      <c r="D33" s="9">
        <v>95.833095540174142</v>
      </c>
      <c r="E33" s="8">
        <v>95.912121249901929</v>
      </c>
      <c r="F33" s="8">
        <v>95.68936062283629</v>
      </c>
      <c r="G33" s="52">
        <v>94.536246668162107</v>
      </c>
      <c r="H33" s="52">
        <v>94.157403248174376</v>
      </c>
      <c r="I33" s="52">
        <v>94.032737360871835</v>
      </c>
      <c r="J33" s="52">
        <v>94.019827769771865</v>
      </c>
      <c r="K33" s="8">
        <v>93.973754614844779</v>
      </c>
      <c r="L33" s="8">
        <v>93.523865294549466</v>
      </c>
      <c r="M33" s="8">
        <v>93.523865294549466</v>
      </c>
      <c r="N33" s="8">
        <v>93.80331362340722</v>
      </c>
      <c r="O33" s="24">
        <v>93.761639185851053</v>
      </c>
      <c r="P33" s="8">
        <f t="shared" si="4"/>
        <v>94.39726920609121</v>
      </c>
      <c r="Q33" s="8">
        <f t="shared" si="5"/>
        <v>-2.2041755885102816</v>
      </c>
      <c r="Y33" s="54"/>
    </row>
    <row r="34" spans="1:25" ht="16.5" customHeight="1" x14ac:dyDescent="0.2">
      <c r="B34" s="51" t="s">
        <v>247</v>
      </c>
      <c r="C34" s="8">
        <v>112.56326381766875</v>
      </c>
      <c r="D34" s="9">
        <v>110.69352715110077</v>
      </c>
      <c r="E34" s="8">
        <v>116.33450167546241</v>
      </c>
      <c r="F34" s="8">
        <v>115.00688614455466</v>
      </c>
      <c r="G34" s="52">
        <v>115.11480893913453</v>
      </c>
      <c r="H34" s="52">
        <v>115.52992023074214</v>
      </c>
      <c r="I34" s="52">
        <v>115.17329961851622</v>
      </c>
      <c r="J34" s="52">
        <v>115.46485542145128</v>
      </c>
      <c r="K34" s="8">
        <v>115.70185890441275</v>
      </c>
      <c r="L34" s="8">
        <v>115.63749394506239</v>
      </c>
      <c r="M34" s="8">
        <v>115.63749394506239</v>
      </c>
      <c r="N34" s="8">
        <v>115.41009942155733</v>
      </c>
      <c r="O34" s="24">
        <v>115.31164816923842</v>
      </c>
      <c r="P34" s="8">
        <f t="shared" si="4"/>
        <v>115.08469946385794</v>
      </c>
      <c r="Q34" s="8">
        <f t="shared" si="5"/>
        <v>2.2400164677824534</v>
      </c>
      <c r="Y34" s="54"/>
    </row>
    <row r="35" spans="1:25" ht="16.5" customHeight="1" x14ac:dyDescent="0.2">
      <c r="B35" s="51" t="s">
        <v>248</v>
      </c>
      <c r="C35" s="8">
        <v>103.14544665781095</v>
      </c>
      <c r="D35" s="9">
        <v>107.43495520908725</v>
      </c>
      <c r="E35" s="8">
        <v>107.43495520908725</v>
      </c>
      <c r="F35" s="8">
        <v>107.43495520908725</v>
      </c>
      <c r="G35" s="52">
        <v>107.43495520908725</v>
      </c>
      <c r="H35" s="52">
        <v>107.43495520908725</v>
      </c>
      <c r="I35" s="52">
        <v>110.39353505939164</v>
      </c>
      <c r="J35" s="52">
        <v>110.39353505939164</v>
      </c>
      <c r="K35" s="8">
        <v>110.39353505939164</v>
      </c>
      <c r="L35" s="8">
        <v>110.39353505939164</v>
      </c>
      <c r="M35" s="8">
        <v>110.39353505939164</v>
      </c>
      <c r="N35" s="8">
        <v>110.39353505939164</v>
      </c>
      <c r="O35" s="24">
        <v>111.14700486336828</v>
      </c>
      <c r="P35" s="8">
        <f t="shared" si="4"/>
        <v>109.22358260542951</v>
      </c>
      <c r="Q35" s="8">
        <f t="shared" si="5"/>
        <v>5.8927816443347325</v>
      </c>
      <c r="Y35" s="54"/>
    </row>
    <row r="36" spans="1:25" ht="16.5" customHeight="1" x14ac:dyDescent="0.2">
      <c r="B36" s="55" t="s">
        <v>249</v>
      </c>
      <c r="C36" s="8">
        <v>118.36207435333468</v>
      </c>
      <c r="D36" s="9">
        <v>125.30518045728948</v>
      </c>
      <c r="E36" s="8">
        <v>123.76445458846926</v>
      </c>
      <c r="F36" s="8">
        <v>123.76445458846926</v>
      </c>
      <c r="G36" s="52">
        <v>123.76445458846926</v>
      </c>
      <c r="H36" s="52">
        <v>123.76445458846926</v>
      </c>
      <c r="I36" s="52">
        <v>120.23417490072325</v>
      </c>
      <c r="J36" s="52">
        <v>117.67366928002329</v>
      </c>
      <c r="K36" s="8">
        <v>117.17980530805426</v>
      </c>
      <c r="L36" s="8">
        <v>119.70835954691151</v>
      </c>
      <c r="M36" s="8">
        <v>120.90539109619145</v>
      </c>
      <c r="N36" s="8">
        <v>120.86902579912264</v>
      </c>
      <c r="O36" s="24">
        <v>122.74624681901075</v>
      </c>
      <c r="P36" s="8">
        <f t="shared" si="4"/>
        <v>121.63997263010032</v>
      </c>
      <c r="Q36" s="8">
        <f t="shared" si="5"/>
        <v>2.7693822490643782</v>
      </c>
      <c r="Y36" s="54"/>
    </row>
    <row r="37" spans="1:25" s="59" customFormat="1" ht="16.5" customHeight="1" x14ac:dyDescent="0.2">
      <c r="A37" s="29"/>
      <c r="B37" s="56" t="s">
        <v>250</v>
      </c>
      <c r="C37" s="8">
        <v>104.5457068973646</v>
      </c>
      <c r="D37" s="31">
        <v>106.92440549079153</v>
      </c>
      <c r="E37" s="31">
        <v>106.96076164638697</v>
      </c>
      <c r="F37" s="31">
        <v>107.02221997960818</v>
      </c>
      <c r="G37" s="31">
        <v>107.061715272881</v>
      </c>
      <c r="H37" s="31">
        <v>107.40987027449482</v>
      </c>
      <c r="I37" s="31">
        <v>107.34080781654295</v>
      </c>
      <c r="J37" s="31">
        <v>107.5146041581895</v>
      </c>
      <c r="K37" s="31">
        <v>107.71715488703087</v>
      </c>
      <c r="L37" s="31">
        <v>107.65166227095958</v>
      </c>
      <c r="M37" s="31">
        <v>107.479887178167</v>
      </c>
      <c r="N37" s="31">
        <v>107.27778773803848</v>
      </c>
      <c r="O37" s="31">
        <v>107.04307990702245</v>
      </c>
      <c r="P37" s="57">
        <f t="shared" si="4"/>
        <v>107.28366305167611</v>
      </c>
      <c r="Q37" s="57">
        <f t="shared" si="5"/>
        <v>2.6189082608618577</v>
      </c>
      <c r="Y37" s="54"/>
    </row>
    <row r="38" spans="1:25" ht="16.5" customHeight="1" x14ac:dyDescent="0.2">
      <c r="A38" s="27">
        <v>5.8625315670986604E-2</v>
      </c>
      <c r="B38" s="51" t="s">
        <v>251</v>
      </c>
      <c r="C38" s="8">
        <v>103.75414308239762</v>
      </c>
      <c r="D38" s="9">
        <v>106.40263312517655</v>
      </c>
      <c r="E38" s="8">
        <v>106.39498589316133</v>
      </c>
      <c r="F38" s="8">
        <v>106.42732613466907</v>
      </c>
      <c r="G38" s="52">
        <v>106.42167276066446</v>
      </c>
      <c r="H38" s="52">
        <v>106.40624861348627</v>
      </c>
      <c r="I38" s="52">
        <v>106.37349084417876</v>
      </c>
      <c r="J38" s="52">
        <v>106.36552794393187</v>
      </c>
      <c r="K38" s="8">
        <v>106.35750037558215</v>
      </c>
      <c r="L38" s="8">
        <v>106.38435150812617</v>
      </c>
      <c r="M38" s="8">
        <v>106.37532415200953</v>
      </c>
      <c r="N38" s="8">
        <v>106.36997618397999</v>
      </c>
      <c r="O38" s="24">
        <v>106.30923610233799</v>
      </c>
      <c r="P38" s="8">
        <f t="shared" si="4"/>
        <v>106.38235613644201</v>
      </c>
      <c r="Q38" s="8">
        <f t="shared" si="5"/>
        <v>2.5331162457359966</v>
      </c>
      <c r="Y38" s="54"/>
    </row>
    <row r="39" spans="1:25" ht="29.25" customHeight="1" x14ac:dyDescent="0.2">
      <c r="A39" s="27">
        <v>0.15994987771664895</v>
      </c>
      <c r="B39" s="51" t="s">
        <v>252</v>
      </c>
      <c r="C39" s="8">
        <v>104.83583327438112</v>
      </c>
      <c r="D39" s="9">
        <v>107.11564708521628</v>
      </c>
      <c r="E39" s="8">
        <v>107.16813149627583</v>
      </c>
      <c r="F39" s="8">
        <v>107.24026228103504</v>
      </c>
      <c r="G39" s="52">
        <v>107.29630560115883</v>
      </c>
      <c r="H39" s="52">
        <v>107.77772073822008</v>
      </c>
      <c r="I39" s="52">
        <v>107.69535177536494</v>
      </c>
      <c r="J39" s="52">
        <v>107.93576706717413</v>
      </c>
      <c r="K39" s="8">
        <v>108.21549959397943</v>
      </c>
      <c r="L39" s="8">
        <v>108.11616086630058</v>
      </c>
      <c r="M39" s="8">
        <v>107.88473497806152</v>
      </c>
      <c r="N39" s="8">
        <v>107.61052158995632</v>
      </c>
      <c r="O39" s="24">
        <v>107.31205057031384</v>
      </c>
      <c r="P39" s="8">
        <f t="shared" si="4"/>
        <v>107.61401280358808</v>
      </c>
      <c r="Q39" s="8">
        <f t="shared" si="5"/>
        <v>2.6500285660302723</v>
      </c>
      <c r="Y39" s="54"/>
    </row>
    <row r="40" spans="1:25" s="4" customFormat="1" ht="16.5" customHeight="1" x14ac:dyDescent="0.2">
      <c r="A40" s="35"/>
      <c r="B40" s="60" t="s">
        <v>15</v>
      </c>
      <c r="C40" s="10">
        <v>101.3721412234928</v>
      </c>
      <c r="D40" s="38">
        <v>102.56758617786798</v>
      </c>
      <c r="E40" s="10">
        <v>102.43086195315179</v>
      </c>
      <c r="F40" s="10">
        <v>102.78521283265698</v>
      </c>
      <c r="G40" s="61">
        <v>101.61080502600409</v>
      </c>
      <c r="H40" s="61">
        <v>101.19784329360388</v>
      </c>
      <c r="I40" s="61">
        <v>101.14134848496583</v>
      </c>
      <c r="J40" s="61">
        <v>101.65056164853026</v>
      </c>
      <c r="K40" s="10">
        <v>101.94528183900627</v>
      </c>
      <c r="L40" s="10">
        <v>102.39522535674693</v>
      </c>
      <c r="M40" s="10">
        <v>102.74831452195698</v>
      </c>
      <c r="N40" s="10">
        <v>102.51195856956569</v>
      </c>
      <c r="O40" s="40">
        <v>102.53185705772314</v>
      </c>
      <c r="P40" s="10">
        <f t="shared" si="4"/>
        <v>102.12640473014831</v>
      </c>
      <c r="Q40" s="10">
        <f t="shared" si="5"/>
        <v>0.74405403452276175</v>
      </c>
      <c r="Y40" s="54"/>
    </row>
    <row r="41" spans="1:25" ht="16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Y41" s="54"/>
    </row>
    <row r="42" spans="1:25" ht="16.5" customHeight="1" x14ac:dyDescent="0.2">
      <c r="B42" s="92" t="s">
        <v>0</v>
      </c>
      <c r="C42" s="92" t="s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Y42" s="54"/>
    </row>
    <row r="43" spans="1:25" ht="16.5" customHeight="1" x14ac:dyDescent="0.2">
      <c r="B43" s="103"/>
      <c r="C43" s="3" t="s">
        <v>234</v>
      </c>
      <c r="D43" s="3" t="s">
        <v>260</v>
      </c>
      <c r="E43" s="3" t="s">
        <v>261</v>
      </c>
      <c r="F43" s="3" t="s">
        <v>262</v>
      </c>
      <c r="G43" s="3" t="s">
        <v>263</v>
      </c>
      <c r="H43" s="3" t="s">
        <v>264</v>
      </c>
      <c r="I43" s="3" t="s">
        <v>265</v>
      </c>
      <c r="J43" s="3" t="s">
        <v>266</v>
      </c>
      <c r="K43" s="3" t="s">
        <v>267</v>
      </c>
      <c r="L43" s="3" t="s">
        <v>268</v>
      </c>
      <c r="M43" s="3" t="s">
        <v>269</v>
      </c>
      <c r="N43" s="3" t="s">
        <v>270</v>
      </c>
      <c r="O43" s="3" t="s">
        <v>271</v>
      </c>
      <c r="P43" s="3" t="s">
        <v>259</v>
      </c>
      <c r="Q43" s="3" t="s">
        <v>1</v>
      </c>
      <c r="Y43" s="54"/>
    </row>
    <row r="44" spans="1:25" ht="16.5" customHeight="1" x14ac:dyDescent="0.2">
      <c r="B44" s="51" t="s">
        <v>239</v>
      </c>
      <c r="C44" s="8">
        <v>99.866744806394863</v>
      </c>
      <c r="D44" s="9">
        <v>99.882703826474838</v>
      </c>
      <c r="E44" s="62">
        <v>99.292814324465908</v>
      </c>
      <c r="F44" s="8">
        <v>100.65030112483487</v>
      </c>
      <c r="G44" s="52">
        <v>102.23964848446057</v>
      </c>
      <c r="H44" s="63">
        <v>99.059166143754382</v>
      </c>
      <c r="I44" s="52">
        <v>94.857108645137359</v>
      </c>
      <c r="J44" s="52">
        <v>93.842712125449452</v>
      </c>
      <c r="K44" s="52">
        <v>94.481159159630266</v>
      </c>
      <c r="L44" s="8">
        <v>98.088389533365103</v>
      </c>
      <c r="M44" s="8">
        <v>101.16572119457247</v>
      </c>
      <c r="N44" s="8">
        <v>100.41892221990487</v>
      </c>
      <c r="O44" s="24">
        <v>100.69622900131336</v>
      </c>
      <c r="P44" s="8">
        <f>AVERAGE(D44:O44)</f>
        <v>98.722906315280298</v>
      </c>
      <c r="Q44" s="8">
        <f>P44/C44*100-100</f>
        <v>-1.1453647491285039</v>
      </c>
      <c r="Y44" s="54"/>
    </row>
    <row r="45" spans="1:25" ht="16.5" customHeight="1" x14ac:dyDescent="0.2">
      <c r="B45" s="51" t="s">
        <v>240</v>
      </c>
      <c r="C45" s="8">
        <v>104.89707423844517</v>
      </c>
      <c r="D45" s="9">
        <v>105.06844132063888</v>
      </c>
      <c r="E45" s="62">
        <v>105.82065044577084</v>
      </c>
      <c r="F45" s="8">
        <v>108.80706593748717</v>
      </c>
      <c r="G45" s="52">
        <v>110.75805290724448</v>
      </c>
      <c r="H45" s="63">
        <v>108.30524619141167</v>
      </c>
      <c r="I45" s="52">
        <v>108.33831463642595</v>
      </c>
      <c r="J45" s="52">
        <v>110.02008227350132</v>
      </c>
      <c r="K45" s="52">
        <v>108.80757876777281</v>
      </c>
      <c r="L45" s="8">
        <v>110.96192286238953</v>
      </c>
      <c r="M45" s="8">
        <v>111.14251464757997</v>
      </c>
      <c r="N45" s="8">
        <v>110.58463000009438</v>
      </c>
      <c r="O45" s="24">
        <v>110.61438825747653</v>
      </c>
      <c r="P45" s="8">
        <f t="shared" ref="P45:P58" si="6">AVERAGE(D45:O45)</f>
        <v>109.1024073539828</v>
      </c>
      <c r="Q45" s="8">
        <f t="shared" ref="Q45:Q58" si="7">P45/C45*100-100</f>
        <v>4.009008970048427</v>
      </c>
      <c r="Y45" s="54"/>
    </row>
    <row r="46" spans="1:25" ht="16.5" customHeight="1" x14ac:dyDescent="0.2">
      <c r="B46" s="51" t="s">
        <v>241</v>
      </c>
      <c r="C46" s="8">
        <v>101.12781495387993</v>
      </c>
      <c r="D46" s="9">
        <v>99.124095076918437</v>
      </c>
      <c r="E46" s="62">
        <v>98.852381627980733</v>
      </c>
      <c r="F46" s="8">
        <v>98.508355408295927</v>
      </c>
      <c r="G46" s="52">
        <v>97.454976688207196</v>
      </c>
      <c r="H46" s="63">
        <v>96.399010030120763</v>
      </c>
      <c r="I46" s="52">
        <v>95.699990124172118</v>
      </c>
      <c r="J46" s="52">
        <v>95.3019060343495</v>
      </c>
      <c r="K46" s="52">
        <v>95.629808306558942</v>
      </c>
      <c r="L46" s="8">
        <v>95.055895978048667</v>
      </c>
      <c r="M46" s="8">
        <v>95.881080856988888</v>
      </c>
      <c r="N46" s="8">
        <v>96.117820896127455</v>
      </c>
      <c r="O46" s="24">
        <v>95.764698216212423</v>
      </c>
      <c r="P46" s="8">
        <f t="shared" si="6"/>
        <v>96.649168270331757</v>
      </c>
      <c r="Q46" s="8">
        <f t="shared" si="7"/>
        <v>-4.4286991522467787</v>
      </c>
      <c r="Y46" s="54"/>
    </row>
    <row r="47" spans="1:25" ht="24" customHeight="1" x14ac:dyDescent="0.2">
      <c r="B47" s="51" t="s">
        <v>242</v>
      </c>
      <c r="C47" s="8">
        <v>99.762029477158919</v>
      </c>
      <c r="D47" s="9">
        <v>98.918720220218532</v>
      </c>
      <c r="E47" s="62">
        <v>97.261615078928713</v>
      </c>
      <c r="F47" s="8">
        <v>99.595887901119752</v>
      </c>
      <c r="G47" s="52">
        <v>98.889487841707336</v>
      </c>
      <c r="H47" s="63">
        <v>98.708226820506027</v>
      </c>
      <c r="I47" s="52">
        <v>98.549682329024975</v>
      </c>
      <c r="J47" s="52">
        <v>98.955148326300403</v>
      </c>
      <c r="K47" s="52">
        <v>99.376834305376306</v>
      </c>
      <c r="L47" s="8">
        <v>100.07800633926561</v>
      </c>
      <c r="M47" s="8">
        <v>100.43381303220808</v>
      </c>
      <c r="N47" s="8">
        <v>99.194365456116472</v>
      </c>
      <c r="O47" s="24">
        <v>103.10553235218919</v>
      </c>
      <c r="P47" s="8">
        <f t="shared" si="6"/>
        <v>99.422276666913433</v>
      </c>
      <c r="Q47" s="8">
        <f t="shared" si="7"/>
        <v>-0.34056325039306046</v>
      </c>
      <c r="Y47" s="54"/>
    </row>
    <row r="48" spans="1:25" ht="30.75" customHeight="1" x14ac:dyDescent="0.2">
      <c r="B48" s="51" t="s">
        <v>243</v>
      </c>
      <c r="C48" s="8">
        <v>100.31822105588583</v>
      </c>
      <c r="D48" s="9">
        <v>99.790136456528245</v>
      </c>
      <c r="E48" s="62">
        <v>99.02721805693912</v>
      </c>
      <c r="F48" s="8">
        <v>99.850491320895955</v>
      </c>
      <c r="G48" s="52">
        <v>99.970193384666572</v>
      </c>
      <c r="H48" s="63">
        <v>99.06115873548211</v>
      </c>
      <c r="I48" s="52">
        <v>98.386628876422762</v>
      </c>
      <c r="J48" s="52">
        <v>98.480119660419675</v>
      </c>
      <c r="K48" s="52">
        <v>97.979277396875887</v>
      </c>
      <c r="L48" s="8">
        <v>98.542523089315523</v>
      </c>
      <c r="M48" s="8">
        <v>98.600200017356755</v>
      </c>
      <c r="N48" s="8">
        <v>98.158236062239595</v>
      </c>
      <c r="O48" s="24">
        <v>98.433455147153992</v>
      </c>
      <c r="P48" s="8">
        <f t="shared" si="6"/>
        <v>98.856636517024683</v>
      </c>
      <c r="Q48" s="8">
        <f t="shared" si="7"/>
        <v>-1.4569482228426978</v>
      </c>
      <c r="Y48" s="54"/>
    </row>
    <row r="49" spans="1:25" ht="16.5" customHeight="1" x14ac:dyDescent="0.2">
      <c r="B49" s="51" t="s">
        <v>244</v>
      </c>
      <c r="C49" s="8">
        <v>95.236632010018582</v>
      </c>
      <c r="D49" s="9">
        <v>94.475079902814002</v>
      </c>
      <c r="E49" s="62">
        <v>93.776402569233042</v>
      </c>
      <c r="F49" s="8">
        <v>92.981458831392487</v>
      </c>
      <c r="G49" s="52">
        <v>92.950044362514831</v>
      </c>
      <c r="H49" s="63">
        <v>93.612236310659156</v>
      </c>
      <c r="I49" s="52">
        <v>93.292909562940679</v>
      </c>
      <c r="J49" s="52">
        <v>92.377694560193746</v>
      </c>
      <c r="K49" s="52">
        <v>92.233071482112052</v>
      </c>
      <c r="L49" s="8">
        <v>91.340961281421912</v>
      </c>
      <c r="M49" s="8">
        <v>91.171003730083143</v>
      </c>
      <c r="N49" s="8">
        <v>90.649155178750718</v>
      </c>
      <c r="O49" s="24">
        <v>89.916912862558306</v>
      </c>
      <c r="P49" s="8">
        <f t="shared" si="6"/>
        <v>92.39807755288949</v>
      </c>
      <c r="Q49" s="8">
        <f t="shared" si="7"/>
        <v>-2.9805279725037792</v>
      </c>
      <c r="Y49" s="54"/>
    </row>
    <row r="50" spans="1:25" ht="16.5" customHeight="1" x14ac:dyDescent="0.2">
      <c r="B50" s="51" t="s">
        <v>245</v>
      </c>
      <c r="C50" s="8">
        <v>99.494823477585683</v>
      </c>
      <c r="D50" s="9">
        <v>99.376335818275933</v>
      </c>
      <c r="E50" s="62">
        <v>99.364405784484291</v>
      </c>
      <c r="F50" s="8">
        <v>99.587157973124448</v>
      </c>
      <c r="G50" s="52">
        <v>97.520285690569722</v>
      </c>
      <c r="H50" s="63">
        <v>97.317543766187754</v>
      </c>
      <c r="I50" s="52">
        <v>100.95115192283404</v>
      </c>
      <c r="J50" s="52">
        <v>101.25479718920573</v>
      </c>
      <c r="K50" s="52">
        <v>101.275723047345</v>
      </c>
      <c r="L50" s="8">
        <v>103.95985457346964</v>
      </c>
      <c r="M50" s="8">
        <v>103.91284592550852</v>
      </c>
      <c r="N50" s="8">
        <v>103.77786911640456</v>
      </c>
      <c r="O50" s="24">
        <v>104.49605293779055</v>
      </c>
      <c r="P50" s="8">
        <f t="shared" si="6"/>
        <v>101.06616864543336</v>
      </c>
      <c r="Q50" s="8">
        <f t="shared" si="7"/>
        <v>1.5793235395826173</v>
      </c>
      <c r="Y50" s="54"/>
    </row>
    <row r="51" spans="1:25" ht="16.5" customHeight="1" x14ac:dyDescent="0.2">
      <c r="B51" s="51" t="s">
        <v>246</v>
      </c>
      <c r="C51" s="8">
        <v>96.924418457556726</v>
      </c>
      <c r="D51" s="9">
        <v>94.753406337232619</v>
      </c>
      <c r="E51" s="62">
        <v>94.316658873305627</v>
      </c>
      <c r="F51" s="11">
        <v>95.120261187907474</v>
      </c>
      <c r="G51" s="52">
        <v>94.998601496601992</v>
      </c>
      <c r="H51" s="63">
        <v>96.94936993596005</v>
      </c>
      <c r="I51" s="52">
        <v>96.920443298037412</v>
      </c>
      <c r="J51" s="52">
        <v>96.504852046590301</v>
      </c>
      <c r="K51" s="52">
        <v>97.022202995275421</v>
      </c>
      <c r="L51" s="8">
        <v>96.839576317865053</v>
      </c>
      <c r="M51" s="8">
        <v>96.186799110667096</v>
      </c>
      <c r="N51" s="8">
        <v>95.965093880292031</v>
      </c>
      <c r="O51" s="24">
        <v>95.829474166803891</v>
      </c>
      <c r="P51" s="8">
        <f t="shared" si="6"/>
        <v>95.950561637211578</v>
      </c>
      <c r="Q51" s="8">
        <f t="shared" si="7"/>
        <v>-1.0047590027807018</v>
      </c>
      <c r="Y51" s="54"/>
    </row>
    <row r="52" spans="1:25" ht="16.5" customHeight="1" x14ac:dyDescent="0.2">
      <c r="B52" s="51" t="s">
        <v>247</v>
      </c>
      <c r="C52" s="8">
        <v>111.49705186155347</v>
      </c>
      <c r="D52" s="9">
        <v>109.78457838294267</v>
      </c>
      <c r="E52" s="62">
        <v>116.18562943647184</v>
      </c>
      <c r="F52" s="8">
        <v>116.08066190064778</v>
      </c>
      <c r="G52" s="52">
        <v>114.88440180957201</v>
      </c>
      <c r="H52" s="63">
        <v>114.96309528571035</v>
      </c>
      <c r="I52" s="52">
        <v>114.70406372453198</v>
      </c>
      <c r="J52" s="52">
        <v>113.71824662499037</v>
      </c>
      <c r="K52" s="52">
        <v>114.19273309078226</v>
      </c>
      <c r="L52" s="8">
        <v>113.12320941924469</v>
      </c>
      <c r="M52" s="8">
        <v>114.69520324176929</v>
      </c>
      <c r="N52" s="8">
        <v>113.9628035256913</v>
      </c>
      <c r="O52" s="24">
        <v>114.93538108337427</v>
      </c>
      <c r="P52" s="8">
        <f t="shared" si="6"/>
        <v>114.26916729381072</v>
      </c>
      <c r="Q52" s="8">
        <f t="shared" si="7"/>
        <v>2.4862679200696789</v>
      </c>
      <c r="Y52" s="54"/>
    </row>
    <row r="53" spans="1:25" ht="16.5" customHeight="1" x14ac:dyDescent="0.2">
      <c r="B53" s="51" t="s">
        <v>248</v>
      </c>
      <c r="C53" s="8">
        <v>99.242102105526953</v>
      </c>
      <c r="D53" s="9">
        <v>95.409864273290765</v>
      </c>
      <c r="E53" s="62">
        <v>95.409864273290765</v>
      </c>
      <c r="F53" s="8">
        <v>94.492776111400204</v>
      </c>
      <c r="G53" s="52">
        <v>94.492776111400204</v>
      </c>
      <c r="H53" s="63">
        <v>94.492776111400204</v>
      </c>
      <c r="I53" s="52">
        <v>94.50674767422565</v>
      </c>
      <c r="J53" s="52">
        <v>94.50674767422565</v>
      </c>
      <c r="K53" s="52">
        <v>94.50674767422565</v>
      </c>
      <c r="L53" s="8">
        <v>95.552621294732774</v>
      </c>
      <c r="M53" s="8">
        <v>95.552621294732774</v>
      </c>
      <c r="N53" s="8">
        <v>95.552621294732774</v>
      </c>
      <c r="O53" s="24">
        <v>91.454727092319217</v>
      </c>
      <c r="P53" s="8">
        <f t="shared" si="6"/>
        <v>94.660907573331372</v>
      </c>
      <c r="Q53" s="8">
        <f t="shared" si="7"/>
        <v>-4.6161804667582089</v>
      </c>
      <c r="Y53" s="54"/>
    </row>
    <row r="54" spans="1:25" ht="16.5" customHeight="1" x14ac:dyDescent="0.2">
      <c r="B54" s="55" t="s">
        <v>249</v>
      </c>
      <c r="C54" s="8">
        <v>101.945809195847</v>
      </c>
      <c r="D54" s="9">
        <v>105.90708180949447</v>
      </c>
      <c r="E54" s="62">
        <v>104.90347296107645</v>
      </c>
      <c r="F54" s="8">
        <v>101.24164627208638</v>
      </c>
      <c r="G54" s="52">
        <v>103.88280617864868</v>
      </c>
      <c r="H54" s="63">
        <v>99.294223014251969</v>
      </c>
      <c r="I54" s="52">
        <v>98.606816630444001</v>
      </c>
      <c r="J54" s="52">
        <v>94.874211694113953</v>
      </c>
      <c r="K54" s="52">
        <v>94.955849898148116</v>
      </c>
      <c r="L54" s="8">
        <v>94.500656232051753</v>
      </c>
      <c r="M54" s="8">
        <v>93.437398878894896</v>
      </c>
      <c r="N54" s="8">
        <v>95.197136057720996</v>
      </c>
      <c r="O54" s="24">
        <v>93.725339671160285</v>
      </c>
      <c r="P54" s="8">
        <f t="shared" si="6"/>
        <v>98.377219941507676</v>
      </c>
      <c r="Q54" s="8">
        <f t="shared" si="7"/>
        <v>-3.5004766576365682</v>
      </c>
      <c r="Y54" s="54"/>
    </row>
    <row r="55" spans="1:25" s="59" customFormat="1" ht="16.5" customHeight="1" x14ac:dyDescent="0.2">
      <c r="A55" s="29"/>
      <c r="B55" s="56" t="s">
        <v>250</v>
      </c>
      <c r="C55" s="8">
        <v>102.02105184832061</v>
      </c>
      <c r="D55" s="31">
        <v>103.69939672261071</v>
      </c>
      <c r="E55" s="31">
        <v>103.61134543173686</v>
      </c>
      <c r="F55" s="31">
        <v>103.57323635247526</v>
      </c>
      <c r="G55" s="31">
        <v>103.68431962026835</v>
      </c>
      <c r="H55" s="31">
        <v>103.50888162454658</v>
      </c>
      <c r="I55" s="31">
        <v>103.75294652676595</v>
      </c>
      <c r="J55" s="31">
        <v>103.63392015608107</v>
      </c>
      <c r="K55" s="31">
        <v>103.44021182609643</v>
      </c>
      <c r="L55" s="31">
        <v>103.66183370772985</v>
      </c>
      <c r="M55" s="31">
        <v>103.57414049562685</v>
      </c>
      <c r="N55" s="31">
        <v>103.48344216700178</v>
      </c>
      <c r="O55" s="31">
        <v>102.98657671503479</v>
      </c>
      <c r="P55" s="57">
        <f t="shared" si="6"/>
        <v>103.55085427883121</v>
      </c>
      <c r="Q55" s="57">
        <f t="shared" si="7"/>
        <v>1.4994968222686254</v>
      </c>
      <c r="Y55" s="54"/>
    </row>
    <row r="56" spans="1:25" ht="16.5" customHeight="1" x14ac:dyDescent="0.2">
      <c r="A56" s="27">
        <v>6.3564998708763643E-2</v>
      </c>
      <c r="B56" s="51" t="s">
        <v>251</v>
      </c>
      <c r="C56" s="8">
        <v>96.545327906171806</v>
      </c>
      <c r="D56" s="9">
        <v>96.474285483339116</v>
      </c>
      <c r="E56" s="62">
        <v>96.330420570221733</v>
      </c>
      <c r="F56" s="8">
        <v>96.524926901062415</v>
      </c>
      <c r="G56" s="52">
        <v>96.419759348670624</v>
      </c>
      <c r="H56" s="63">
        <v>96.132641074921338</v>
      </c>
      <c r="I56" s="52">
        <v>95.521934132508378</v>
      </c>
      <c r="J56" s="52">
        <v>95.373288614859149</v>
      </c>
      <c r="K56" s="52">
        <v>95.223359108628273</v>
      </c>
      <c r="L56" s="8">
        <v>96.323314302010075</v>
      </c>
      <c r="M56" s="8">
        <v>96.15250668889837</v>
      </c>
      <c r="N56" s="8">
        <v>96.051270824150549</v>
      </c>
      <c r="O56" s="24">
        <v>94.320289457966126</v>
      </c>
      <c r="P56" s="8">
        <f t="shared" si="6"/>
        <v>95.90399970893634</v>
      </c>
      <c r="Q56" s="8">
        <f t="shared" si="7"/>
        <v>-0.66427678184359706</v>
      </c>
      <c r="Y56" s="54"/>
    </row>
    <row r="57" spans="1:25" ht="31.5" customHeight="1" x14ac:dyDescent="0.2">
      <c r="A57" s="27">
        <v>0.12261881685064785</v>
      </c>
      <c r="B57" s="51" t="s">
        <v>252</v>
      </c>
      <c r="C57" s="8">
        <v>104.85964052705647</v>
      </c>
      <c r="D57" s="9">
        <v>107.44485927387937</v>
      </c>
      <c r="E57" s="62">
        <v>107.38574149351368</v>
      </c>
      <c r="F57" s="8">
        <v>107.22704571620228</v>
      </c>
      <c r="G57" s="52">
        <v>107.45023235816643</v>
      </c>
      <c r="H57" s="63">
        <v>107.3326888757905</v>
      </c>
      <c r="I57" s="52">
        <v>108.01986334794253</v>
      </c>
      <c r="J57" s="52">
        <v>107.91619139909028</v>
      </c>
      <c r="K57" s="52">
        <v>107.69978833964362</v>
      </c>
      <c r="L57" s="8">
        <v>107.46608650130385</v>
      </c>
      <c r="M57" s="8">
        <v>107.42147939073477</v>
      </c>
      <c r="N57" s="8">
        <v>107.33624366962169</v>
      </c>
      <c r="O57" s="24">
        <v>107.47913790958879</v>
      </c>
      <c r="P57" s="8">
        <f t="shared" si="6"/>
        <v>107.51494652295649</v>
      </c>
      <c r="Q57" s="8">
        <f t="shared" si="7"/>
        <v>2.5322478529905794</v>
      </c>
      <c r="Y57" s="54"/>
    </row>
    <row r="58" spans="1:25" s="4" customFormat="1" ht="16.5" customHeight="1" x14ac:dyDescent="0.2">
      <c r="A58" s="35"/>
      <c r="B58" s="60" t="s">
        <v>15</v>
      </c>
      <c r="C58" s="10">
        <v>100.40041051765697</v>
      </c>
      <c r="D58" s="45">
        <v>100.3142294869796</v>
      </c>
      <c r="E58" s="64">
        <v>99.947146764860761</v>
      </c>
      <c r="F58" s="65">
        <v>100.64062904862968</v>
      </c>
      <c r="G58" s="66">
        <v>101.029850492896</v>
      </c>
      <c r="H58" s="67">
        <v>99.721966762738219</v>
      </c>
      <c r="I58" s="66">
        <v>98.542805936177572</v>
      </c>
      <c r="J58" s="66">
        <v>98.114352687033502</v>
      </c>
      <c r="K58" s="66">
        <v>98.312807060877873</v>
      </c>
      <c r="L58" s="10">
        <v>99.855795394713397</v>
      </c>
      <c r="M58" s="10">
        <v>100.8950971164783</v>
      </c>
      <c r="N58" s="10">
        <v>100.47306118927142</v>
      </c>
      <c r="O58" s="40">
        <v>100.71100718182625</v>
      </c>
      <c r="P58" s="10">
        <f t="shared" si="6"/>
        <v>99.879895760206878</v>
      </c>
      <c r="Q58" s="10">
        <f t="shared" si="7"/>
        <v>-0.51843887367228092</v>
      </c>
      <c r="Y58" s="54"/>
    </row>
    <row r="59" spans="1:25" ht="16.5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4"/>
      <c r="M59" s="82"/>
      <c r="N59" s="82"/>
      <c r="O59" s="82"/>
      <c r="P59" s="82"/>
      <c r="Q59" s="82"/>
      <c r="Y59" s="54"/>
    </row>
    <row r="60" spans="1:25" ht="16.5" customHeight="1" x14ac:dyDescent="0.2">
      <c r="B60" s="92" t="s">
        <v>0</v>
      </c>
      <c r="C60" s="92" t="s">
        <v>220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Y60" s="54"/>
    </row>
    <row r="61" spans="1:25" ht="16.5" customHeight="1" x14ac:dyDescent="0.2">
      <c r="B61" s="103"/>
      <c r="C61" s="3" t="s">
        <v>234</v>
      </c>
      <c r="D61" s="3" t="s">
        <v>260</v>
      </c>
      <c r="E61" s="3" t="s">
        <v>261</v>
      </c>
      <c r="F61" s="3" t="s">
        <v>262</v>
      </c>
      <c r="G61" s="3" t="s">
        <v>263</v>
      </c>
      <c r="H61" s="3" t="s">
        <v>264</v>
      </c>
      <c r="I61" s="3" t="s">
        <v>265</v>
      </c>
      <c r="J61" s="3" t="s">
        <v>266</v>
      </c>
      <c r="K61" s="3" t="s">
        <v>267</v>
      </c>
      <c r="L61" s="3" t="s">
        <v>268</v>
      </c>
      <c r="M61" s="3" t="s">
        <v>269</v>
      </c>
      <c r="N61" s="3" t="s">
        <v>270</v>
      </c>
      <c r="O61" s="3" t="s">
        <v>271</v>
      </c>
      <c r="P61" s="3" t="s">
        <v>259</v>
      </c>
      <c r="Q61" s="3" t="s">
        <v>1</v>
      </c>
      <c r="Y61" s="54"/>
    </row>
    <row r="62" spans="1:25" ht="16.5" customHeight="1" x14ac:dyDescent="0.2">
      <c r="B62" s="51" t="s">
        <v>239</v>
      </c>
      <c r="C62" s="8">
        <v>104.03787822883855</v>
      </c>
      <c r="D62" s="9">
        <v>101.91014069163633</v>
      </c>
      <c r="E62" s="8">
        <v>102.20951346972221</v>
      </c>
      <c r="F62" s="8">
        <v>104.80255322336942</v>
      </c>
      <c r="G62" s="52">
        <v>102.20246007146571</v>
      </c>
      <c r="H62" s="52">
        <v>99.822865937323371</v>
      </c>
      <c r="I62" s="52">
        <v>99.140859491539672</v>
      </c>
      <c r="J62" s="52">
        <v>98.788129265735208</v>
      </c>
      <c r="K62" s="52">
        <v>98.600915193504562</v>
      </c>
      <c r="L62" s="8">
        <v>101.27244534308507</v>
      </c>
      <c r="M62" s="8">
        <v>102.770054687624</v>
      </c>
      <c r="N62" s="8">
        <v>101.15558015878591</v>
      </c>
      <c r="O62" s="24">
        <v>100.22393689100586</v>
      </c>
      <c r="P62" s="8">
        <f>AVERAGE(D62:O62)</f>
        <v>101.07495453539978</v>
      </c>
      <c r="Q62" s="8">
        <f>P62/C62*100-100</f>
        <v>-2.8479278354001138</v>
      </c>
      <c r="Y62" s="54"/>
    </row>
    <row r="63" spans="1:25" ht="16.5" customHeight="1" x14ac:dyDescent="0.2">
      <c r="B63" s="51" t="s">
        <v>240</v>
      </c>
      <c r="C63" s="8">
        <v>100.70038919976359</v>
      </c>
      <c r="D63" s="9">
        <v>100.81565724073852</v>
      </c>
      <c r="E63" s="8">
        <v>100.76190820380165</v>
      </c>
      <c r="F63" s="8">
        <v>100.80506994758225</v>
      </c>
      <c r="G63" s="52">
        <v>100.81849912860061</v>
      </c>
      <c r="H63" s="52">
        <v>100.83381377401278</v>
      </c>
      <c r="I63" s="52">
        <v>100.82278477924055</v>
      </c>
      <c r="J63" s="52">
        <v>100.82786177982966</v>
      </c>
      <c r="K63" s="52">
        <v>100.83837061968826</v>
      </c>
      <c r="L63" s="8">
        <v>100.84886720359059</v>
      </c>
      <c r="M63" s="8">
        <v>100.84688727749963</v>
      </c>
      <c r="N63" s="8">
        <v>100.8126292589313</v>
      </c>
      <c r="O63" s="24">
        <v>100.83061196110215</v>
      </c>
      <c r="P63" s="8">
        <f t="shared" ref="P63:P76" si="8">AVERAGE(D63:O63)</f>
        <v>100.82191343121816</v>
      </c>
      <c r="Q63" s="8">
        <f t="shared" ref="Q63:Q76" si="9">P63/C63*100-100</f>
        <v>0.12067900871117843</v>
      </c>
      <c r="Y63" s="54"/>
    </row>
    <row r="64" spans="1:25" ht="16.5" customHeight="1" x14ac:dyDescent="0.2">
      <c r="B64" s="51" t="s">
        <v>241</v>
      </c>
      <c r="C64" s="8">
        <v>96.96945275476169</v>
      </c>
      <c r="D64" s="9">
        <v>95.511010929966517</v>
      </c>
      <c r="E64" s="8">
        <v>94.791559025501527</v>
      </c>
      <c r="F64" s="8">
        <v>94.09433687801824</v>
      </c>
      <c r="G64" s="52">
        <v>94.142128435273534</v>
      </c>
      <c r="H64" s="52">
        <v>93.956798379936686</v>
      </c>
      <c r="I64" s="52">
        <v>94.205836282191953</v>
      </c>
      <c r="J64" s="52">
        <v>93.93755771433851</v>
      </c>
      <c r="K64" s="52">
        <v>93.837496552768698</v>
      </c>
      <c r="L64" s="8">
        <v>92.831102917506257</v>
      </c>
      <c r="M64" s="8">
        <v>92.421365089800901</v>
      </c>
      <c r="N64" s="8">
        <v>92.968027736914507</v>
      </c>
      <c r="O64" s="24">
        <v>93.380054028539661</v>
      </c>
      <c r="P64" s="8">
        <f t="shared" si="8"/>
        <v>93.839772830896422</v>
      </c>
      <c r="Q64" s="8">
        <f t="shared" si="9"/>
        <v>-3.2274905498129556</v>
      </c>
      <c r="Y64" s="54"/>
    </row>
    <row r="65" spans="1:25" ht="24" customHeight="1" x14ac:dyDescent="0.2">
      <c r="B65" s="51" t="s">
        <v>242</v>
      </c>
      <c r="C65" s="8">
        <v>99.73655425600181</v>
      </c>
      <c r="D65" s="9">
        <v>99.823736200302776</v>
      </c>
      <c r="E65" s="8">
        <v>100.09133836805469</v>
      </c>
      <c r="F65" s="8">
        <v>100.55472405859634</v>
      </c>
      <c r="G65" s="52">
        <v>101.05441319563205</v>
      </c>
      <c r="H65" s="52">
        <v>99.544844266976114</v>
      </c>
      <c r="I65" s="52">
        <v>99.185336343678316</v>
      </c>
      <c r="J65" s="52">
        <v>99.043873472687068</v>
      </c>
      <c r="K65" s="52">
        <v>99.333287773630587</v>
      </c>
      <c r="L65" s="8">
        <v>99.954232179515486</v>
      </c>
      <c r="M65" s="8">
        <v>100.11934840060594</v>
      </c>
      <c r="N65" s="8">
        <v>100.43657213334984</v>
      </c>
      <c r="O65" s="24">
        <v>101.55389382565959</v>
      </c>
      <c r="P65" s="8">
        <f t="shared" si="8"/>
        <v>100.05796668489074</v>
      </c>
      <c r="Q65" s="8">
        <f t="shared" si="9"/>
        <v>0.32226141286568577</v>
      </c>
      <c r="Y65" s="54"/>
    </row>
    <row r="66" spans="1:25" ht="33" customHeight="1" x14ac:dyDescent="0.2">
      <c r="B66" s="51" t="s">
        <v>243</v>
      </c>
      <c r="C66" s="8">
        <v>98.370437978761686</v>
      </c>
      <c r="D66" s="9">
        <v>98.972665732083911</v>
      </c>
      <c r="E66" s="8">
        <v>98.511085168387027</v>
      </c>
      <c r="F66" s="8">
        <v>97.765130349208263</v>
      </c>
      <c r="G66" s="52">
        <v>97.184966432710269</v>
      </c>
      <c r="H66" s="52">
        <v>97.296727311783684</v>
      </c>
      <c r="I66" s="52">
        <v>97.331330752151672</v>
      </c>
      <c r="J66" s="52">
        <v>96.664195990098534</v>
      </c>
      <c r="K66" s="52">
        <v>96.474519558830607</v>
      </c>
      <c r="L66" s="8">
        <v>96.826848297195937</v>
      </c>
      <c r="M66" s="8">
        <v>96.916326695707497</v>
      </c>
      <c r="N66" s="8">
        <v>97.859246026388405</v>
      </c>
      <c r="O66" s="24">
        <v>97.816233376998653</v>
      </c>
      <c r="P66" s="8">
        <f t="shared" si="8"/>
        <v>97.468272974295374</v>
      </c>
      <c r="Q66" s="8">
        <f t="shared" si="9"/>
        <v>-0.91710987874333227</v>
      </c>
      <c r="Y66" s="54"/>
    </row>
    <row r="67" spans="1:25" ht="16.5" customHeight="1" x14ac:dyDescent="0.2">
      <c r="B67" s="51" t="s">
        <v>244</v>
      </c>
      <c r="C67" s="8">
        <v>100.5470316887039</v>
      </c>
      <c r="D67" s="9">
        <v>100.57670567655109</v>
      </c>
      <c r="E67" s="8">
        <v>100.27724315441776</v>
      </c>
      <c r="F67" s="8">
        <v>101.36093204946998</v>
      </c>
      <c r="G67" s="52">
        <v>101.34713670446918</v>
      </c>
      <c r="H67" s="52">
        <v>101.449196241004</v>
      </c>
      <c r="I67" s="52">
        <v>101.47025399701288</v>
      </c>
      <c r="J67" s="52">
        <v>101.25496863429525</v>
      </c>
      <c r="K67" s="52">
        <v>101.40672980676891</v>
      </c>
      <c r="L67" s="8">
        <v>100.85116144741013</v>
      </c>
      <c r="M67" s="8">
        <v>100.58435099152253</v>
      </c>
      <c r="N67" s="8">
        <v>101.01260410425131</v>
      </c>
      <c r="O67" s="24">
        <v>100.76812240692674</v>
      </c>
      <c r="P67" s="8">
        <f t="shared" si="8"/>
        <v>101.02995043450831</v>
      </c>
      <c r="Q67" s="8">
        <f t="shared" si="9"/>
        <v>0.48029139965019851</v>
      </c>
      <c r="Y67" s="54"/>
    </row>
    <row r="68" spans="1:25" ht="16.5" customHeight="1" x14ac:dyDescent="0.2">
      <c r="B68" s="51" t="s">
        <v>245</v>
      </c>
      <c r="C68" s="8">
        <v>99.902387717284213</v>
      </c>
      <c r="D68" s="9">
        <v>100.1490497015281</v>
      </c>
      <c r="E68" s="8">
        <v>99.65317491804494</v>
      </c>
      <c r="F68" s="8">
        <v>99.490312808733435</v>
      </c>
      <c r="G68" s="52">
        <v>96.235664727789697</v>
      </c>
      <c r="H68" s="52">
        <v>95.680558577306584</v>
      </c>
      <c r="I68" s="52">
        <v>94.691285627545199</v>
      </c>
      <c r="J68" s="52">
        <v>95.539216904784169</v>
      </c>
      <c r="K68" s="52">
        <v>95.534311909385366</v>
      </c>
      <c r="L68" s="8">
        <v>98.781560841572841</v>
      </c>
      <c r="M68" s="8">
        <v>98.670848030322006</v>
      </c>
      <c r="N68" s="8">
        <v>98.49626619111018</v>
      </c>
      <c r="O68" s="24">
        <v>102.35673588393684</v>
      </c>
      <c r="P68" s="8">
        <f t="shared" si="8"/>
        <v>97.939915510171616</v>
      </c>
      <c r="Q68" s="8">
        <f t="shared" si="9"/>
        <v>-1.964389692733107</v>
      </c>
      <c r="Y68" s="54"/>
    </row>
    <row r="69" spans="1:25" ht="16.5" customHeight="1" x14ac:dyDescent="0.2">
      <c r="B69" s="51" t="s">
        <v>246</v>
      </c>
      <c r="C69" s="8">
        <v>96.937845214524927</v>
      </c>
      <c r="D69" s="9">
        <v>95.005556036553074</v>
      </c>
      <c r="E69" s="8">
        <v>95.215796276166586</v>
      </c>
      <c r="F69" s="8">
        <v>95.212264788613169</v>
      </c>
      <c r="G69" s="52">
        <v>94.70645383872791</v>
      </c>
      <c r="H69" s="52">
        <v>94.344384917888831</v>
      </c>
      <c r="I69" s="52">
        <v>94.261021813359392</v>
      </c>
      <c r="J69" s="52">
        <v>93.991063704563885</v>
      </c>
      <c r="K69" s="52">
        <v>93.556370138614824</v>
      </c>
      <c r="L69" s="8">
        <v>92.673842308440584</v>
      </c>
      <c r="M69" s="8">
        <v>93.022275477178098</v>
      </c>
      <c r="N69" s="8">
        <v>93.026092724170212</v>
      </c>
      <c r="O69" s="24">
        <v>92.863098482659566</v>
      </c>
      <c r="P69" s="8">
        <f t="shared" si="8"/>
        <v>93.98985170891136</v>
      </c>
      <c r="Q69" s="8">
        <f t="shared" si="9"/>
        <v>-3.041117222163976</v>
      </c>
      <c r="Y69" s="54"/>
    </row>
    <row r="70" spans="1:25" ht="16.5" customHeight="1" x14ac:dyDescent="0.2">
      <c r="B70" s="51" t="s">
        <v>247</v>
      </c>
      <c r="C70" s="8">
        <v>112.53342154295177</v>
      </c>
      <c r="D70" s="9">
        <v>112.81995142805229</v>
      </c>
      <c r="E70" s="8">
        <v>118.90268688437217</v>
      </c>
      <c r="F70" s="8">
        <v>117.09084822155512</v>
      </c>
      <c r="G70" s="52">
        <v>116.94840162583539</v>
      </c>
      <c r="H70" s="52">
        <v>116.78032480303267</v>
      </c>
      <c r="I70" s="52">
        <v>117.81919205873488</v>
      </c>
      <c r="J70" s="52">
        <v>118.08490956753424</v>
      </c>
      <c r="K70" s="52">
        <v>117.750379012992</v>
      </c>
      <c r="L70" s="8">
        <v>117.50517733954594</v>
      </c>
      <c r="M70" s="8">
        <v>117.45974999108654</v>
      </c>
      <c r="N70" s="8">
        <v>117.31522582435828</v>
      </c>
      <c r="O70" s="24">
        <v>117.99937680571975</v>
      </c>
      <c r="P70" s="8">
        <f t="shared" si="8"/>
        <v>117.20635196356828</v>
      </c>
      <c r="Q70" s="8">
        <f t="shared" si="9"/>
        <v>4.152482308407329</v>
      </c>
      <c r="Y70" s="54"/>
    </row>
    <row r="71" spans="1:25" ht="16.5" customHeight="1" x14ac:dyDescent="0.2">
      <c r="B71" s="51" t="s">
        <v>248</v>
      </c>
      <c r="C71" s="8">
        <v>101.6472727637781</v>
      </c>
      <c r="D71" s="9">
        <v>100.67378504964259</v>
      </c>
      <c r="E71" s="8">
        <v>100.67378504964259</v>
      </c>
      <c r="F71" s="8">
        <v>101.18736452580897</v>
      </c>
      <c r="G71" s="52">
        <v>101.18736452580897</v>
      </c>
      <c r="H71" s="52">
        <v>101.18736452580897</v>
      </c>
      <c r="I71" s="52">
        <v>101.44651037469389</v>
      </c>
      <c r="J71" s="52">
        <v>101.44651037469389</v>
      </c>
      <c r="K71" s="52">
        <v>101.44651037469389</v>
      </c>
      <c r="L71" s="8">
        <v>103.70911876644467</v>
      </c>
      <c r="M71" s="8">
        <v>103.70911876644467</v>
      </c>
      <c r="N71" s="8">
        <v>103.70911876644467</v>
      </c>
      <c r="O71" s="24">
        <v>101.93924014919324</v>
      </c>
      <c r="P71" s="8">
        <f t="shared" si="8"/>
        <v>101.85964927077674</v>
      </c>
      <c r="Q71" s="8">
        <f t="shared" si="9"/>
        <v>0.20893478125299225</v>
      </c>
      <c r="Y71" s="54"/>
    </row>
    <row r="72" spans="1:25" ht="16.5" customHeight="1" x14ac:dyDescent="0.2">
      <c r="B72" s="55" t="s">
        <v>249</v>
      </c>
      <c r="C72" s="8">
        <v>99.942409663345302</v>
      </c>
      <c r="D72" s="9">
        <v>101.40753626208233</v>
      </c>
      <c r="E72" s="8">
        <v>101.02857628893625</v>
      </c>
      <c r="F72" s="8">
        <v>101.1522308707694</v>
      </c>
      <c r="G72" s="52">
        <v>101.19796023084804</v>
      </c>
      <c r="H72" s="52">
        <v>101.37623721267045</v>
      </c>
      <c r="I72" s="52">
        <v>101.98327066557238</v>
      </c>
      <c r="J72" s="52">
        <v>103.16879771852551</v>
      </c>
      <c r="K72" s="52">
        <v>102.43883995376179</v>
      </c>
      <c r="L72" s="8">
        <v>103.21766256035345</v>
      </c>
      <c r="M72" s="8">
        <v>102.74740146387312</v>
      </c>
      <c r="N72" s="8">
        <v>102.2814163943158</v>
      </c>
      <c r="O72" s="24">
        <v>102.83491500669031</v>
      </c>
      <c r="P72" s="8">
        <f t="shared" si="8"/>
        <v>102.06957038569992</v>
      </c>
      <c r="Q72" s="8">
        <f t="shared" si="9"/>
        <v>2.1283864672864325</v>
      </c>
      <c r="Y72" s="54"/>
    </row>
    <row r="73" spans="1:25" s="59" customFormat="1" ht="16.5" customHeight="1" x14ac:dyDescent="0.2">
      <c r="A73" s="29"/>
      <c r="B73" s="56" t="s">
        <v>250</v>
      </c>
      <c r="C73" s="8">
        <v>104.91266354059066</v>
      </c>
      <c r="D73" s="31">
        <v>106.66109049944122</v>
      </c>
      <c r="E73" s="31">
        <v>106.58060254059714</v>
      </c>
      <c r="F73" s="31">
        <v>107.3370899908702</v>
      </c>
      <c r="G73" s="31">
        <v>107.30841108318283</v>
      </c>
      <c r="H73" s="31">
        <v>107.35858710204222</v>
      </c>
      <c r="I73" s="31">
        <v>107.43857230837322</v>
      </c>
      <c r="J73" s="31">
        <v>107.49907485508214</v>
      </c>
      <c r="K73" s="31">
        <v>107.54575312849934</v>
      </c>
      <c r="L73" s="31">
        <v>107.46637569013814</v>
      </c>
      <c r="M73" s="31">
        <v>107.43804217830726</v>
      </c>
      <c r="N73" s="31">
        <v>107.4434790825366</v>
      </c>
      <c r="O73" s="31">
        <v>107.05595277172731</v>
      </c>
      <c r="P73" s="57">
        <f t="shared" si="8"/>
        <v>107.2610859358998</v>
      </c>
      <c r="Q73" s="57">
        <f t="shared" si="9"/>
        <v>2.2384546498531535</v>
      </c>
      <c r="Y73" s="54"/>
    </row>
    <row r="74" spans="1:25" ht="16.5" customHeight="1" x14ac:dyDescent="0.2">
      <c r="A74" s="27">
        <v>3.3079430570790574E-2</v>
      </c>
      <c r="B74" s="51" t="s">
        <v>251</v>
      </c>
      <c r="C74" s="8">
        <v>100.52991097344422</v>
      </c>
      <c r="D74" s="9">
        <v>96.028026652596367</v>
      </c>
      <c r="E74" s="8">
        <v>95.958984330120529</v>
      </c>
      <c r="F74" s="8">
        <v>99.148837755362578</v>
      </c>
      <c r="G74" s="52">
        <v>99.096686517752119</v>
      </c>
      <c r="H74" s="52">
        <v>98.954089560713413</v>
      </c>
      <c r="I74" s="52">
        <v>100.69321260262039</v>
      </c>
      <c r="J74" s="52">
        <v>100.6179928173274</v>
      </c>
      <c r="K74" s="52">
        <v>100.5420325156016</v>
      </c>
      <c r="L74" s="8">
        <v>100.18571134106952</v>
      </c>
      <c r="M74" s="8">
        <v>100.10225608653766</v>
      </c>
      <c r="N74" s="8">
        <v>100.052740145624</v>
      </c>
      <c r="O74" s="24">
        <v>98.120325857953432</v>
      </c>
      <c r="P74" s="8">
        <f t="shared" si="8"/>
        <v>99.125074681939921</v>
      </c>
      <c r="Q74" s="8">
        <f t="shared" si="9"/>
        <v>-1.3974311504915136</v>
      </c>
      <c r="Y74" s="54"/>
    </row>
    <row r="75" spans="1:25" ht="30" customHeight="1" x14ac:dyDescent="0.2">
      <c r="A75" s="27">
        <v>0.12507883680462309</v>
      </c>
      <c r="B75" s="51" t="s">
        <v>252</v>
      </c>
      <c r="C75" s="8">
        <v>106.07176417629883</v>
      </c>
      <c r="D75" s="9">
        <v>109.4732024942618</v>
      </c>
      <c r="E75" s="8">
        <v>109.38968752346868</v>
      </c>
      <c r="F75" s="8">
        <v>109.50262596993987</v>
      </c>
      <c r="G75" s="52">
        <v>109.48015475755783</v>
      </c>
      <c r="H75" s="52">
        <v>109.58131318427334</v>
      </c>
      <c r="I75" s="52">
        <v>109.22250845426174</v>
      </c>
      <c r="J75" s="52">
        <v>109.3189053023014</v>
      </c>
      <c r="K75" s="52">
        <v>109.39801763359269</v>
      </c>
      <c r="L75" s="8">
        <v>109.39188313006139</v>
      </c>
      <c r="M75" s="8">
        <v>109.37812759086917</v>
      </c>
      <c r="N75" s="8">
        <v>109.39809779962881</v>
      </c>
      <c r="O75" s="24">
        <v>109.41914591976069</v>
      </c>
      <c r="P75" s="8">
        <f t="shared" si="8"/>
        <v>109.41280581333145</v>
      </c>
      <c r="Q75" s="8">
        <f t="shared" si="9"/>
        <v>3.149793597737812</v>
      </c>
      <c r="Y75" s="54"/>
    </row>
    <row r="76" spans="1:25" s="4" customFormat="1" ht="16.5" customHeight="1" x14ac:dyDescent="0.2">
      <c r="A76" s="35"/>
      <c r="B76" s="60" t="s">
        <v>15</v>
      </c>
      <c r="C76" s="10">
        <v>101.81121103155498</v>
      </c>
      <c r="D76" s="38">
        <v>101.41979154231095</v>
      </c>
      <c r="E76" s="10">
        <v>101.46235806114376</v>
      </c>
      <c r="F76" s="10">
        <v>102.28181557679609</v>
      </c>
      <c r="G76" s="61">
        <v>101.01378470772011</v>
      </c>
      <c r="H76" s="61">
        <v>100.12908767505229</v>
      </c>
      <c r="I76" s="61">
        <v>99.814035188896085</v>
      </c>
      <c r="J76" s="61">
        <v>99.826677264406186</v>
      </c>
      <c r="K76" s="61">
        <v>99.749694676132691</v>
      </c>
      <c r="L76" s="10">
        <v>101.06623565277044</v>
      </c>
      <c r="M76" s="10">
        <v>101.45147703701412</v>
      </c>
      <c r="N76" s="10">
        <v>101.06803066586934</v>
      </c>
      <c r="O76" s="40">
        <v>101.43518616075052</v>
      </c>
      <c r="P76" s="10">
        <f t="shared" si="8"/>
        <v>100.89318118407188</v>
      </c>
      <c r="Q76" s="10">
        <f t="shared" si="9"/>
        <v>-0.90169819038746368</v>
      </c>
      <c r="Y76" s="54"/>
    </row>
    <row r="77" spans="1:25" ht="16.5" customHeight="1" x14ac:dyDescent="0.2"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</row>
    <row r="78" spans="1:25" ht="27" customHeight="1" x14ac:dyDescent="0.2"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</row>
    <row r="79" spans="1:25" ht="16.5" customHeight="1" x14ac:dyDescent="0.2">
      <c r="B79" s="118" t="s">
        <v>330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</row>
    <row r="80" spans="1:25" x14ac:dyDescent="0.2">
      <c r="B80" s="111" t="s">
        <v>255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x14ac:dyDescent="0.2">
      <c r="B81" s="111" t="s">
        <v>256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</sheetData>
  <mergeCells count="19">
    <mergeCell ref="B81:Q81"/>
    <mergeCell ref="B24:B25"/>
    <mergeCell ref="C24:Q24"/>
    <mergeCell ref="B1:Q1"/>
    <mergeCell ref="B80:Q80"/>
    <mergeCell ref="B2:Q3"/>
    <mergeCell ref="B4:Q4"/>
    <mergeCell ref="B6:B7"/>
    <mergeCell ref="C6:Q6"/>
    <mergeCell ref="B23:Q23"/>
    <mergeCell ref="B77:Q77"/>
    <mergeCell ref="B78:Q78"/>
    <mergeCell ref="B79:Q79"/>
    <mergeCell ref="B41:Q41"/>
    <mergeCell ref="B42:B43"/>
    <mergeCell ref="C42:Q42"/>
    <mergeCell ref="B59:Q59"/>
    <mergeCell ref="B60:B61"/>
    <mergeCell ref="C60:Q6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58" workbookViewId="0">
      <selection activeCell="B79" sqref="B79:Q79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2:25" ht="12.75" x14ac:dyDescent="0.2">
      <c r="B1" s="80" t="s">
        <v>314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5" ht="16.899999999999999" customHeight="1" x14ac:dyDescent="0.2">
      <c r="B2" s="86" t="s">
        <v>272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25" ht="16.899999999999999" customHeight="1" x14ac:dyDescent="0.2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2:25" ht="16.899999999999999" customHeight="1" x14ac:dyDescent="0.2">
      <c r="B4" s="83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2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 x14ac:dyDescent="0.2">
      <c r="B6" s="92" t="s">
        <v>0</v>
      </c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25" ht="16.5" customHeight="1" x14ac:dyDescent="0.2">
      <c r="B7" s="92"/>
      <c r="C7" s="3" t="s">
        <v>259</v>
      </c>
      <c r="D7" s="3" t="s">
        <v>274</v>
      </c>
      <c r="E7" s="3" t="s">
        <v>275</v>
      </c>
      <c r="F7" s="3" t="s">
        <v>276</v>
      </c>
      <c r="G7" s="3" t="s">
        <v>277</v>
      </c>
      <c r="H7" s="3" t="s">
        <v>278</v>
      </c>
      <c r="I7" s="3" t="s">
        <v>279</v>
      </c>
      <c r="J7" s="3" t="s">
        <v>280</v>
      </c>
      <c r="K7" s="3" t="s">
        <v>281</v>
      </c>
      <c r="L7" s="3" t="s">
        <v>282</v>
      </c>
      <c r="M7" s="3" t="s">
        <v>283</v>
      </c>
      <c r="N7" s="3" t="s">
        <v>284</v>
      </c>
      <c r="O7" s="3" t="s">
        <v>285</v>
      </c>
      <c r="P7" s="3" t="s">
        <v>273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2:25" ht="16.5" customHeight="1" x14ac:dyDescent="0.2">
      <c r="B8" s="72" t="s">
        <v>239</v>
      </c>
      <c r="C8" s="8">
        <v>100.78055525269849</v>
      </c>
      <c r="D8" s="9">
        <v>97.867810670414087</v>
      </c>
      <c r="E8" s="8">
        <v>98.553498683163923</v>
      </c>
      <c r="F8" s="8">
        <v>99.000203406290296</v>
      </c>
      <c r="G8" s="52">
        <v>101.94592360440271</v>
      </c>
      <c r="H8" s="8">
        <v>101.72226959070437</v>
      </c>
      <c r="I8" s="8">
        <v>101.57597737064498</v>
      </c>
      <c r="J8" s="8">
        <v>101.89626578464659</v>
      </c>
      <c r="K8" s="8">
        <v>102.98953558874585</v>
      </c>
      <c r="L8" s="8">
        <v>104.60788532311163</v>
      </c>
      <c r="M8" s="8">
        <v>104.21728191317081</v>
      </c>
      <c r="N8" s="8">
        <v>103.07692260889318</v>
      </c>
      <c r="O8" s="24">
        <v>102.27351175343216</v>
      </c>
      <c r="P8" s="8">
        <f>AVERAGE(D8:O8)</f>
        <v>101.64392385813505</v>
      </c>
      <c r="Q8" s="69">
        <f>P8/C8*100-100</f>
        <v>0.85668173118489221</v>
      </c>
      <c r="R8" s="53">
        <f>IF(AND(C8&gt;=MIN(C26,C44,C62),C8&lt;=MAX(C26,C44,C62)),0,1)</f>
        <v>0</v>
      </c>
      <c r="S8" s="53">
        <f>IF(AND(P8&gt;=MIN(P26,P44,P62),P8&lt;=MAX(P26,P44,P62)),0,1)</f>
        <v>0</v>
      </c>
      <c r="T8" s="53">
        <f>IF(AND(Q8&gt;=MIN(Q26,Q44,Q62),Q8&lt;=MAX(Q26,Q44,Q62)),0,1)</f>
        <v>0</v>
      </c>
      <c r="Y8" s="54"/>
    </row>
    <row r="9" spans="2:25" ht="16.5" customHeight="1" x14ac:dyDescent="0.2">
      <c r="B9" s="51" t="s">
        <v>240</v>
      </c>
      <c r="C9" s="8">
        <v>101.95707347652751</v>
      </c>
      <c r="D9" s="9">
        <v>102.17473138168263</v>
      </c>
      <c r="E9" s="8">
        <v>102.19095804499941</v>
      </c>
      <c r="F9" s="8">
        <v>102.31006763156456</v>
      </c>
      <c r="G9" s="52">
        <v>102.14255821824109</v>
      </c>
      <c r="H9" s="8">
        <v>102.63362120146041</v>
      </c>
      <c r="I9" s="8">
        <v>102.24049190804789</v>
      </c>
      <c r="J9" s="8">
        <v>102.05248237237211</v>
      </c>
      <c r="K9" s="8">
        <v>101.92410854833911</v>
      </c>
      <c r="L9" s="8">
        <v>102.0786084706013</v>
      </c>
      <c r="M9" s="8">
        <v>101.94556418201103</v>
      </c>
      <c r="N9" s="8">
        <v>102.01211317347428</v>
      </c>
      <c r="O9" s="24">
        <v>102.0513159836232</v>
      </c>
      <c r="P9" s="8">
        <f t="shared" ref="P9:P22" si="0">AVERAGE(D9:O9)</f>
        <v>102.14638509303474</v>
      </c>
      <c r="Q9" s="8">
        <f t="shared" ref="Q9:Q22" si="1">P9/C9*100-100</f>
        <v>0.18567776619325116</v>
      </c>
      <c r="R9" s="53">
        <f t="shared" ref="R9:R22" si="2">IF(AND(C9&gt;=MIN(C27,C45,C63),C9&lt;=MAX(C27,C45,C63)),0,1)</f>
        <v>0</v>
      </c>
      <c r="S9" s="53">
        <f t="shared" ref="S9:T22" si="3">IF(AND(P9&gt;=MIN(P27,P45,P63),P9&lt;=MAX(P27,P45,P63)),0,1)</f>
        <v>0</v>
      </c>
      <c r="T9" s="53">
        <f t="shared" si="3"/>
        <v>0</v>
      </c>
      <c r="Y9" s="54"/>
    </row>
    <row r="10" spans="2:25" ht="16.5" customHeight="1" x14ac:dyDescent="0.2">
      <c r="B10" s="51" t="s">
        <v>241</v>
      </c>
      <c r="C10" s="8">
        <v>94.130553077748559</v>
      </c>
      <c r="D10" s="9">
        <v>93.396298038976326</v>
      </c>
      <c r="E10" s="8">
        <v>92.692546706609548</v>
      </c>
      <c r="F10" s="8">
        <v>91.717670633905158</v>
      </c>
      <c r="G10" s="52">
        <v>92.560489010184028</v>
      </c>
      <c r="H10" s="8">
        <v>93.368977931729404</v>
      </c>
      <c r="I10" s="8">
        <v>93.215739203934689</v>
      </c>
      <c r="J10" s="8">
        <v>93.667971080674945</v>
      </c>
      <c r="K10" s="8">
        <v>93.522036498447605</v>
      </c>
      <c r="L10" s="8">
        <v>93.137245258849077</v>
      </c>
      <c r="M10" s="8">
        <v>94.494838092404862</v>
      </c>
      <c r="N10" s="8">
        <v>95.496175359865447</v>
      </c>
      <c r="O10" s="24">
        <v>95.476073200945521</v>
      </c>
      <c r="P10" s="8">
        <f t="shared" si="0"/>
        <v>93.56217175137725</v>
      </c>
      <c r="Q10" s="8">
        <f t="shared" si="1"/>
        <v>-0.60382235925231953</v>
      </c>
      <c r="R10" s="53">
        <f t="shared" si="2"/>
        <v>0</v>
      </c>
      <c r="S10" s="53">
        <f t="shared" si="3"/>
        <v>0</v>
      </c>
      <c r="T10" s="53">
        <f t="shared" si="3"/>
        <v>0</v>
      </c>
      <c r="Y10" s="54"/>
    </row>
    <row r="11" spans="2:25" ht="27.75" customHeight="1" x14ac:dyDescent="0.2">
      <c r="B11" s="72" t="s">
        <v>242</v>
      </c>
      <c r="C11" s="8">
        <v>100.49742975484149</v>
      </c>
      <c r="D11" s="9">
        <v>102.65693380617741</v>
      </c>
      <c r="E11" s="8">
        <v>103.57887418444416</v>
      </c>
      <c r="F11" s="8">
        <v>103.76695078945072</v>
      </c>
      <c r="G11" s="52">
        <v>104.11680922428633</v>
      </c>
      <c r="H11" s="8">
        <v>104.22958621357324</v>
      </c>
      <c r="I11" s="8">
        <v>104.62380918431586</v>
      </c>
      <c r="J11" s="8">
        <v>105.18056350778492</v>
      </c>
      <c r="K11" s="8">
        <v>104.87817477321623</v>
      </c>
      <c r="L11" s="8">
        <v>103.78329593071963</v>
      </c>
      <c r="M11" s="8">
        <v>104.10068575711253</v>
      </c>
      <c r="N11" s="8">
        <v>104.22902884113792</v>
      </c>
      <c r="O11" s="24">
        <v>104.83191284026829</v>
      </c>
      <c r="P11" s="8">
        <f t="shared" si="0"/>
        <v>104.16471875437395</v>
      </c>
      <c r="Q11" s="69">
        <f t="shared" si="1"/>
        <v>3.6491371057733772</v>
      </c>
      <c r="R11" s="53">
        <f t="shared" si="2"/>
        <v>0</v>
      </c>
      <c r="S11" s="53">
        <f t="shared" si="3"/>
        <v>0</v>
      </c>
      <c r="T11" s="53">
        <f t="shared" si="3"/>
        <v>0</v>
      </c>
      <c r="Y11" s="54"/>
    </row>
    <row r="12" spans="2:25" ht="30.75" customHeight="1" x14ac:dyDescent="0.2">
      <c r="B12" s="51" t="s">
        <v>243</v>
      </c>
      <c r="C12" s="8">
        <v>97.896006191021186</v>
      </c>
      <c r="D12" s="9">
        <v>98.22412178064144</v>
      </c>
      <c r="E12" s="8">
        <v>98.309618620381258</v>
      </c>
      <c r="F12" s="8">
        <v>98.252607556379914</v>
      </c>
      <c r="G12" s="52">
        <v>98.627816067140159</v>
      </c>
      <c r="H12" s="8">
        <v>98.66334859360397</v>
      </c>
      <c r="I12" s="8">
        <v>100.06128406657872</v>
      </c>
      <c r="J12" s="8">
        <v>100.3513615162622</v>
      </c>
      <c r="K12" s="8">
        <v>100.37746426582419</v>
      </c>
      <c r="L12" s="8">
        <v>100.94777428876078</v>
      </c>
      <c r="M12" s="8">
        <v>101.97600031454542</v>
      </c>
      <c r="N12" s="8">
        <v>102.40605969627191</v>
      </c>
      <c r="O12" s="24">
        <v>102.18014131170078</v>
      </c>
      <c r="P12" s="8">
        <f t="shared" si="0"/>
        <v>100.03146650650756</v>
      </c>
      <c r="Q12" s="8">
        <f t="shared" si="1"/>
        <v>2.1813559087584338</v>
      </c>
      <c r="R12" s="53">
        <f>IF(AND(C12&gt;=MIN(C30,C48,C66),C12&lt;=MAX(C30,C48,C66)),0,1)</f>
        <v>0</v>
      </c>
      <c r="S12" s="53">
        <f t="shared" si="3"/>
        <v>0</v>
      </c>
      <c r="T12" s="53">
        <f t="shared" si="3"/>
        <v>0</v>
      </c>
      <c r="Y12" s="54"/>
    </row>
    <row r="13" spans="2:25" ht="16.5" customHeight="1" x14ac:dyDescent="0.2">
      <c r="B13" s="51" t="s">
        <v>244</v>
      </c>
      <c r="C13" s="8">
        <v>99.258405291699674</v>
      </c>
      <c r="D13" s="9">
        <v>98.758962572491512</v>
      </c>
      <c r="E13" s="8">
        <v>98.546841910467677</v>
      </c>
      <c r="F13" s="8">
        <v>98.916859010103067</v>
      </c>
      <c r="G13" s="52">
        <v>98.82023429315899</v>
      </c>
      <c r="H13" s="8">
        <v>99.002674299687911</v>
      </c>
      <c r="I13" s="8">
        <v>98.845701034697413</v>
      </c>
      <c r="J13" s="8">
        <v>98.715713279702328</v>
      </c>
      <c r="K13" s="8">
        <v>98.461033098335989</v>
      </c>
      <c r="L13" s="8">
        <v>98.689821420881827</v>
      </c>
      <c r="M13" s="8">
        <v>98.836719760943097</v>
      </c>
      <c r="N13" s="8">
        <v>99.246679377846462</v>
      </c>
      <c r="O13" s="24">
        <v>99.284245532746439</v>
      </c>
      <c r="P13" s="8">
        <f t="shared" si="0"/>
        <v>98.84379046592187</v>
      </c>
      <c r="Q13" s="8">
        <f t="shared" si="1"/>
        <v>-0.41771256001881341</v>
      </c>
      <c r="R13" s="53">
        <f t="shared" si="2"/>
        <v>0</v>
      </c>
      <c r="S13" s="53">
        <f t="shared" si="3"/>
        <v>0</v>
      </c>
      <c r="T13" s="53">
        <f t="shared" si="3"/>
        <v>0</v>
      </c>
      <c r="Y13" s="54"/>
    </row>
    <row r="14" spans="2:25" ht="16.5" customHeight="1" x14ac:dyDescent="0.2">
      <c r="B14" s="72" t="s">
        <v>245</v>
      </c>
      <c r="C14" s="8">
        <v>97.509377621023987</v>
      </c>
      <c r="D14" s="9">
        <v>101.94281609998791</v>
      </c>
      <c r="E14" s="8">
        <v>102.61532469766773</v>
      </c>
      <c r="F14" s="8">
        <v>104.134504879454</v>
      </c>
      <c r="G14" s="52">
        <v>104.47621108950707</v>
      </c>
      <c r="H14" s="8">
        <v>104.3912275796622</v>
      </c>
      <c r="I14" s="8">
        <v>99.765068125017322</v>
      </c>
      <c r="J14" s="8">
        <v>99.808662875080884</v>
      </c>
      <c r="K14" s="8">
        <v>100.22746641830183</v>
      </c>
      <c r="L14" s="8">
        <v>100.34039711046455</v>
      </c>
      <c r="M14" s="8">
        <v>100.78525724573811</v>
      </c>
      <c r="N14" s="8">
        <v>100.97755112298771</v>
      </c>
      <c r="O14" s="24">
        <v>101.9672946774521</v>
      </c>
      <c r="P14" s="8">
        <f t="shared" si="0"/>
        <v>101.78598182677679</v>
      </c>
      <c r="Q14" s="69">
        <f t="shared" si="1"/>
        <v>4.3858388906696604</v>
      </c>
      <c r="R14" s="53">
        <f t="shared" si="2"/>
        <v>0</v>
      </c>
      <c r="S14" s="53">
        <f t="shared" si="3"/>
        <v>0</v>
      </c>
      <c r="T14" s="53">
        <f t="shared" si="3"/>
        <v>0</v>
      </c>
      <c r="Y14" s="54"/>
    </row>
    <row r="15" spans="2:25" ht="16.5" customHeight="1" x14ac:dyDescent="0.2">
      <c r="B15" s="51" t="s">
        <v>246</v>
      </c>
      <c r="C15" s="8">
        <v>94.454278000178817</v>
      </c>
      <c r="D15" s="9">
        <v>93.846634732868992</v>
      </c>
      <c r="E15" s="8">
        <v>94.016533575057352</v>
      </c>
      <c r="F15" s="8">
        <v>94.743420102266739</v>
      </c>
      <c r="G15" s="52">
        <v>94.087268327761706</v>
      </c>
      <c r="H15" s="8">
        <v>94.201763866429417</v>
      </c>
      <c r="I15" s="8">
        <v>93.937709264602773</v>
      </c>
      <c r="J15" s="8">
        <v>93.864553907009366</v>
      </c>
      <c r="K15" s="8">
        <v>93.92730962108881</v>
      </c>
      <c r="L15" s="8">
        <v>93.982196302046177</v>
      </c>
      <c r="M15" s="8">
        <v>94.029154534007944</v>
      </c>
      <c r="N15" s="8">
        <v>93.42156748738519</v>
      </c>
      <c r="O15" s="24">
        <v>94.27776790908483</v>
      </c>
      <c r="P15" s="8">
        <f t="shared" si="0"/>
        <v>94.027989969134111</v>
      </c>
      <c r="Q15" s="8">
        <f t="shared" si="1"/>
        <v>-0.45131680647000394</v>
      </c>
      <c r="R15" s="53">
        <f t="shared" si="2"/>
        <v>0</v>
      </c>
      <c r="S15" s="53">
        <f t="shared" si="3"/>
        <v>0</v>
      </c>
      <c r="T15" s="53">
        <f t="shared" si="3"/>
        <v>0</v>
      </c>
      <c r="Y15" s="54"/>
    </row>
    <row r="16" spans="2:25" ht="16.5" customHeight="1" x14ac:dyDescent="0.2">
      <c r="B16" s="51" t="s">
        <v>247</v>
      </c>
      <c r="C16" s="8">
        <v>116.27745071326474</v>
      </c>
      <c r="D16" s="9">
        <v>116.81715115505247</v>
      </c>
      <c r="E16" s="8">
        <v>116.29885245058696</v>
      </c>
      <c r="F16" s="8">
        <v>117.53606882751987</v>
      </c>
      <c r="G16" s="52">
        <v>117.70365194288225</v>
      </c>
      <c r="H16" s="8">
        <v>119.73254370770167</v>
      </c>
      <c r="I16" s="8">
        <v>119.9160129013958</v>
      </c>
      <c r="J16" s="8">
        <v>117.81904476317355</v>
      </c>
      <c r="K16" s="8">
        <v>116.37100093181164</v>
      </c>
      <c r="L16" s="8">
        <v>117.78046561854781</v>
      </c>
      <c r="M16" s="8">
        <v>116.96525690343496</v>
      </c>
      <c r="N16" s="8">
        <v>116.25914271872084</v>
      </c>
      <c r="O16" s="24">
        <v>119.97081090048387</v>
      </c>
      <c r="P16" s="8">
        <f t="shared" si="0"/>
        <v>117.76416690177598</v>
      </c>
      <c r="Q16" s="8">
        <f t="shared" si="1"/>
        <v>1.2785937250872763</v>
      </c>
      <c r="R16" s="53">
        <f t="shared" si="2"/>
        <v>0</v>
      </c>
      <c r="S16" s="53">
        <f t="shared" si="3"/>
        <v>0</v>
      </c>
      <c r="T16" s="53">
        <f t="shared" si="3"/>
        <v>0</v>
      </c>
      <c r="Y16" s="54"/>
    </row>
    <row r="17" spans="1:25" ht="16.5" customHeight="1" x14ac:dyDescent="0.2">
      <c r="B17" s="51" t="s">
        <v>248</v>
      </c>
      <c r="C17" s="8">
        <v>101.12358479802616</v>
      </c>
      <c r="D17" s="9">
        <v>100.70904448705816</v>
      </c>
      <c r="E17" s="8">
        <v>100.70904448705816</v>
      </c>
      <c r="F17" s="8">
        <v>100.57909493167638</v>
      </c>
      <c r="G17" s="52">
        <v>100.57909493167638</v>
      </c>
      <c r="H17" s="8">
        <v>100.57909493167638</v>
      </c>
      <c r="I17" s="8">
        <v>100.56374939598754</v>
      </c>
      <c r="J17" s="8">
        <v>100.56374939598754</v>
      </c>
      <c r="K17" s="8">
        <v>100.56374939598754</v>
      </c>
      <c r="L17" s="8">
        <v>100.58742807228306</v>
      </c>
      <c r="M17" s="8">
        <v>100.58742807228306</v>
      </c>
      <c r="N17" s="8">
        <v>100.58742807228306</v>
      </c>
      <c r="O17" s="24">
        <v>102.08531857882072</v>
      </c>
      <c r="P17" s="8">
        <f t="shared" si="0"/>
        <v>100.72451872939816</v>
      </c>
      <c r="Q17" s="8">
        <f t="shared" si="1"/>
        <v>-0.39463204298488108</v>
      </c>
      <c r="R17" s="53">
        <f t="shared" si="2"/>
        <v>0</v>
      </c>
      <c r="S17" s="53">
        <f t="shared" si="3"/>
        <v>0</v>
      </c>
      <c r="T17" s="53">
        <f t="shared" si="3"/>
        <v>0</v>
      </c>
      <c r="Y17" s="54"/>
    </row>
    <row r="18" spans="1:25" ht="16.5" customHeight="1" x14ac:dyDescent="0.2">
      <c r="B18" s="55" t="s">
        <v>249</v>
      </c>
      <c r="C18" s="8">
        <v>103.36344109272301</v>
      </c>
      <c r="D18" s="9">
        <v>103.64121128603023</v>
      </c>
      <c r="E18" s="8">
        <v>103.7062764865782</v>
      </c>
      <c r="F18" s="8">
        <v>103.94941792382966</v>
      </c>
      <c r="G18" s="52">
        <v>104.54561373967677</v>
      </c>
      <c r="H18" s="8">
        <v>104.4315364026284</v>
      </c>
      <c r="I18" s="8">
        <v>103.73000694332995</v>
      </c>
      <c r="J18" s="8">
        <v>103.46382626374563</v>
      </c>
      <c r="K18" s="8">
        <v>103.87390419260672</v>
      </c>
      <c r="L18" s="8">
        <v>103.25390247868837</v>
      </c>
      <c r="M18" s="8">
        <v>102.92955969860309</v>
      </c>
      <c r="N18" s="8">
        <v>102.74587340508198</v>
      </c>
      <c r="O18" s="24">
        <v>104.55557756226014</v>
      </c>
      <c r="P18" s="8">
        <f t="shared" si="0"/>
        <v>103.73555886525493</v>
      </c>
      <c r="Q18" s="8">
        <f t="shared" si="1"/>
        <v>0.36000907922377223</v>
      </c>
      <c r="R18" s="53">
        <f t="shared" si="2"/>
        <v>0</v>
      </c>
      <c r="S18" s="53">
        <f t="shared" si="3"/>
        <v>0</v>
      </c>
      <c r="T18" s="53">
        <f t="shared" si="3"/>
        <v>0</v>
      </c>
      <c r="Y18" s="54"/>
    </row>
    <row r="19" spans="1:25" s="59" customFormat="1" ht="16.5" customHeight="1" x14ac:dyDescent="0.2">
      <c r="A19" s="29"/>
      <c r="B19" s="56" t="s">
        <v>250</v>
      </c>
      <c r="C19" s="8">
        <v>106.40937371815643</v>
      </c>
      <c r="D19" s="31">
        <v>106.12144694832513</v>
      </c>
      <c r="E19" s="31">
        <v>106.07095899082297</v>
      </c>
      <c r="F19" s="31">
        <v>106.10234616759445</v>
      </c>
      <c r="G19" s="31">
        <v>106.10274821240947</v>
      </c>
      <c r="H19" s="31">
        <v>106.29033299424363</v>
      </c>
      <c r="I19" s="31">
        <v>106.4545555780187</v>
      </c>
      <c r="J19" s="31">
        <v>106.49857617990496</v>
      </c>
      <c r="K19" s="31">
        <v>106.45019248566048</v>
      </c>
      <c r="L19" s="31">
        <v>106.67165249925206</v>
      </c>
      <c r="M19" s="31">
        <v>106.74513049418864</v>
      </c>
      <c r="N19" s="31">
        <v>106.57469227728478</v>
      </c>
      <c r="O19" s="31">
        <v>106.81897997862497</v>
      </c>
      <c r="P19" s="57">
        <f t="shared" si="0"/>
        <v>106.40846773386086</v>
      </c>
      <c r="Q19" s="57">
        <f t="shared" si="1"/>
        <v>-8.5141399100052695E-4</v>
      </c>
      <c r="R19" s="58">
        <f t="shared" si="2"/>
        <v>0</v>
      </c>
      <c r="S19" s="58">
        <f t="shared" si="3"/>
        <v>0</v>
      </c>
      <c r="T19" s="58">
        <f t="shared" si="3"/>
        <v>0</v>
      </c>
      <c r="U19" s="1"/>
      <c r="V19" s="1"/>
      <c r="W19" s="1"/>
      <c r="Y19" s="54"/>
    </row>
    <row r="20" spans="1:25" ht="16.5" customHeight="1" x14ac:dyDescent="0.2">
      <c r="A20" s="27">
        <v>4.2792814859169498E-2</v>
      </c>
      <c r="B20" s="51" t="s">
        <v>251</v>
      </c>
      <c r="C20" s="8">
        <v>99.364574075524843</v>
      </c>
      <c r="D20" s="9">
        <v>98.285442462421358</v>
      </c>
      <c r="E20" s="8">
        <v>98.399766454100046</v>
      </c>
      <c r="F20" s="8">
        <v>99.196850445193263</v>
      </c>
      <c r="G20" s="52">
        <v>99.089877799444523</v>
      </c>
      <c r="H20" s="8">
        <v>99.041699737220569</v>
      </c>
      <c r="I20" s="8">
        <v>99.385535417021998</v>
      </c>
      <c r="J20" s="8">
        <v>99.405490980559364</v>
      </c>
      <c r="K20" s="8">
        <v>99.307243756068743</v>
      </c>
      <c r="L20" s="8">
        <v>99.218279677515469</v>
      </c>
      <c r="M20" s="8">
        <v>99.245381450268297</v>
      </c>
      <c r="N20" s="8">
        <v>98.963798768498052</v>
      </c>
      <c r="O20" s="24">
        <v>99.222762634869454</v>
      </c>
      <c r="P20" s="8">
        <f>AVERAGE(D20:O20)</f>
        <v>99.063510798598429</v>
      </c>
      <c r="Q20" s="8">
        <f t="shared" si="1"/>
        <v>-0.30298854468753689</v>
      </c>
      <c r="R20" s="53">
        <f>IF(AND(C20&gt;=MIN(C38,C56,C74),C20&lt;=MAX(C38,C56,C74)),0,1)</f>
        <v>0</v>
      </c>
      <c r="S20" s="53">
        <f t="shared" si="3"/>
        <v>0</v>
      </c>
      <c r="T20" s="53">
        <f t="shared" si="3"/>
        <v>0</v>
      </c>
      <c r="Y20" s="54"/>
    </row>
    <row r="21" spans="1:25" ht="30.75" customHeight="1" x14ac:dyDescent="0.2">
      <c r="A21" s="27">
        <v>0.1289645916650087</v>
      </c>
      <c r="B21" s="51" t="s">
        <v>252</v>
      </c>
      <c r="C21" s="8">
        <v>108.74696733928113</v>
      </c>
      <c r="D21" s="9">
        <v>108.72157683569701</v>
      </c>
      <c r="E21" s="8">
        <v>108.61640125319005</v>
      </c>
      <c r="F21" s="8">
        <v>108.39371619516828</v>
      </c>
      <c r="G21" s="52">
        <v>108.42974713001064</v>
      </c>
      <c r="H21" s="8">
        <v>108.69556234398277</v>
      </c>
      <c r="I21" s="8">
        <v>108.80018601099083</v>
      </c>
      <c r="J21" s="8">
        <v>108.85219183360586</v>
      </c>
      <c r="K21" s="8">
        <v>108.82035377247276</v>
      </c>
      <c r="L21" s="8">
        <v>109.14481818852455</v>
      </c>
      <c r="M21" s="8">
        <v>109.23368466385065</v>
      </c>
      <c r="N21" s="8">
        <v>109.10012621717088</v>
      </c>
      <c r="O21" s="24">
        <v>109.33954409800516</v>
      </c>
      <c r="P21" s="8">
        <f t="shared" si="0"/>
        <v>108.84565904522246</v>
      </c>
      <c r="Q21" s="8">
        <f t="shared" si="1"/>
        <v>9.0753524770420313E-2</v>
      </c>
      <c r="R21" s="53">
        <f t="shared" si="2"/>
        <v>0</v>
      </c>
      <c r="S21" s="53">
        <f t="shared" si="3"/>
        <v>0</v>
      </c>
      <c r="T21" s="53">
        <f t="shared" si="3"/>
        <v>0</v>
      </c>
      <c r="Y21" s="54"/>
    </row>
    <row r="22" spans="1:25" s="4" customFormat="1" ht="16.5" customHeight="1" x14ac:dyDescent="0.2">
      <c r="A22" s="35"/>
      <c r="B22" s="60" t="s">
        <v>15</v>
      </c>
      <c r="C22" s="10">
        <v>100.83360522801394</v>
      </c>
      <c r="D22" s="38">
        <v>100.73580886782943</v>
      </c>
      <c r="E22" s="10">
        <v>101.06408401301951</v>
      </c>
      <c r="F22" s="10">
        <v>101.4583203127068</v>
      </c>
      <c r="G22" s="61">
        <v>102.39977417272364</v>
      </c>
      <c r="H22" s="10">
        <v>102.4777475407887</v>
      </c>
      <c r="I22" s="10">
        <v>101.83836033608888</v>
      </c>
      <c r="J22" s="10">
        <v>101.96663191970303</v>
      </c>
      <c r="K22" s="10">
        <v>102.26674409998436</v>
      </c>
      <c r="L22" s="10">
        <v>102.71021683874442</v>
      </c>
      <c r="M22" s="10">
        <v>102.79492515063275</v>
      </c>
      <c r="N22" s="10">
        <v>102.52191538557548</v>
      </c>
      <c r="O22" s="40">
        <v>102.73597081084661</v>
      </c>
      <c r="P22" s="10">
        <f t="shared" si="0"/>
        <v>102.08087495405363</v>
      </c>
      <c r="Q22" s="10">
        <f t="shared" si="1"/>
        <v>1.2369583763461236</v>
      </c>
      <c r="R22" s="53">
        <f t="shared" si="2"/>
        <v>0</v>
      </c>
      <c r="S22" s="53">
        <f t="shared" si="3"/>
        <v>0</v>
      </c>
      <c r="T22" s="53">
        <f t="shared" si="3"/>
        <v>0</v>
      </c>
      <c r="U22" s="1"/>
      <c r="V22" s="1"/>
      <c r="W22" s="1"/>
      <c r="Y22" s="54"/>
    </row>
    <row r="23" spans="1:25" ht="16.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Y23" s="54"/>
    </row>
    <row r="24" spans="1:25" ht="16.5" customHeight="1" x14ac:dyDescent="0.2">
      <c r="B24" s="92" t="s">
        <v>0</v>
      </c>
      <c r="C24" s="92" t="s">
        <v>253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Y24" s="54"/>
    </row>
    <row r="25" spans="1:25" ht="16.5" customHeight="1" x14ac:dyDescent="0.2">
      <c r="B25" s="103"/>
      <c r="C25" s="3" t="s">
        <v>259</v>
      </c>
      <c r="D25" s="3" t="s">
        <v>274</v>
      </c>
      <c r="E25" s="3" t="s">
        <v>275</v>
      </c>
      <c r="F25" s="3" t="s">
        <v>276</v>
      </c>
      <c r="G25" s="3" t="s">
        <v>277</v>
      </c>
      <c r="H25" s="3" t="s">
        <v>278</v>
      </c>
      <c r="I25" s="3" t="s">
        <v>279</v>
      </c>
      <c r="J25" s="3" t="s">
        <v>280</v>
      </c>
      <c r="K25" s="3" t="s">
        <v>281</v>
      </c>
      <c r="L25" s="3" t="s">
        <v>282</v>
      </c>
      <c r="M25" s="3" t="s">
        <v>283</v>
      </c>
      <c r="N25" s="3" t="s">
        <v>284</v>
      </c>
      <c r="O25" s="3" t="s">
        <v>285</v>
      </c>
      <c r="P25" s="3" t="s">
        <v>273</v>
      </c>
      <c r="Q25" s="3" t="s">
        <v>1</v>
      </c>
      <c r="Y25" s="54"/>
    </row>
    <row r="26" spans="1:25" ht="16.5" customHeight="1" x14ac:dyDescent="0.2">
      <c r="B26" s="51" t="s">
        <v>239</v>
      </c>
      <c r="C26" s="8">
        <v>104.03243293272699</v>
      </c>
      <c r="D26" s="9">
        <v>101.0004000353281</v>
      </c>
      <c r="E26" s="8">
        <v>101.30166061219201</v>
      </c>
      <c r="F26" s="8">
        <v>103.48468691484516</v>
      </c>
      <c r="G26" s="52">
        <v>104.72374431107365</v>
      </c>
      <c r="H26" s="52">
        <v>106.00769991671062</v>
      </c>
      <c r="I26" s="52">
        <v>105.41782003154458</v>
      </c>
      <c r="J26" s="52">
        <v>106.05584862106568</v>
      </c>
      <c r="K26" s="8">
        <v>107.24216806177111</v>
      </c>
      <c r="L26" s="8">
        <v>109.17846204080625</v>
      </c>
      <c r="M26" s="8">
        <v>107.04984943672561</v>
      </c>
      <c r="N26" s="8">
        <v>106.20299857942318</v>
      </c>
      <c r="O26" s="24">
        <v>107.04312093139708</v>
      </c>
      <c r="P26" s="8">
        <v>105.39237162440691</v>
      </c>
      <c r="Q26" s="8">
        <f>P26/C26*100-100</f>
        <v>1.3072256923562691</v>
      </c>
      <c r="Y26" s="54"/>
    </row>
    <row r="27" spans="1:25" ht="16.5" customHeight="1" x14ac:dyDescent="0.2">
      <c r="B27" s="51" t="s">
        <v>240</v>
      </c>
      <c r="C27" s="8">
        <v>99.805610483837157</v>
      </c>
      <c r="D27" s="9">
        <v>99.72434634688517</v>
      </c>
      <c r="E27" s="8">
        <v>99.72434634688517</v>
      </c>
      <c r="F27" s="8">
        <v>99.724113494454556</v>
      </c>
      <c r="G27" s="52">
        <v>99.724113494454556</v>
      </c>
      <c r="H27" s="52">
        <v>99.724294456305984</v>
      </c>
      <c r="I27" s="52">
        <v>99.724912909547356</v>
      </c>
      <c r="J27" s="52">
        <v>99.724912909547356</v>
      </c>
      <c r="K27" s="8">
        <v>99.724912909547356</v>
      </c>
      <c r="L27" s="8">
        <v>99.722880018468445</v>
      </c>
      <c r="M27" s="8">
        <v>99.722880018468445</v>
      </c>
      <c r="N27" s="8">
        <v>99.721897134027429</v>
      </c>
      <c r="O27" s="24">
        <v>99.721477846254942</v>
      </c>
      <c r="P27" s="8">
        <v>99.723757323737232</v>
      </c>
      <c r="Q27" s="8">
        <f t="shared" ref="Q27:Q40" si="4">P27/C27*100-100</f>
        <v>-8.2012583965081376E-2</v>
      </c>
      <c r="Y27" s="54"/>
    </row>
    <row r="28" spans="1:25" ht="16.5" customHeight="1" x14ac:dyDescent="0.2">
      <c r="B28" s="51" t="s">
        <v>241</v>
      </c>
      <c r="C28" s="8">
        <v>91.054834573973537</v>
      </c>
      <c r="D28" s="9">
        <v>91.642323534758674</v>
      </c>
      <c r="E28" s="8">
        <v>90.113803028639353</v>
      </c>
      <c r="F28" s="8">
        <v>88.378086511043335</v>
      </c>
      <c r="G28" s="52">
        <v>88.655904127343305</v>
      </c>
      <c r="H28" s="52">
        <v>89.158577948692979</v>
      </c>
      <c r="I28" s="52">
        <v>89.343043728884382</v>
      </c>
      <c r="J28" s="52">
        <v>88.862728577564056</v>
      </c>
      <c r="K28" s="8">
        <v>88.227279886265322</v>
      </c>
      <c r="L28" s="8">
        <v>87.945129161844619</v>
      </c>
      <c r="M28" s="8">
        <v>89.179471696878537</v>
      </c>
      <c r="N28" s="8">
        <v>89.926257066342359</v>
      </c>
      <c r="O28" s="24">
        <v>91.080772998797784</v>
      </c>
      <c r="P28" s="8">
        <v>89.376114855587915</v>
      </c>
      <c r="Q28" s="8">
        <f t="shared" si="4"/>
        <v>-1.8436360092684794</v>
      </c>
      <c r="Y28" s="54"/>
    </row>
    <row r="29" spans="1:25" ht="24" customHeight="1" x14ac:dyDescent="0.2">
      <c r="B29" s="51" t="s">
        <v>242</v>
      </c>
      <c r="C29" s="8">
        <v>103.79030421938144</v>
      </c>
      <c r="D29" s="9">
        <v>105.43258409561348</v>
      </c>
      <c r="E29" s="8">
        <v>108.59174997375803</v>
      </c>
      <c r="F29" s="8">
        <v>108.44950295341562</v>
      </c>
      <c r="G29" s="52">
        <v>109.19591093041848</v>
      </c>
      <c r="H29" s="52">
        <v>109.46207155802419</v>
      </c>
      <c r="I29" s="52">
        <v>111.04504751430271</v>
      </c>
      <c r="J29" s="52">
        <v>111.08150481450423</v>
      </c>
      <c r="K29" s="8">
        <v>110.80997290495802</v>
      </c>
      <c r="L29" s="8">
        <v>111.0400353192251</v>
      </c>
      <c r="M29" s="8">
        <v>111.5610172791405</v>
      </c>
      <c r="N29" s="8">
        <v>111.48931818470165</v>
      </c>
      <c r="O29" s="24">
        <v>112.17951368147625</v>
      </c>
      <c r="P29" s="8">
        <v>110.02818576746152</v>
      </c>
      <c r="Q29" s="8">
        <f t="shared" si="4"/>
        <v>6.0100811872514441</v>
      </c>
      <c r="Y29" s="54"/>
    </row>
    <row r="30" spans="1:25" ht="33" customHeight="1" x14ac:dyDescent="0.2">
      <c r="B30" s="51" t="s">
        <v>243</v>
      </c>
      <c r="C30" s="8">
        <v>98.557110658250949</v>
      </c>
      <c r="D30" s="9">
        <v>98.734441231709312</v>
      </c>
      <c r="E30" s="8">
        <v>98.627122590295258</v>
      </c>
      <c r="F30" s="8">
        <v>98.182038230127858</v>
      </c>
      <c r="G30" s="52">
        <v>97.585047633924916</v>
      </c>
      <c r="H30" s="52">
        <v>96.868031470865503</v>
      </c>
      <c r="I30" s="52">
        <v>96.188162956180136</v>
      </c>
      <c r="J30" s="52">
        <v>96.367488566014146</v>
      </c>
      <c r="K30" s="8">
        <v>96.434279386918121</v>
      </c>
      <c r="L30" s="8">
        <v>97.788877150950952</v>
      </c>
      <c r="M30" s="8">
        <v>98.852686961149487</v>
      </c>
      <c r="N30" s="8">
        <v>99.309825755264072</v>
      </c>
      <c r="O30" s="24">
        <v>99.098592661453935</v>
      </c>
      <c r="P30" s="8">
        <v>97.836382882904459</v>
      </c>
      <c r="Q30" s="8">
        <f t="shared" si="4"/>
        <v>-0.73127932681146035</v>
      </c>
      <c r="Y30" s="54"/>
    </row>
    <row r="31" spans="1:25" ht="16.5" customHeight="1" x14ac:dyDescent="0.2">
      <c r="B31" s="51" t="s">
        <v>244</v>
      </c>
      <c r="C31" s="8">
        <v>107.15625800132079</v>
      </c>
      <c r="D31" s="9">
        <v>111.78294431664732</v>
      </c>
      <c r="E31" s="8">
        <v>111.7923586500944</v>
      </c>
      <c r="F31" s="8">
        <v>111.804077233418</v>
      </c>
      <c r="G31" s="52">
        <v>111.804077233418</v>
      </c>
      <c r="H31" s="52">
        <v>110.0925607166232</v>
      </c>
      <c r="I31" s="52">
        <v>109.69602149690016</v>
      </c>
      <c r="J31" s="52">
        <v>108.54210655149592</v>
      </c>
      <c r="K31" s="8">
        <v>107.92860081270611</v>
      </c>
      <c r="L31" s="8">
        <v>106.34488846131772</v>
      </c>
      <c r="M31" s="8">
        <v>106.34488846131772</v>
      </c>
      <c r="N31" s="8">
        <v>106.34488846131772</v>
      </c>
      <c r="O31" s="24">
        <v>106.34488846131772</v>
      </c>
      <c r="P31" s="8">
        <v>109.06852507138115</v>
      </c>
      <c r="Q31" s="8">
        <f t="shared" si="4"/>
        <v>1.7845593955294561</v>
      </c>
      <c r="Y31" s="54"/>
    </row>
    <row r="32" spans="1:25" ht="16.5" customHeight="1" x14ac:dyDescent="0.2">
      <c r="B32" s="51" t="s">
        <v>245</v>
      </c>
      <c r="C32" s="8">
        <v>91.762616659188993</v>
      </c>
      <c r="D32" s="9">
        <v>95.290060445676033</v>
      </c>
      <c r="E32" s="8">
        <v>96.647423297680575</v>
      </c>
      <c r="F32" s="8">
        <v>97.453679339103715</v>
      </c>
      <c r="G32" s="52">
        <v>99.098449008685193</v>
      </c>
      <c r="H32" s="52">
        <v>98.133133525694262</v>
      </c>
      <c r="I32" s="52">
        <v>98.60446303150546</v>
      </c>
      <c r="J32" s="52">
        <v>98.321132603428268</v>
      </c>
      <c r="K32" s="8">
        <v>98.379566970527918</v>
      </c>
      <c r="L32" s="8">
        <v>98.563673447916287</v>
      </c>
      <c r="M32" s="8">
        <v>100.04902479527983</v>
      </c>
      <c r="N32" s="8">
        <v>101.45025099492378</v>
      </c>
      <c r="O32" s="24">
        <v>101.13135932599235</v>
      </c>
      <c r="P32" s="8">
        <v>98.593518065534468</v>
      </c>
      <c r="Q32" s="8">
        <f t="shared" si="4"/>
        <v>7.4441005008780223</v>
      </c>
      <c r="Y32" s="54"/>
    </row>
    <row r="33" spans="1:25" ht="16.5" customHeight="1" x14ac:dyDescent="0.2">
      <c r="B33" s="51" t="s">
        <v>246</v>
      </c>
      <c r="C33" s="8">
        <v>94.39726920609121</v>
      </c>
      <c r="D33" s="9">
        <v>93.761639185851053</v>
      </c>
      <c r="E33" s="8">
        <v>93.761639185851053</v>
      </c>
      <c r="F33" s="8">
        <v>94.672197070454587</v>
      </c>
      <c r="G33" s="52">
        <v>94.672197070454587</v>
      </c>
      <c r="H33" s="52">
        <v>94.846441936490422</v>
      </c>
      <c r="I33" s="52">
        <v>94.803899172681511</v>
      </c>
      <c r="J33" s="52">
        <v>94.756667540624264</v>
      </c>
      <c r="K33" s="8">
        <v>94.727090541642681</v>
      </c>
      <c r="L33" s="8">
        <v>94.88990705225136</v>
      </c>
      <c r="M33" s="8">
        <v>94.816627858582251</v>
      </c>
      <c r="N33" s="8">
        <v>94.816627858582251</v>
      </c>
      <c r="O33" s="24">
        <v>96.227489545889753</v>
      </c>
      <c r="P33" s="8">
        <v>94.729368668279662</v>
      </c>
      <c r="Q33" s="8">
        <f t="shared" si="4"/>
        <v>0.35181045488022278</v>
      </c>
      <c r="Y33" s="54"/>
    </row>
    <row r="34" spans="1:25" ht="16.5" customHeight="1" x14ac:dyDescent="0.2">
      <c r="B34" s="51" t="s">
        <v>247</v>
      </c>
      <c r="C34" s="8">
        <v>115.08469946385794</v>
      </c>
      <c r="D34" s="9">
        <v>114.9615675114534</v>
      </c>
      <c r="E34" s="8">
        <v>114.77335186033503</v>
      </c>
      <c r="F34" s="8">
        <v>115.59295290666577</v>
      </c>
      <c r="G34" s="52">
        <v>115.96601682876835</v>
      </c>
      <c r="H34" s="52">
        <v>118.41954972193318</v>
      </c>
      <c r="I34" s="52">
        <v>119.22601376440431</v>
      </c>
      <c r="J34" s="52">
        <v>116.75752101419451</v>
      </c>
      <c r="K34" s="8">
        <v>115.50929780682903</v>
      </c>
      <c r="L34" s="8">
        <v>118.66932870832004</v>
      </c>
      <c r="M34" s="8">
        <v>117.94678232927704</v>
      </c>
      <c r="N34" s="8">
        <v>116.50215424782697</v>
      </c>
      <c r="O34" s="24">
        <v>119.72866205304638</v>
      </c>
      <c r="P34" s="8">
        <v>117.00443322942117</v>
      </c>
      <c r="Q34" s="8">
        <f t="shared" si="4"/>
        <v>1.668105121277307</v>
      </c>
      <c r="Y34" s="54"/>
    </row>
    <row r="35" spans="1:25" ht="16.5" customHeight="1" x14ac:dyDescent="0.2">
      <c r="B35" s="51" t="s">
        <v>248</v>
      </c>
      <c r="C35" s="8">
        <v>109.22358260542951</v>
      </c>
      <c r="D35" s="9">
        <v>111.14700486336828</v>
      </c>
      <c r="E35" s="8">
        <v>111.14700486336828</v>
      </c>
      <c r="F35" s="8">
        <v>111.04873601707423</v>
      </c>
      <c r="G35" s="52">
        <v>111.04873601707423</v>
      </c>
      <c r="H35" s="52">
        <v>111.04873601707423</v>
      </c>
      <c r="I35" s="52">
        <v>115.4626058311358</v>
      </c>
      <c r="J35" s="52">
        <v>115.4626058311358</v>
      </c>
      <c r="K35" s="8">
        <v>115.4626058311358</v>
      </c>
      <c r="L35" s="8">
        <v>115.56087467742985</v>
      </c>
      <c r="M35" s="8">
        <v>115.56087467742985</v>
      </c>
      <c r="N35" s="8">
        <v>115.56087467742985</v>
      </c>
      <c r="O35" s="24">
        <v>115.56087467742985</v>
      </c>
      <c r="P35" s="8">
        <v>113.67262783175715</v>
      </c>
      <c r="Q35" s="8">
        <f t="shared" si="4"/>
        <v>4.0733375706964523</v>
      </c>
      <c r="Y35" s="54"/>
    </row>
    <row r="36" spans="1:25" ht="16.5" customHeight="1" x14ac:dyDescent="0.2">
      <c r="B36" s="55" t="s">
        <v>249</v>
      </c>
      <c r="C36" s="8">
        <v>121.63997263010032</v>
      </c>
      <c r="D36" s="9">
        <v>122.76029618444393</v>
      </c>
      <c r="E36" s="8">
        <v>122.31199699531302</v>
      </c>
      <c r="F36" s="8">
        <v>122.31691232702065</v>
      </c>
      <c r="G36" s="52">
        <v>124.09683517373513</v>
      </c>
      <c r="H36" s="52">
        <v>123.56668952838839</v>
      </c>
      <c r="I36" s="52">
        <v>123.57641403929546</v>
      </c>
      <c r="J36" s="52">
        <v>123.58335201226585</v>
      </c>
      <c r="K36" s="8">
        <v>123.57854310271266</v>
      </c>
      <c r="L36" s="8">
        <v>119.99329152535519</v>
      </c>
      <c r="M36" s="8">
        <v>110.47558986261245</v>
      </c>
      <c r="N36" s="8">
        <v>104.75415722763344</v>
      </c>
      <c r="O36" s="24">
        <v>104.55228603625774</v>
      </c>
      <c r="P36" s="8">
        <v>118.79719700125283</v>
      </c>
      <c r="Q36" s="8">
        <f t="shared" si="4"/>
        <v>-2.3370406679490117</v>
      </c>
      <c r="Y36" s="54"/>
    </row>
    <row r="37" spans="1:25" s="59" customFormat="1" ht="16.5" customHeight="1" x14ac:dyDescent="0.2">
      <c r="A37" s="29"/>
      <c r="B37" s="56" t="s">
        <v>250</v>
      </c>
      <c r="C37" s="8">
        <v>107.28366305167611</v>
      </c>
      <c r="D37" s="31">
        <v>107.01144083459384</v>
      </c>
      <c r="E37" s="31">
        <v>107.00219107105519</v>
      </c>
      <c r="F37" s="31">
        <v>106.99075197671587</v>
      </c>
      <c r="G37" s="31">
        <v>107.12915261304326</v>
      </c>
      <c r="H37" s="31">
        <v>107.48742498034993</v>
      </c>
      <c r="I37" s="31">
        <v>107.15082053571857</v>
      </c>
      <c r="J37" s="31">
        <v>107.19361201293906</v>
      </c>
      <c r="K37" s="31">
        <v>107.10070201971453</v>
      </c>
      <c r="L37" s="31">
        <v>107.13268242022977</v>
      </c>
      <c r="M37" s="31">
        <v>107.22326075861524</v>
      </c>
      <c r="N37" s="31">
        <v>107.14521373467356</v>
      </c>
      <c r="O37" s="31">
        <v>107.40134600811179</v>
      </c>
      <c r="P37" s="57">
        <v>107.1640499138134</v>
      </c>
      <c r="Q37" s="57">
        <f t="shared" si="4"/>
        <v>-0.11149240663520743</v>
      </c>
      <c r="Y37" s="54"/>
    </row>
    <row r="38" spans="1:25" ht="16.5" customHeight="1" x14ac:dyDescent="0.2">
      <c r="A38" s="27">
        <v>5.8625315670986604E-2</v>
      </c>
      <c r="B38" s="51" t="s">
        <v>251</v>
      </c>
      <c r="C38" s="8">
        <v>106.38235613644201</v>
      </c>
      <c r="D38" s="9">
        <v>106.30436956211845</v>
      </c>
      <c r="E38" s="8">
        <v>106.31489964172239</v>
      </c>
      <c r="F38" s="8">
        <v>106.32174106233103</v>
      </c>
      <c r="G38" s="52">
        <v>106.31191405971423</v>
      </c>
      <c r="H38" s="52">
        <v>106.30749237517952</v>
      </c>
      <c r="I38" s="52">
        <v>106.29977974933048</v>
      </c>
      <c r="J38" s="52">
        <v>106.30161926200553</v>
      </c>
      <c r="K38" s="8">
        <v>106.29256712674164</v>
      </c>
      <c r="L38" s="8">
        <v>106.29578600061875</v>
      </c>
      <c r="M38" s="8">
        <v>106.29827274698843</v>
      </c>
      <c r="N38" s="8">
        <v>106.27247618579966</v>
      </c>
      <c r="O38" s="24">
        <v>106.75643878458455</v>
      </c>
      <c r="P38" s="8">
        <v>106.33977971309456</v>
      </c>
      <c r="Q38" s="8">
        <f t="shared" si="4"/>
        <v>-4.0022072168483191E-2</v>
      </c>
      <c r="Y38" s="54"/>
    </row>
    <row r="39" spans="1:25" ht="29.25" customHeight="1" x14ac:dyDescent="0.2">
      <c r="A39" s="27">
        <v>0.15994987771664895</v>
      </c>
      <c r="B39" s="51" t="s">
        <v>252</v>
      </c>
      <c r="C39" s="8">
        <v>107.61401280358808</v>
      </c>
      <c r="D39" s="9">
        <v>107.27059874795087</v>
      </c>
      <c r="E39" s="8">
        <v>107.25409921614288</v>
      </c>
      <c r="F39" s="8">
        <v>107.23595989186431</v>
      </c>
      <c r="G39" s="52">
        <v>107.42868937325441</v>
      </c>
      <c r="H39" s="52">
        <v>107.91989746758212</v>
      </c>
      <c r="I39" s="52">
        <v>107.46274659320059</v>
      </c>
      <c r="J39" s="52">
        <v>107.52054790902235</v>
      </c>
      <c r="K39" s="8">
        <v>107.39690207864302</v>
      </c>
      <c r="L39" s="8">
        <v>107.43942424138034</v>
      </c>
      <c r="M39" s="8">
        <v>107.56229017800351</v>
      </c>
      <c r="N39" s="8">
        <v>107.46509215553297</v>
      </c>
      <c r="O39" s="24">
        <v>107.6377193651753</v>
      </c>
      <c r="P39" s="8">
        <v>107.46616393481274</v>
      </c>
      <c r="Q39" s="8">
        <f t="shared" si="4"/>
        <v>-0.13738811974718601</v>
      </c>
      <c r="Y39" s="54"/>
    </row>
    <row r="40" spans="1:25" s="4" customFormat="1" ht="16.5" customHeight="1" x14ac:dyDescent="0.2">
      <c r="A40" s="35"/>
      <c r="B40" s="60" t="s">
        <v>15</v>
      </c>
      <c r="C40" s="10">
        <v>102.12640473014831</v>
      </c>
      <c r="D40" s="38">
        <v>102.26586986706579</v>
      </c>
      <c r="E40" s="10">
        <v>102.79215226884946</v>
      </c>
      <c r="F40" s="10">
        <v>103.32409492196511</v>
      </c>
      <c r="G40" s="61">
        <v>103.98044279756853</v>
      </c>
      <c r="H40" s="61">
        <v>104.22804330586064</v>
      </c>
      <c r="I40" s="61">
        <v>104.38198411442428</v>
      </c>
      <c r="J40" s="61">
        <v>104.41030485482209</v>
      </c>
      <c r="K40" s="10">
        <v>104.56439751170166</v>
      </c>
      <c r="L40" s="10">
        <v>105.05635824679418</v>
      </c>
      <c r="M40" s="10">
        <v>104.75003585048231</v>
      </c>
      <c r="N40" s="10">
        <v>104.63610797412173</v>
      </c>
      <c r="O40" s="40">
        <v>105.0812436325586</v>
      </c>
      <c r="P40" s="10">
        <v>104.12258627885122</v>
      </c>
      <c r="Q40" s="10">
        <f t="shared" si="4"/>
        <v>1.9546184495356442</v>
      </c>
      <c r="Y40" s="54"/>
    </row>
    <row r="41" spans="1:25" ht="16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Y41" s="54"/>
    </row>
    <row r="42" spans="1:25" ht="16.5" customHeight="1" x14ac:dyDescent="0.2">
      <c r="B42" s="92" t="s">
        <v>0</v>
      </c>
      <c r="C42" s="92" t="s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Y42" s="54"/>
    </row>
    <row r="43" spans="1:25" ht="16.5" customHeight="1" x14ac:dyDescent="0.2">
      <c r="B43" s="103"/>
      <c r="C43" s="3" t="s">
        <v>259</v>
      </c>
      <c r="D43" s="3" t="s">
        <v>274</v>
      </c>
      <c r="E43" s="3" t="s">
        <v>275</v>
      </c>
      <c r="F43" s="3" t="s">
        <v>276</v>
      </c>
      <c r="G43" s="3" t="s">
        <v>277</v>
      </c>
      <c r="H43" s="3" t="s">
        <v>278</v>
      </c>
      <c r="I43" s="3" t="s">
        <v>279</v>
      </c>
      <c r="J43" s="3" t="s">
        <v>280</v>
      </c>
      <c r="K43" s="3" t="s">
        <v>281</v>
      </c>
      <c r="L43" s="3" t="s">
        <v>282</v>
      </c>
      <c r="M43" s="3" t="s">
        <v>283</v>
      </c>
      <c r="N43" s="3" t="s">
        <v>284</v>
      </c>
      <c r="O43" s="3" t="s">
        <v>285</v>
      </c>
      <c r="P43" s="3" t="s">
        <v>273</v>
      </c>
      <c r="Q43" s="3" t="s">
        <v>1</v>
      </c>
      <c r="Y43" s="54"/>
    </row>
    <row r="44" spans="1:25" ht="16.5" customHeight="1" x14ac:dyDescent="0.2">
      <c r="B44" s="51" t="s">
        <v>239</v>
      </c>
      <c r="C44" s="8">
        <v>98.722906315280298</v>
      </c>
      <c r="D44" s="9">
        <v>95.845817999614653</v>
      </c>
      <c r="E44" s="62">
        <v>95.721467408970696</v>
      </c>
      <c r="F44" s="8">
        <v>96.649276339749505</v>
      </c>
      <c r="G44" s="52">
        <v>100.13556875002395</v>
      </c>
      <c r="H44" s="63">
        <v>97.323469588651491</v>
      </c>
      <c r="I44" s="52">
        <v>98.847144309422362</v>
      </c>
      <c r="J44" s="52">
        <v>100.30969952844285</v>
      </c>
      <c r="K44" s="52">
        <v>102.58227279590866</v>
      </c>
      <c r="L44" s="8">
        <v>103.03071000087401</v>
      </c>
      <c r="M44" s="8">
        <v>102.96408824804051</v>
      </c>
      <c r="N44" s="8">
        <v>101.50912133969501</v>
      </c>
      <c r="O44" s="24">
        <v>100.64852143358314</v>
      </c>
      <c r="P44" s="8">
        <v>99.630596478581424</v>
      </c>
      <c r="Q44" s="8">
        <f>P44/C44*100-100</f>
        <v>0.91943217352448414</v>
      </c>
      <c r="Y44" s="54"/>
    </row>
    <row r="45" spans="1:25" ht="16.5" customHeight="1" x14ac:dyDescent="0.2">
      <c r="B45" s="51" t="s">
        <v>240</v>
      </c>
      <c r="C45" s="8">
        <v>109.1024073539828</v>
      </c>
      <c r="D45" s="9">
        <v>110.52277231498915</v>
      </c>
      <c r="E45" s="62">
        <v>110.66535216472191</v>
      </c>
      <c r="F45" s="8">
        <v>111.42560215244991</v>
      </c>
      <c r="G45" s="52">
        <v>110.39731194483876</v>
      </c>
      <c r="H45" s="63">
        <v>113.70834369048514</v>
      </c>
      <c r="I45" s="52">
        <v>110.98869807698952</v>
      </c>
      <c r="J45" s="52">
        <v>109.94669516772663</v>
      </c>
      <c r="K45" s="52">
        <v>109.0343423159283</v>
      </c>
      <c r="L45" s="8">
        <v>109.96483335496077</v>
      </c>
      <c r="M45" s="8">
        <v>109.1382871858917</v>
      </c>
      <c r="N45" s="8">
        <v>109.49627823455567</v>
      </c>
      <c r="O45" s="24">
        <v>109.69974756293917</v>
      </c>
      <c r="P45" s="8">
        <v>110.4156886805397</v>
      </c>
      <c r="Q45" s="8">
        <f t="shared" ref="Q45:Q58" si="5">P45/C45*100-100</f>
        <v>1.2037143436220958</v>
      </c>
      <c r="Y45" s="54"/>
    </row>
    <row r="46" spans="1:25" ht="16.5" customHeight="1" x14ac:dyDescent="0.2">
      <c r="B46" s="51" t="s">
        <v>241</v>
      </c>
      <c r="C46" s="8">
        <v>96.649168270331757</v>
      </c>
      <c r="D46" s="9">
        <v>95.893616306306654</v>
      </c>
      <c r="E46" s="62">
        <v>93.388098526730445</v>
      </c>
      <c r="F46" s="8">
        <v>91.673090969128566</v>
      </c>
      <c r="G46" s="52">
        <v>92.461143218478426</v>
      </c>
      <c r="H46" s="63">
        <v>93.009989385084552</v>
      </c>
      <c r="I46" s="52">
        <v>92.432156923251824</v>
      </c>
      <c r="J46" s="52">
        <v>93.637174224411353</v>
      </c>
      <c r="K46" s="52">
        <v>93.88155714794452</v>
      </c>
      <c r="L46" s="8">
        <v>94.830419210817865</v>
      </c>
      <c r="M46" s="8">
        <v>97.13111632898061</v>
      </c>
      <c r="N46" s="8">
        <v>98.235150083762733</v>
      </c>
      <c r="O46" s="24">
        <v>98.541616939753467</v>
      </c>
      <c r="P46" s="8">
        <v>94.592927438720906</v>
      </c>
      <c r="Q46" s="8">
        <f t="shared" si="5"/>
        <v>-2.1275308090178839</v>
      </c>
      <c r="Y46" s="54"/>
    </row>
    <row r="47" spans="1:25" ht="24" customHeight="1" x14ac:dyDescent="0.2">
      <c r="B47" s="51" t="s">
        <v>242</v>
      </c>
      <c r="C47" s="8">
        <v>99.422276666913433</v>
      </c>
      <c r="D47" s="9">
        <v>103.36559069354139</v>
      </c>
      <c r="E47" s="62">
        <v>103.53485114185526</v>
      </c>
      <c r="F47" s="8">
        <v>103.60468129722445</v>
      </c>
      <c r="G47" s="52">
        <v>103.3876818416923</v>
      </c>
      <c r="H47" s="63">
        <v>103.20009180130425</v>
      </c>
      <c r="I47" s="52">
        <v>103.23411010872111</v>
      </c>
      <c r="J47" s="52">
        <v>105.38785840106418</v>
      </c>
      <c r="K47" s="52">
        <v>104.56750549905526</v>
      </c>
      <c r="L47" s="8">
        <v>103.64427033619479</v>
      </c>
      <c r="M47" s="8">
        <v>103.05698466836814</v>
      </c>
      <c r="N47" s="8">
        <v>103.3069540720784</v>
      </c>
      <c r="O47" s="24">
        <v>104.29747585533896</v>
      </c>
      <c r="P47" s="8">
        <v>103.71567130970321</v>
      </c>
      <c r="Q47" s="8">
        <f t="shared" si="5"/>
        <v>4.3183427162642829</v>
      </c>
      <c r="Y47" s="54"/>
    </row>
    <row r="48" spans="1:25" ht="30.75" customHeight="1" x14ac:dyDescent="0.2">
      <c r="B48" s="51" t="s">
        <v>243</v>
      </c>
      <c r="C48" s="8">
        <v>98.856636517024683</v>
      </c>
      <c r="D48" s="9">
        <v>98.766210230829969</v>
      </c>
      <c r="E48" s="62">
        <v>98.183380298120511</v>
      </c>
      <c r="F48" s="8">
        <v>98.426716378413801</v>
      </c>
      <c r="G48" s="52">
        <v>98.949882737766956</v>
      </c>
      <c r="H48" s="63">
        <v>99.173627732395758</v>
      </c>
      <c r="I48" s="52">
        <v>98.967504735528848</v>
      </c>
      <c r="J48" s="52">
        <v>99.28411120448942</v>
      </c>
      <c r="K48" s="52">
        <v>99.867731957379718</v>
      </c>
      <c r="L48" s="8">
        <v>99.143151821138517</v>
      </c>
      <c r="M48" s="8">
        <v>99.568853937679137</v>
      </c>
      <c r="N48" s="8">
        <v>99.589097451936851</v>
      </c>
      <c r="O48" s="24">
        <v>99.390208956764198</v>
      </c>
      <c r="P48" s="8">
        <v>99.10920645353697</v>
      </c>
      <c r="Q48" s="8">
        <f t="shared" si="5"/>
        <v>0.25549112878100289</v>
      </c>
      <c r="Y48" s="54"/>
    </row>
    <row r="49" spans="1:25" ht="16.5" customHeight="1" x14ac:dyDescent="0.2">
      <c r="B49" s="51" t="s">
        <v>244</v>
      </c>
      <c r="C49" s="8">
        <v>92.39807755288949</v>
      </c>
      <c r="D49" s="9">
        <v>89.740831159546758</v>
      </c>
      <c r="E49" s="62">
        <v>89.26780513303936</v>
      </c>
      <c r="F49" s="8">
        <v>88.347590455020281</v>
      </c>
      <c r="G49" s="52">
        <v>88.320647004638985</v>
      </c>
      <c r="H49" s="63">
        <v>88.816259475994386</v>
      </c>
      <c r="I49" s="52">
        <v>89.322596933549704</v>
      </c>
      <c r="J49" s="52">
        <v>89.87998852516607</v>
      </c>
      <c r="K49" s="52">
        <v>89.332586015023963</v>
      </c>
      <c r="L49" s="8">
        <v>90.259280460501884</v>
      </c>
      <c r="M49" s="8">
        <v>90.93772936626236</v>
      </c>
      <c r="N49" s="8">
        <v>91.319224419063744</v>
      </c>
      <c r="O49" s="24">
        <v>89.904844357349717</v>
      </c>
      <c r="P49" s="8">
        <v>89.620781942096428</v>
      </c>
      <c r="Q49" s="8">
        <f t="shared" si="5"/>
        <v>-3.0057937181683343</v>
      </c>
      <c r="Y49" s="54"/>
    </row>
    <row r="50" spans="1:25" ht="16.5" customHeight="1" x14ac:dyDescent="0.2">
      <c r="B50" s="51" t="s">
        <v>245</v>
      </c>
      <c r="C50" s="8">
        <v>101.06616864543336</v>
      </c>
      <c r="D50" s="9">
        <v>104.64386505772715</v>
      </c>
      <c r="E50" s="62">
        <v>104.95381800307047</v>
      </c>
      <c r="F50" s="8">
        <v>104.04485344198956</v>
      </c>
      <c r="G50" s="52">
        <v>104.12847219466464</v>
      </c>
      <c r="H50" s="63">
        <v>104.14947059809917</v>
      </c>
      <c r="I50" s="52">
        <v>98.334752824062065</v>
      </c>
      <c r="J50" s="52">
        <v>98.614288955169002</v>
      </c>
      <c r="K50" s="52">
        <v>98.759782641497011</v>
      </c>
      <c r="L50" s="8">
        <v>98.699891970322611</v>
      </c>
      <c r="M50" s="8">
        <v>98.660262791020827</v>
      </c>
      <c r="N50" s="8">
        <v>98.691546392595967</v>
      </c>
      <c r="O50" s="24">
        <v>99.369200222668184</v>
      </c>
      <c r="P50" s="8">
        <v>101.08751709107391</v>
      </c>
      <c r="Q50" s="8">
        <f t="shared" si="5"/>
        <v>2.1123236318018712E-2</v>
      </c>
      <c r="Y50" s="54"/>
    </row>
    <row r="51" spans="1:25" ht="16.5" customHeight="1" x14ac:dyDescent="0.2">
      <c r="B51" s="51" t="s">
        <v>246</v>
      </c>
      <c r="C51" s="8">
        <v>95.950561637211578</v>
      </c>
      <c r="D51" s="9">
        <v>96.21372134926645</v>
      </c>
      <c r="E51" s="62">
        <v>96.259179850964856</v>
      </c>
      <c r="F51" s="11">
        <v>97.055587532360349</v>
      </c>
      <c r="G51" s="52">
        <v>96.773502924288096</v>
      </c>
      <c r="H51" s="63">
        <v>96.635185719511853</v>
      </c>
      <c r="I51" s="52">
        <v>95.794352258157758</v>
      </c>
      <c r="J51" s="52">
        <v>95.498483573234239</v>
      </c>
      <c r="K51" s="52">
        <v>95.414737700588574</v>
      </c>
      <c r="L51" s="8">
        <v>95.701140941047342</v>
      </c>
      <c r="M51" s="8">
        <v>95.619447220475479</v>
      </c>
      <c r="N51" s="8">
        <v>94.037343753143503</v>
      </c>
      <c r="O51" s="24">
        <v>95.521809938056464</v>
      </c>
      <c r="P51" s="8">
        <v>95.877041063424585</v>
      </c>
      <c r="Q51" s="8">
        <f t="shared" si="5"/>
        <v>-7.6623390767608157E-2</v>
      </c>
      <c r="Y51" s="54"/>
    </row>
    <row r="52" spans="1:25" ht="16.5" customHeight="1" x14ac:dyDescent="0.2">
      <c r="B52" s="51" t="s">
        <v>247</v>
      </c>
      <c r="C52" s="8">
        <v>114.26916729381072</v>
      </c>
      <c r="D52" s="9">
        <v>114.56346882773413</v>
      </c>
      <c r="E52" s="62">
        <v>113.59708412664196</v>
      </c>
      <c r="F52" s="8">
        <v>114.91652122766375</v>
      </c>
      <c r="G52" s="52">
        <v>114.09882075664727</v>
      </c>
      <c r="H52" s="63">
        <v>116.27290905798587</v>
      </c>
      <c r="I52" s="52">
        <v>115.62379278081703</v>
      </c>
      <c r="J52" s="52">
        <v>113.9151674195504</v>
      </c>
      <c r="K52" s="52">
        <v>111.72194997285226</v>
      </c>
      <c r="L52" s="8">
        <v>112.48403854103708</v>
      </c>
      <c r="M52" s="8">
        <v>112.35816520049622</v>
      </c>
      <c r="N52" s="8">
        <v>111.07796867074936</v>
      </c>
      <c r="O52" s="24">
        <v>114.81042348887806</v>
      </c>
      <c r="P52" s="8">
        <v>113.78669250592111</v>
      </c>
      <c r="Q52" s="8">
        <f t="shared" si="5"/>
        <v>-0.42222657197550006</v>
      </c>
      <c r="Y52" s="54"/>
    </row>
    <row r="53" spans="1:25" ht="16.5" customHeight="1" x14ac:dyDescent="0.2">
      <c r="B53" s="51" t="s">
        <v>248</v>
      </c>
      <c r="C53" s="8">
        <v>94.660907573331372</v>
      </c>
      <c r="D53" s="9">
        <v>91.454727092319217</v>
      </c>
      <c r="E53" s="62">
        <v>91.454727092319217</v>
      </c>
      <c r="F53" s="8">
        <v>91.072490932306465</v>
      </c>
      <c r="G53" s="52">
        <v>91.072490932306465</v>
      </c>
      <c r="H53" s="63">
        <v>91.072490932306465</v>
      </c>
      <c r="I53" s="52">
        <v>92.784471623228811</v>
      </c>
      <c r="J53" s="52">
        <v>92.784471623228811</v>
      </c>
      <c r="K53" s="52">
        <v>92.784471623228811</v>
      </c>
      <c r="L53" s="8">
        <v>93.629196065838869</v>
      </c>
      <c r="M53" s="8">
        <v>93.629196065838869</v>
      </c>
      <c r="N53" s="8">
        <v>93.629196065838869</v>
      </c>
      <c r="O53" s="24">
        <v>99.332069061974295</v>
      </c>
      <c r="P53" s="8">
        <v>92.891666592561251</v>
      </c>
      <c r="Q53" s="8">
        <f t="shared" si="5"/>
        <v>-1.8690302323580994</v>
      </c>
      <c r="Y53" s="54"/>
    </row>
    <row r="54" spans="1:25" ht="16.5" customHeight="1" x14ac:dyDescent="0.2">
      <c r="B54" s="55" t="s">
        <v>249</v>
      </c>
      <c r="C54" s="8">
        <v>98.377219941507676</v>
      </c>
      <c r="D54" s="9">
        <v>94.677419644867754</v>
      </c>
      <c r="E54" s="62">
        <v>95.98067057452181</v>
      </c>
      <c r="F54" s="8">
        <v>94.628428527918345</v>
      </c>
      <c r="G54" s="52">
        <v>96.891277941078116</v>
      </c>
      <c r="H54" s="63">
        <v>98.849338694240117</v>
      </c>
      <c r="I54" s="52">
        <v>93.269453257126841</v>
      </c>
      <c r="J54" s="52">
        <v>92.659725761367397</v>
      </c>
      <c r="K54" s="52">
        <v>91.975497894495248</v>
      </c>
      <c r="L54" s="8">
        <v>90.624828802427402</v>
      </c>
      <c r="M54" s="8">
        <v>93.33966122042402</v>
      </c>
      <c r="N54" s="8">
        <v>90.826087548425306</v>
      </c>
      <c r="O54" s="24">
        <v>95.558318868742276</v>
      </c>
      <c r="P54" s="8">
        <v>94.106725727969547</v>
      </c>
      <c r="Q54" s="8">
        <f t="shared" si="5"/>
        <v>-4.3409380912341646</v>
      </c>
      <c r="Y54" s="54"/>
    </row>
    <row r="55" spans="1:25" s="59" customFormat="1" ht="16.5" customHeight="1" x14ac:dyDescent="0.2">
      <c r="A55" s="29"/>
      <c r="B55" s="56" t="s">
        <v>250</v>
      </c>
      <c r="C55" s="8">
        <v>103.55085427883121</v>
      </c>
      <c r="D55" s="31">
        <v>102.91337985437337</v>
      </c>
      <c r="E55" s="31">
        <v>102.63451789882025</v>
      </c>
      <c r="F55" s="31">
        <v>102.54432087177256</v>
      </c>
      <c r="G55" s="31">
        <v>102.62660146686184</v>
      </c>
      <c r="H55" s="31">
        <v>102.91852673624771</v>
      </c>
      <c r="I55" s="31">
        <v>103.12570908646208</v>
      </c>
      <c r="J55" s="31">
        <v>103.36693278032446</v>
      </c>
      <c r="K55" s="31">
        <v>103.38453964524314</v>
      </c>
      <c r="L55" s="31">
        <v>103.15543380163207</v>
      </c>
      <c r="M55" s="31">
        <v>103.45871283523562</v>
      </c>
      <c r="N55" s="31">
        <v>103.02323726540604</v>
      </c>
      <c r="O55" s="31">
        <v>102.80670527109962</v>
      </c>
      <c r="P55" s="57">
        <v>102.99655145945657</v>
      </c>
      <c r="Q55" s="57">
        <f t="shared" si="5"/>
        <v>-0.5352952645683331</v>
      </c>
      <c r="Y55" s="54"/>
    </row>
    <row r="56" spans="1:25" ht="16.5" customHeight="1" x14ac:dyDescent="0.2">
      <c r="A56" s="27">
        <v>6.3564998708763643E-2</v>
      </c>
      <c r="B56" s="51" t="s">
        <v>251</v>
      </c>
      <c r="C56" s="8">
        <v>95.90399970893634</v>
      </c>
      <c r="D56" s="9">
        <v>94.229073395909339</v>
      </c>
      <c r="E56" s="62">
        <v>94.426407208847436</v>
      </c>
      <c r="F56" s="8">
        <v>94.554542205039652</v>
      </c>
      <c r="G56" s="52">
        <v>94.370471288018607</v>
      </c>
      <c r="H56" s="63">
        <v>94.287609256479627</v>
      </c>
      <c r="I56" s="52">
        <v>94.327033404727388</v>
      </c>
      <c r="J56" s="52">
        <v>94.361683425867099</v>
      </c>
      <c r="K56" s="52">
        <v>94.19113184634854</v>
      </c>
      <c r="L56" s="8">
        <v>94.251790508019937</v>
      </c>
      <c r="M56" s="8">
        <v>94.298643571266723</v>
      </c>
      <c r="N56" s="8">
        <v>93.81222956579721</v>
      </c>
      <c r="O56" s="24">
        <v>93.875724486166007</v>
      </c>
      <c r="P56" s="8">
        <v>94.248861680207298</v>
      </c>
      <c r="Q56" s="8">
        <f t="shared" si="5"/>
        <v>-1.7258279464384145</v>
      </c>
      <c r="Y56" s="54"/>
    </row>
    <row r="57" spans="1:25" ht="31.5" customHeight="1" x14ac:dyDescent="0.2">
      <c r="A57" s="27">
        <v>0.12261881685064785</v>
      </c>
      <c r="B57" s="51" t="s">
        <v>252</v>
      </c>
      <c r="C57" s="8">
        <v>107.51494652295649</v>
      </c>
      <c r="D57" s="9">
        <v>107.4152821153546</v>
      </c>
      <c r="E57" s="62">
        <v>106.88956258780149</v>
      </c>
      <c r="F57" s="8">
        <v>106.68618330103396</v>
      </c>
      <c r="G57" s="52">
        <v>106.90653922549126</v>
      </c>
      <c r="H57" s="63">
        <v>107.39275241015174</v>
      </c>
      <c r="I57" s="52">
        <v>107.68689979693453</v>
      </c>
      <c r="J57" s="52">
        <v>108.035210278756</v>
      </c>
      <c r="K57" s="52">
        <v>108.1503575667915</v>
      </c>
      <c r="L57" s="8">
        <v>107.77103921194278</v>
      </c>
      <c r="M57" s="8">
        <v>108.20724822230898</v>
      </c>
      <c r="N57" s="8">
        <v>107.79817888994637</v>
      </c>
      <c r="O57" s="24">
        <v>107.4364823040469</v>
      </c>
      <c r="P57" s="8">
        <v>107.53131132588003</v>
      </c>
      <c r="Q57" s="8">
        <f t="shared" si="5"/>
        <v>1.5220956204473168E-2</v>
      </c>
      <c r="Y57" s="54"/>
    </row>
    <row r="58" spans="1:25" s="4" customFormat="1" ht="16.5" customHeight="1" x14ac:dyDescent="0.2">
      <c r="A58" s="35"/>
      <c r="B58" s="60" t="s">
        <v>15</v>
      </c>
      <c r="C58" s="10">
        <v>99.879895760206878</v>
      </c>
      <c r="D58" s="45">
        <v>99.18523120488959</v>
      </c>
      <c r="E58" s="64">
        <v>98.988321138736467</v>
      </c>
      <c r="F58" s="65">
        <v>99.136580862026591</v>
      </c>
      <c r="G58" s="66">
        <v>100.34438530278052</v>
      </c>
      <c r="H58" s="67">
        <v>99.728513087764057</v>
      </c>
      <c r="I58" s="66">
        <v>99.549265216846266</v>
      </c>
      <c r="J58" s="66">
        <v>100.31331108655286</v>
      </c>
      <c r="K58" s="66">
        <v>100.9100843351805</v>
      </c>
      <c r="L58" s="10">
        <v>101.03013504857398</v>
      </c>
      <c r="M58" s="10">
        <v>101.20766032614362</v>
      </c>
      <c r="N58" s="10">
        <v>100.58847395755515</v>
      </c>
      <c r="O58" s="40">
        <v>100.84690888195371</v>
      </c>
      <c r="P58" s="10">
        <v>100.15240587075027</v>
      </c>
      <c r="Q58" s="10">
        <f t="shared" si="5"/>
        <v>0.27283780030933258</v>
      </c>
      <c r="Y58" s="54"/>
    </row>
    <row r="59" spans="1:25" ht="16.5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4"/>
      <c r="M59" s="82"/>
      <c r="N59" s="82"/>
      <c r="O59" s="82"/>
      <c r="P59" s="82"/>
      <c r="Q59" s="82"/>
      <c r="Y59" s="54"/>
    </row>
    <row r="60" spans="1:25" ht="16.5" customHeight="1" x14ac:dyDescent="0.2">
      <c r="B60" s="92" t="s">
        <v>0</v>
      </c>
      <c r="C60" s="92" t="s">
        <v>220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Y60" s="54"/>
    </row>
    <row r="61" spans="1:25" ht="16.5" customHeight="1" x14ac:dyDescent="0.2">
      <c r="B61" s="103"/>
      <c r="C61" s="3" t="s">
        <v>259</v>
      </c>
      <c r="D61" s="3" t="s">
        <v>274</v>
      </c>
      <c r="E61" s="3" t="s">
        <v>275</v>
      </c>
      <c r="F61" s="3" t="s">
        <v>276</v>
      </c>
      <c r="G61" s="3" t="s">
        <v>277</v>
      </c>
      <c r="H61" s="3" t="s">
        <v>278</v>
      </c>
      <c r="I61" s="3" t="s">
        <v>279</v>
      </c>
      <c r="J61" s="3" t="s">
        <v>280</v>
      </c>
      <c r="K61" s="3" t="s">
        <v>281</v>
      </c>
      <c r="L61" s="3" t="s">
        <v>282</v>
      </c>
      <c r="M61" s="3" t="s">
        <v>283</v>
      </c>
      <c r="N61" s="3" t="s">
        <v>284</v>
      </c>
      <c r="O61" s="3" t="s">
        <v>285</v>
      </c>
      <c r="P61" s="3" t="s">
        <v>273</v>
      </c>
      <c r="Q61" s="3" t="s">
        <v>1</v>
      </c>
      <c r="Y61" s="54"/>
    </row>
    <row r="62" spans="1:25" ht="16.5" customHeight="1" x14ac:dyDescent="0.2">
      <c r="B62" s="51" t="s">
        <v>239</v>
      </c>
      <c r="C62" s="8">
        <v>101.07495453539978</v>
      </c>
      <c r="D62" s="9">
        <v>98.16662043320602</v>
      </c>
      <c r="E62" s="8">
        <v>99.219782800035503</v>
      </c>
      <c r="F62" s="8">
        <v>99.22032447086832</v>
      </c>
      <c r="G62" s="52">
        <v>102.2175210973021</v>
      </c>
      <c r="H62" s="52">
        <v>102.75460903966507</v>
      </c>
      <c r="I62" s="52">
        <v>102.03755518196824</v>
      </c>
      <c r="J62" s="52">
        <v>101.8735615618601</v>
      </c>
      <c r="K62" s="52">
        <v>102.50236245947453</v>
      </c>
      <c r="L62" s="8">
        <v>104.51947933627714</v>
      </c>
      <c r="M62" s="8">
        <v>104.26781129315464</v>
      </c>
      <c r="N62" s="8">
        <v>103.2032495337329</v>
      </c>
      <c r="O62" s="24">
        <v>102.17328696723315</v>
      </c>
      <c r="P62" s="8">
        <v>101.84634701456484</v>
      </c>
      <c r="Q62" s="8">
        <f>P62/C62*100-100</f>
        <v>0.76318854924133461</v>
      </c>
      <c r="Y62" s="54"/>
    </row>
    <row r="63" spans="1:25" ht="16.5" customHeight="1" x14ac:dyDescent="0.2">
      <c r="B63" s="51" t="s">
        <v>240</v>
      </c>
      <c r="C63" s="8">
        <v>100.82191343121816</v>
      </c>
      <c r="D63" s="9">
        <v>100.83459733639417</v>
      </c>
      <c r="E63" s="8">
        <v>100.82595189553908</v>
      </c>
      <c r="F63" s="8">
        <v>100.82699454394042</v>
      </c>
      <c r="G63" s="52">
        <v>100.81639736597529</v>
      </c>
      <c r="H63" s="52">
        <v>100.78067457893749</v>
      </c>
      <c r="I63" s="52">
        <v>100.82462292284433</v>
      </c>
      <c r="J63" s="52">
        <v>100.78748904859205</v>
      </c>
      <c r="K63" s="52">
        <v>100.80734751949745</v>
      </c>
      <c r="L63" s="8">
        <v>100.8216064274356</v>
      </c>
      <c r="M63" s="8">
        <v>100.8154016068798</v>
      </c>
      <c r="N63" s="8">
        <v>100.83120248569473</v>
      </c>
      <c r="O63" s="24">
        <v>100.84214481397748</v>
      </c>
      <c r="P63" s="8">
        <v>100.81786921214234</v>
      </c>
      <c r="Q63" s="8">
        <f t="shared" ref="Q63:Q76" si="6">P63/C63*100-100</f>
        <v>-4.0112500727076394E-3</v>
      </c>
      <c r="Y63" s="54"/>
    </row>
    <row r="64" spans="1:25" ht="16.5" customHeight="1" x14ac:dyDescent="0.2">
      <c r="B64" s="51" t="s">
        <v>241</v>
      </c>
      <c r="C64" s="8">
        <v>93.839772830896422</v>
      </c>
      <c r="D64" s="9">
        <v>92.864376818465644</v>
      </c>
      <c r="E64" s="8">
        <v>92.93736120608115</v>
      </c>
      <c r="F64" s="8">
        <v>92.360897559626977</v>
      </c>
      <c r="G64" s="52">
        <v>93.328833064285291</v>
      </c>
      <c r="H64" s="52">
        <v>94.284402209541838</v>
      </c>
      <c r="I64" s="52">
        <v>94.214175750133037</v>
      </c>
      <c r="J64" s="52">
        <v>94.58198768851976</v>
      </c>
      <c r="K64" s="52">
        <v>94.393407806960724</v>
      </c>
      <c r="L64" s="8">
        <v>93.529158696920121</v>
      </c>
      <c r="M64" s="8">
        <v>94.584515698617608</v>
      </c>
      <c r="N64" s="8">
        <v>95.598274771632958</v>
      </c>
      <c r="O64" s="24">
        <v>95.244664419237225</v>
      </c>
      <c r="P64" s="8">
        <v>93.993504640835212</v>
      </c>
      <c r="Q64" s="8">
        <f t="shared" si="6"/>
        <v>0.16382372346086527</v>
      </c>
      <c r="Y64" s="54"/>
    </row>
    <row r="65" spans="1:25" ht="24" customHeight="1" x14ac:dyDescent="0.2">
      <c r="B65" s="51" t="s">
        <v>242</v>
      </c>
      <c r="C65" s="8">
        <v>100.05796668489074</v>
      </c>
      <c r="D65" s="9">
        <v>101.64995775230405</v>
      </c>
      <c r="E65" s="8">
        <v>102.28207330113477</v>
      </c>
      <c r="F65" s="8">
        <v>102.60335405850104</v>
      </c>
      <c r="G65" s="52">
        <v>103.0726874290704</v>
      </c>
      <c r="H65" s="52">
        <v>103.2636466555936</v>
      </c>
      <c r="I65" s="52">
        <v>103.4882096755929</v>
      </c>
      <c r="J65" s="52">
        <v>103.5518919354684</v>
      </c>
      <c r="K65" s="52">
        <v>103.44557455731152</v>
      </c>
      <c r="L65" s="8">
        <v>101.93570003210212</v>
      </c>
      <c r="M65" s="8">
        <v>102.55630375450275</v>
      </c>
      <c r="N65" s="8">
        <v>102.68914879374329</v>
      </c>
      <c r="O65" s="24">
        <v>103.11635237863437</v>
      </c>
      <c r="P65" s="8">
        <v>102.8045750269966</v>
      </c>
      <c r="Q65" s="8">
        <f t="shared" si="6"/>
        <v>2.7450171466662567</v>
      </c>
      <c r="Y65" s="54"/>
    </row>
    <row r="66" spans="1:25" ht="33" customHeight="1" x14ac:dyDescent="0.2">
      <c r="B66" s="51" t="s">
        <v>243</v>
      </c>
      <c r="C66" s="8">
        <v>97.468272974295374</v>
      </c>
      <c r="D66" s="9">
        <v>97.953289993347241</v>
      </c>
      <c r="E66" s="8">
        <v>98.279033260741244</v>
      </c>
      <c r="F66" s="8">
        <v>98.215947994736368</v>
      </c>
      <c r="G66" s="52">
        <v>98.755800183064238</v>
      </c>
      <c r="H66" s="52">
        <v>98.896853749465862</v>
      </c>
      <c r="I66" s="52">
        <v>101.21804952991062</v>
      </c>
      <c r="J66" s="52">
        <v>101.52400454700654</v>
      </c>
      <c r="K66" s="52">
        <v>101.37548411583899</v>
      </c>
      <c r="L66" s="8">
        <v>102.16275386948134</v>
      </c>
      <c r="M66" s="8">
        <v>103.36262396300823</v>
      </c>
      <c r="N66" s="8">
        <v>103.90881227514487</v>
      </c>
      <c r="O66" s="24">
        <v>103.67169913018947</v>
      </c>
      <c r="P66" s="8">
        <v>100.77702938432792</v>
      </c>
      <c r="Q66" s="8">
        <f t="shared" si="6"/>
        <v>3.3947009719820613</v>
      </c>
      <c r="Y66" s="54"/>
    </row>
    <row r="67" spans="1:25" ht="16.5" customHeight="1" x14ac:dyDescent="0.2">
      <c r="B67" s="51" t="s">
        <v>244</v>
      </c>
      <c r="C67" s="8">
        <v>101.02995043450831</v>
      </c>
      <c r="D67" s="9">
        <v>100.81466077183217</v>
      </c>
      <c r="E67" s="8">
        <v>100.67806096780906</v>
      </c>
      <c r="F67" s="8">
        <v>101.57180280353289</v>
      </c>
      <c r="G67" s="52">
        <v>101.4389068829793</v>
      </c>
      <c r="H67" s="52">
        <v>101.69895990658938</v>
      </c>
      <c r="I67" s="52">
        <v>101.31653639456385</v>
      </c>
      <c r="J67" s="52">
        <v>101.03308544560417</v>
      </c>
      <c r="K67" s="52">
        <v>100.9259099230858</v>
      </c>
      <c r="L67" s="8">
        <v>101.07876562794554</v>
      </c>
      <c r="M67" s="8">
        <v>101.04033802467659</v>
      </c>
      <c r="N67" s="8">
        <v>101.50340542459392</v>
      </c>
      <c r="O67" s="24">
        <v>102.09254862195358</v>
      </c>
      <c r="P67" s="8">
        <v>101.26608173293052</v>
      </c>
      <c r="Q67" s="8">
        <f t="shared" si="6"/>
        <v>0.23372405648687788</v>
      </c>
      <c r="Y67" s="54"/>
    </row>
    <row r="68" spans="1:25" ht="16.5" customHeight="1" x14ac:dyDescent="0.2">
      <c r="B68" s="51" t="s">
        <v>245</v>
      </c>
      <c r="C68" s="8">
        <v>97.939915510171616</v>
      </c>
      <c r="D68" s="9">
        <v>102.65507700225088</v>
      </c>
      <c r="E68" s="8">
        <v>103.26702066256485</v>
      </c>
      <c r="F68" s="8">
        <v>105.27280598056549</v>
      </c>
      <c r="G68" s="52">
        <v>105.43409551260604</v>
      </c>
      <c r="H68" s="52">
        <v>105.48132221543534</v>
      </c>
      <c r="I68" s="52">
        <v>100.17640049328963</v>
      </c>
      <c r="J68" s="52">
        <v>100.2394152407242</v>
      </c>
      <c r="K68" s="52">
        <v>100.7601514205636</v>
      </c>
      <c r="L68" s="8">
        <v>100.88719013241052</v>
      </c>
      <c r="M68" s="8">
        <v>101.23001964984326</v>
      </c>
      <c r="N68" s="8">
        <v>101.24308869641635</v>
      </c>
      <c r="O68" s="24">
        <v>102.50026711343205</v>
      </c>
      <c r="P68" s="8">
        <v>102.42890451000852</v>
      </c>
      <c r="Q68" s="8">
        <f t="shared" si="6"/>
        <v>4.5834111418757431</v>
      </c>
      <c r="Y68" s="54"/>
    </row>
    <row r="69" spans="1:25" ht="16.5" customHeight="1" x14ac:dyDescent="0.2">
      <c r="B69" s="51" t="s">
        <v>246</v>
      </c>
      <c r="C69" s="8">
        <v>93.98985170891136</v>
      </c>
      <c r="D69" s="9">
        <v>93.110910338217408</v>
      </c>
      <c r="E69" s="8">
        <v>93.35349960902937</v>
      </c>
      <c r="F69" s="8">
        <v>94.022463531340819</v>
      </c>
      <c r="G69" s="52">
        <v>93.119435323581556</v>
      </c>
      <c r="H69" s="52">
        <v>93.302624539174488</v>
      </c>
      <c r="I69" s="52">
        <v>93.178672144782823</v>
      </c>
      <c r="J69" s="52">
        <v>93.171242438615295</v>
      </c>
      <c r="K69" s="52">
        <v>93.298569766760167</v>
      </c>
      <c r="L69" s="8">
        <v>93.25882308238657</v>
      </c>
      <c r="M69" s="8">
        <v>93.370123163292646</v>
      </c>
      <c r="N69" s="8">
        <v>92.953737662537023</v>
      </c>
      <c r="O69" s="24">
        <v>93.502069686816881</v>
      </c>
      <c r="P69" s="8">
        <v>93.303514273877909</v>
      </c>
      <c r="Q69" s="8">
        <f t="shared" si="6"/>
        <v>-0.73022504297490798</v>
      </c>
      <c r="Y69" s="54"/>
    </row>
    <row r="70" spans="1:25" ht="16.5" customHeight="1" x14ac:dyDescent="0.2">
      <c r="B70" s="51" t="s">
        <v>247</v>
      </c>
      <c r="C70" s="8">
        <v>117.20635196356828</v>
      </c>
      <c r="D70" s="9">
        <v>117.9704100517631</v>
      </c>
      <c r="E70" s="8">
        <v>117.53155258964489</v>
      </c>
      <c r="F70" s="8">
        <v>118.83073526814134</v>
      </c>
      <c r="G70" s="52">
        <v>119.28454685893932</v>
      </c>
      <c r="H70" s="52">
        <v>121.17373309420196</v>
      </c>
      <c r="I70" s="52">
        <v>121.50273850584676</v>
      </c>
      <c r="J70" s="52">
        <v>119.35523995751072</v>
      </c>
      <c r="K70" s="52">
        <v>118.11415022155686</v>
      </c>
      <c r="L70" s="8">
        <v>119.36533977150181</v>
      </c>
      <c r="M70" s="8">
        <v>118.29919260195754</v>
      </c>
      <c r="N70" s="8">
        <v>117.94383925152589</v>
      </c>
      <c r="O70" s="24">
        <v>121.75254738984917</v>
      </c>
      <c r="P70" s="8">
        <v>119.26033546353663</v>
      </c>
      <c r="Q70" s="8">
        <f t="shared" si="6"/>
        <v>1.752450669744249</v>
      </c>
      <c r="Y70" s="54"/>
    </row>
    <row r="71" spans="1:25" ht="16.5" customHeight="1" x14ac:dyDescent="0.2">
      <c r="B71" s="51" t="s">
        <v>248</v>
      </c>
      <c r="C71" s="8">
        <v>101.85964927077674</v>
      </c>
      <c r="D71" s="9">
        <v>101.93924014919324</v>
      </c>
      <c r="E71" s="8">
        <v>101.93924014919324</v>
      </c>
      <c r="F71" s="8">
        <v>101.88120239000395</v>
      </c>
      <c r="G71" s="52">
        <v>101.88120239000395</v>
      </c>
      <c r="H71" s="52">
        <v>101.88120239000395</v>
      </c>
      <c r="I71" s="52">
        <v>100.66842810153642</v>
      </c>
      <c r="J71" s="52">
        <v>100.66842810153642</v>
      </c>
      <c r="K71" s="52">
        <v>100.66842810153642</v>
      </c>
      <c r="L71" s="8">
        <v>100.43111014281864</v>
      </c>
      <c r="M71" s="8">
        <v>100.43111014281864</v>
      </c>
      <c r="N71" s="8">
        <v>100.43111014281864</v>
      </c>
      <c r="O71" s="24">
        <v>100.87759190305336</v>
      </c>
      <c r="P71" s="8">
        <v>101.14152450870974</v>
      </c>
      <c r="Q71" s="8">
        <f t="shared" si="6"/>
        <v>-0.70501397482529171</v>
      </c>
      <c r="Y71" s="54"/>
    </row>
    <row r="72" spans="1:25" ht="16.5" customHeight="1" x14ac:dyDescent="0.2">
      <c r="B72" s="55" t="s">
        <v>249</v>
      </c>
      <c r="C72" s="8">
        <v>102.06957038569992</v>
      </c>
      <c r="D72" s="9">
        <v>103.5165572289487</v>
      </c>
      <c r="E72" s="8">
        <v>103.2578913275544</v>
      </c>
      <c r="F72" s="8">
        <v>104.06233180332586</v>
      </c>
      <c r="G72" s="52">
        <v>103.92234128051777</v>
      </c>
      <c r="H72" s="52">
        <v>103.19548974359526</v>
      </c>
      <c r="I72" s="52">
        <v>103.97958355859762</v>
      </c>
      <c r="J72" s="52">
        <v>103.78228348402946</v>
      </c>
      <c r="K72" s="52">
        <v>104.61766826989508</v>
      </c>
      <c r="L72" s="8">
        <v>104.71243672692681</v>
      </c>
      <c r="M72" s="8">
        <v>104.86480459835923</v>
      </c>
      <c r="N72" s="8">
        <v>106.33251591775901</v>
      </c>
      <c r="O72" s="24">
        <v>107.50628751740977</v>
      </c>
      <c r="P72" s="8">
        <v>104.47918262140992</v>
      </c>
      <c r="Q72" s="8">
        <f t="shared" si="6"/>
        <v>2.3607547544332448</v>
      </c>
      <c r="Y72" s="54"/>
    </row>
    <row r="73" spans="1:25" s="59" customFormat="1" ht="16.5" customHeight="1" x14ac:dyDescent="0.2">
      <c r="A73" s="29"/>
      <c r="B73" s="56" t="s">
        <v>250</v>
      </c>
      <c r="C73" s="8">
        <v>107.2610859358998</v>
      </c>
      <c r="D73" s="31">
        <v>107.10142300779259</v>
      </c>
      <c r="E73" s="31">
        <v>107.12654487589016</v>
      </c>
      <c r="F73" s="31">
        <v>107.21531362415598</v>
      </c>
      <c r="G73" s="31">
        <v>107.14821264202034</v>
      </c>
      <c r="H73" s="31">
        <v>107.25114263740954</v>
      </c>
      <c r="I73" s="31">
        <v>107.53150577328226</v>
      </c>
      <c r="J73" s="31">
        <v>107.50114666970072</v>
      </c>
      <c r="K73" s="31">
        <v>107.43953675787265</v>
      </c>
      <c r="L73" s="31">
        <v>107.88177746502006</v>
      </c>
      <c r="M73" s="31">
        <v>107.86368080405175</v>
      </c>
      <c r="N73" s="31">
        <v>107.76921682306892</v>
      </c>
      <c r="O73" s="31">
        <v>108.184941101661</v>
      </c>
      <c r="P73" s="57">
        <v>107.5012035151605</v>
      </c>
      <c r="Q73" s="57">
        <f t="shared" si="6"/>
        <v>0.22386271513622091</v>
      </c>
      <c r="Y73" s="54"/>
    </row>
    <row r="74" spans="1:25" ht="16.5" customHeight="1" x14ac:dyDescent="0.2">
      <c r="A74" s="27">
        <v>3.3079430570790574E-2</v>
      </c>
      <c r="B74" s="51" t="s">
        <v>251</v>
      </c>
      <c r="C74" s="8">
        <v>99.125074681939921</v>
      </c>
      <c r="D74" s="9">
        <v>98.074920677823528</v>
      </c>
      <c r="E74" s="8">
        <v>98.173105938421685</v>
      </c>
      <c r="F74" s="8">
        <v>99.651777125172458</v>
      </c>
      <c r="G74" s="52">
        <v>99.5595418311256</v>
      </c>
      <c r="H74" s="52">
        <v>99.517975390931426</v>
      </c>
      <c r="I74" s="52">
        <v>100.16924131124119</v>
      </c>
      <c r="J74" s="52">
        <v>100.18625263810388</v>
      </c>
      <c r="K74" s="52">
        <v>100.1024740325538</v>
      </c>
      <c r="L74" s="8">
        <v>99.88973385005238</v>
      </c>
      <c r="M74" s="8">
        <v>99.912967914623465</v>
      </c>
      <c r="N74" s="8">
        <v>99.671320703035221</v>
      </c>
      <c r="O74" s="24">
        <v>99.974869210833987</v>
      </c>
      <c r="P74" s="8">
        <v>99.573681718659884</v>
      </c>
      <c r="Q74" s="8">
        <f t="shared" si="6"/>
        <v>0.45256665698300935</v>
      </c>
      <c r="Y74" s="54"/>
    </row>
    <row r="75" spans="1:25" ht="30" customHeight="1" x14ac:dyDescent="0.2">
      <c r="A75" s="27">
        <v>0.12507883680462309</v>
      </c>
      <c r="B75" s="51" t="s">
        <v>252</v>
      </c>
      <c r="C75" s="8">
        <v>109.41280581333145</v>
      </c>
      <c r="D75" s="9">
        <v>109.48864985407116</v>
      </c>
      <c r="E75" s="8">
        <v>109.49444874570656</v>
      </c>
      <c r="F75" s="8">
        <v>109.2156318784629</v>
      </c>
      <c r="G75" s="52">
        <v>109.15517813375811</v>
      </c>
      <c r="H75" s="52">
        <v>109.29632290576913</v>
      </c>
      <c r="I75" s="52">
        <v>109.47859388456924</v>
      </c>
      <c r="J75" s="52">
        <v>109.43570678740363</v>
      </c>
      <c r="K75" s="52">
        <v>109.37995979998037</v>
      </c>
      <c r="L75" s="8">
        <v>109.99542241594818</v>
      </c>
      <c r="M75" s="8">
        <v>109.96639507397222</v>
      </c>
      <c r="N75" s="8">
        <v>109.91085644265186</v>
      </c>
      <c r="O75" s="24">
        <v>110.35624769542181</v>
      </c>
      <c r="P75" s="8">
        <v>109.59778446814295</v>
      </c>
      <c r="Q75" s="8">
        <f t="shared" si="6"/>
        <v>0.16906490372534222</v>
      </c>
      <c r="Y75" s="54"/>
    </row>
    <row r="76" spans="1:25" s="4" customFormat="1" ht="16.5" customHeight="1" x14ac:dyDescent="0.2">
      <c r="A76" s="35"/>
      <c r="B76" s="60" t="s">
        <v>15</v>
      </c>
      <c r="C76" s="10">
        <v>100.89318118407188</v>
      </c>
      <c r="D76" s="38">
        <v>100.94206546874452</v>
      </c>
      <c r="E76" s="10">
        <v>101.40146353585494</v>
      </c>
      <c r="F76" s="10">
        <v>101.8485100386915</v>
      </c>
      <c r="G76" s="61">
        <v>102.75879649310906</v>
      </c>
      <c r="H76" s="61">
        <v>103.02759685975927</v>
      </c>
      <c r="I76" s="61">
        <v>102.08836538689407</v>
      </c>
      <c r="J76" s="61">
        <v>102.03116741025525</v>
      </c>
      <c r="K76" s="61">
        <v>102.26374959111038</v>
      </c>
      <c r="L76" s="10">
        <v>102.80202278724744</v>
      </c>
      <c r="M76" s="10">
        <v>102.93167108336515</v>
      </c>
      <c r="N76" s="10">
        <v>102.739626373725</v>
      </c>
      <c r="O76" s="40">
        <v>102.89519242806341</v>
      </c>
      <c r="P76" s="10">
        <v>102.31085228806835</v>
      </c>
      <c r="Q76" s="10">
        <f t="shared" si="6"/>
        <v>1.4051208291371466</v>
      </c>
      <c r="Y76" s="54"/>
    </row>
    <row r="77" spans="1:25" ht="16.5" customHeight="1" x14ac:dyDescent="0.2"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</row>
    <row r="78" spans="1:25" ht="27" customHeight="1" x14ac:dyDescent="0.2"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</row>
    <row r="79" spans="1:25" ht="16.5" customHeight="1" x14ac:dyDescent="0.2">
      <c r="B79" s="118" t="s">
        <v>331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</row>
    <row r="80" spans="1:25" x14ac:dyDescent="0.2">
      <c r="B80" s="111" t="s">
        <v>255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x14ac:dyDescent="0.2">
      <c r="B81" s="111" t="s">
        <v>256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</sheetData>
  <mergeCells count="19">
    <mergeCell ref="B59:Q59"/>
    <mergeCell ref="B1:Q1"/>
    <mergeCell ref="B2:Q3"/>
    <mergeCell ref="B4:Q4"/>
    <mergeCell ref="B6:B7"/>
    <mergeCell ref="C6:Q6"/>
    <mergeCell ref="B23:Q23"/>
    <mergeCell ref="B24:B25"/>
    <mergeCell ref="C24:Q24"/>
    <mergeCell ref="B41:Q41"/>
    <mergeCell ref="B42:B43"/>
    <mergeCell ref="C42:Q42"/>
    <mergeCell ref="B81:Q81"/>
    <mergeCell ref="B60:B61"/>
    <mergeCell ref="C60:Q60"/>
    <mergeCell ref="B77:Q77"/>
    <mergeCell ref="B78:Q78"/>
    <mergeCell ref="B79:Q79"/>
    <mergeCell ref="B80:Q8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67" workbookViewId="0">
      <selection activeCell="B79" sqref="B79:Q79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2:25" ht="12.75" x14ac:dyDescent="0.2">
      <c r="B1" s="80" t="s">
        <v>314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5" ht="16.899999999999999" customHeight="1" x14ac:dyDescent="0.2">
      <c r="B2" s="86" t="s">
        <v>286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25" ht="16.899999999999999" customHeight="1" x14ac:dyDescent="0.2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2:25" ht="16.899999999999999" customHeight="1" x14ac:dyDescent="0.2">
      <c r="B4" s="83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2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 x14ac:dyDescent="0.2">
      <c r="B6" s="92" t="s">
        <v>0</v>
      </c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25" ht="16.5" customHeight="1" x14ac:dyDescent="0.2">
      <c r="B7" s="92"/>
      <c r="C7" s="3" t="s">
        <v>273</v>
      </c>
      <c r="D7" s="3" t="s">
        <v>288</v>
      </c>
      <c r="E7" s="3" t="s">
        <v>289</v>
      </c>
      <c r="F7" s="3" t="s">
        <v>290</v>
      </c>
      <c r="G7" s="3" t="s">
        <v>291</v>
      </c>
      <c r="H7" s="3" t="s">
        <v>292</v>
      </c>
      <c r="I7" s="3" t="s">
        <v>293</v>
      </c>
      <c r="J7" s="3" t="s">
        <v>294</v>
      </c>
      <c r="K7" s="3" t="s">
        <v>295</v>
      </c>
      <c r="L7" s="3" t="s">
        <v>296</v>
      </c>
      <c r="M7" s="3" t="s">
        <v>297</v>
      </c>
      <c r="N7" s="3" t="s">
        <v>298</v>
      </c>
      <c r="O7" s="3" t="s">
        <v>299</v>
      </c>
      <c r="P7" s="3" t="s">
        <v>287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2:25" ht="16.5" customHeight="1" x14ac:dyDescent="0.2">
      <c r="B8" s="72" t="s">
        <v>239</v>
      </c>
      <c r="C8" s="8">
        <v>101.64392385813505</v>
      </c>
      <c r="D8" s="9">
        <v>104.30533472529115</v>
      </c>
      <c r="E8" s="8">
        <v>105.79349236963215</v>
      </c>
      <c r="F8" s="8">
        <v>108.51257572936103</v>
      </c>
      <c r="G8" s="52">
        <v>111.80354921912297</v>
      </c>
      <c r="H8" s="8">
        <v>109.92750433810615</v>
      </c>
      <c r="I8" s="8">
        <v>108.39776013972364</v>
      </c>
      <c r="J8" s="8">
        <v>106.56654155984789</v>
      </c>
      <c r="K8" s="8">
        <v>106.696315360501</v>
      </c>
      <c r="L8" s="8">
        <v>109.74165985910763</v>
      </c>
      <c r="M8" s="8">
        <v>111.28969941769343</v>
      </c>
      <c r="N8" s="8">
        <v>109.5159862839246</v>
      </c>
      <c r="O8" s="24">
        <v>109.34877717973295</v>
      </c>
      <c r="P8" s="8">
        <f>AVERAGE(D8:O8)</f>
        <v>108.49159968183704</v>
      </c>
      <c r="Q8" s="69">
        <f>P8/C8*100-100</f>
        <v>6.7369258916640575</v>
      </c>
      <c r="R8" s="53">
        <f>IF(AND(C8&gt;=MIN(C26,C44,C62),C8&lt;=MAX(C26,C44,C62)),0,1)</f>
        <v>0</v>
      </c>
      <c r="S8" s="53">
        <f>IF(AND(P8&gt;=MIN(P26,P44,P62),P8&lt;=MAX(P26,P44,P62)),0,1)</f>
        <v>0</v>
      </c>
      <c r="T8" s="53">
        <f>IF(AND(Q8&gt;=MIN(Q26,Q44,Q62),Q8&lt;=MAX(Q26,Q44,Q62)),0,1)</f>
        <v>0</v>
      </c>
      <c r="U8" s="16">
        <f>P8/'2017'!P8*100-100</f>
        <v>7.7320761080277549</v>
      </c>
      <c r="V8" s="1">
        <f>P8/'2012'!P8*100-100</f>
        <v>8.3446932475425939</v>
      </c>
      <c r="Y8" s="54"/>
    </row>
    <row r="9" spans="2:25" ht="16.5" customHeight="1" x14ac:dyDescent="0.2">
      <c r="B9" s="51" t="s">
        <v>240</v>
      </c>
      <c r="C9" s="8">
        <v>102.14638509303474</v>
      </c>
      <c r="D9" s="9">
        <v>104.92421800566409</v>
      </c>
      <c r="E9" s="8">
        <v>105.51607633386348</v>
      </c>
      <c r="F9" s="8">
        <v>105.33006604487704</v>
      </c>
      <c r="G9" s="52">
        <v>105.50896749361016</v>
      </c>
      <c r="H9" s="8">
        <v>105.19823859258233</v>
      </c>
      <c r="I9" s="8">
        <v>105.94065579405972</v>
      </c>
      <c r="J9" s="8">
        <v>105.854853029903</v>
      </c>
      <c r="K9" s="8">
        <v>105.89974992380273</v>
      </c>
      <c r="L9" s="8">
        <v>105.93203638769556</v>
      </c>
      <c r="M9" s="8">
        <v>105.86060552728972</v>
      </c>
      <c r="N9" s="8">
        <v>106.06508274206597</v>
      </c>
      <c r="O9" s="24">
        <v>106.23924540498616</v>
      </c>
      <c r="P9" s="8">
        <f t="shared" ref="P9:P22" si="0">AVERAGE(D9:O9)</f>
        <v>105.68914960669998</v>
      </c>
      <c r="Q9" s="8">
        <f t="shared" ref="Q9:Q22" si="1">P9/C9*100-100</f>
        <v>3.468320988979201</v>
      </c>
      <c r="R9" s="53">
        <f t="shared" ref="R9:R22" si="2">IF(AND(C9&gt;=MIN(C27,C45,C63),C9&lt;=MAX(C27,C45,C63)),0,1)</f>
        <v>0</v>
      </c>
      <c r="S9" s="53">
        <f t="shared" ref="S9:T22" si="3">IF(AND(P9&gt;=MIN(P27,P45,P63),P9&lt;=MAX(P27,P45,P63)),0,1)</f>
        <v>0</v>
      </c>
      <c r="T9" s="53">
        <f t="shared" si="3"/>
        <v>0</v>
      </c>
      <c r="U9" s="16">
        <f>P9/'2017'!P9*100-100</f>
        <v>4.3298550648906371</v>
      </c>
      <c r="Y9" s="54"/>
    </row>
    <row r="10" spans="2:25" ht="16.5" customHeight="1" x14ac:dyDescent="0.2">
      <c r="B10" s="51" t="s">
        <v>241</v>
      </c>
      <c r="C10" s="8">
        <v>93.56217175137725</v>
      </c>
      <c r="D10" s="9">
        <v>95.520821128720442</v>
      </c>
      <c r="E10" s="8">
        <v>94.663131772225157</v>
      </c>
      <c r="F10" s="8">
        <v>94.953676726925437</v>
      </c>
      <c r="G10" s="52">
        <v>96.405564849381378</v>
      </c>
      <c r="H10" s="8">
        <v>97.32584182188485</v>
      </c>
      <c r="I10" s="8">
        <v>97.315361009990326</v>
      </c>
      <c r="J10" s="8">
        <v>97.860421616632493</v>
      </c>
      <c r="K10" s="8">
        <v>97.404694317387907</v>
      </c>
      <c r="L10" s="8">
        <v>96.764404950160326</v>
      </c>
      <c r="M10" s="8">
        <v>97.242192894500775</v>
      </c>
      <c r="N10" s="8">
        <v>97.944263878888336</v>
      </c>
      <c r="O10" s="24">
        <v>97.807560411436498</v>
      </c>
      <c r="P10" s="8">
        <f t="shared" si="0"/>
        <v>96.767327948177822</v>
      </c>
      <c r="Q10" s="8">
        <f t="shared" si="1"/>
        <v>3.4256966643716282</v>
      </c>
      <c r="R10" s="53">
        <f t="shared" si="2"/>
        <v>0</v>
      </c>
      <c r="S10" s="53">
        <f t="shared" si="3"/>
        <v>0</v>
      </c>
      <c r="T10" s="53">
        <f t="shared" si="3"/>
        <v>0</v>
      </c>
      <c r="U10" s="16">
        <f>P10/'2017'!P10*100-100</f>
        <v>-7.3454767197972899</v>
      </c>
      <c r="Y10" s="54"/>
    </row>
    <row r="11" spans="2:25" ht="27.75" customHeight="1" x14ac:dyDescent="0.2">
      <c r="B11" s="72" t="s">
        <v>242</v>
      </c>
      <c r="C11" s="8">
        <v>104.16471875437395</v>
      </c>
      <c r="D11" s="9">
        <v>104.50064090804372</v>
      </c>
      <c r="E11" s="8">
        <v>105.35558172610605</v>
      </c>
      <c r="F11" s="8">
        <v>106.37340259995455</v>
      </c>
      <c r="G11" s="52">
        <v>106.17991898222476</v>
      </c>
      <c r="H11" s="8">
        <v>106.71524232895051</v>
      </c>
      <c r="I11" s="8">
        <v>107.19251928232946</v>
      </c>
      <c r="J11" s="8">
        <v>106.31944961830716</v>
      </c>
      <c r="K11" s="8">
        <v>106.40640477123588</v>
      </c>
      <c r="L11" s="8">
        <v>108.43319137132394</v>
      </c>
      <c r="M11" s="8">
        <v>108.52461145507709</v>
      </c>
      <c r="N11" s="8">
        <v>108.3807615386615</v>
      </c>
      <c r="O11" s="24">
        <v>109.83168237079948</v>
      </c>
      <c r="P11" s="8">
        <f t="shared" si="0"/>
        <v>107.01778391275117</v>
      </c>
      <c r="Q11" s="69">
        <f t="shared" si="1"/>
        <v>2.7389937711106427</v>
      </c>
      <c r="R11" s="53">
        <f t="shared" si="2"/>
        <v>0</v>
      </c>
      <c r="S11" s="53">
        <f t="shared" si="3"/>
        <v>0</v>
      </c>
      <c r="T11" s="53">
        <f t="shared" si="3"/>
        <v>0</v>
      </c>
      <c r="U11" s="16">
        <f>P11/'2017'!P11*100-100</f>
        <v>7.9040371218377601</v>
      </c>
      <c r="V11" s="1">
        <f>P11/'2012'!P11*100-100</f>
        <v>9.9995511309699907</v>
      </c>
      <c r="Y11" s="54"/>
    </row>
    <row r="12" spans="2:25" ht="30.75" customHeight="1" x14ac:dyDescent="0.2">
      <c r="B12" s="51" t="s">
        <v>243</v>
      </c>
      <c r="C12" s="8">
        <v>100.03146650650756</v>
      </c>
      <c r="D12" s="9">
        <v>102.38093794295987</v>
      </c>
      <c r="E12" s="8">
        <v>102.5898310660517</v>
      </c>
      <c r="F12" s="8">
        <v>102.82328676810513</v>
      </c>
      <c r="G12" s="52">
        <v>102.57602033244972</v>
      </c>
      <c r="H12" s="8">
        <v>103.11984507382996</v>
      </c>
      <c r="I12" s="8">
        <v>103.66451208936815</v>
      </c>
      <c r="J12" s="8">
        <v>103.85937560752909</v>
      </c>
      <c r="K12" s="8">
        <v>103.65771371194899</v>
      </c>
      <c r="L12" s="8">
        <v>103.75961304728524</v>
      </c>
      <c r="M12" s="8">
        <v>103.79702122159975</v>
      </c>
      <c r="N12" s="8">
        <v>103.96811241368825</v>
      </c>
      <c r="O12" s="24">
        <v>103.79212808762983</v>
      </c>
      <c r="P12" s="8">
        <f t="shared" si="0"/>
        <v>103.33236644687048</v>
      </c>
      <c r="Q12" s="8">
        <f t="shared" si="1"/>
        <v>3.299861589201214</v>
      </c>
      <c r="R12" s="53">
        <f>IF(AND(C12&gt;=MIN(C30,C48,C66),C12&lt;=MAX(C30,C48,C66)),0,1)</f>
        <v>0</v>
      </c>
      <c r="S12" s="53">
        <f t="shared" si="3"/>
        <v>0</v>
      </c>
      <c r="T12" s="53">
        <f t="shared" si="3"/>
        <v>0</v>
      </c>
      <c r="U12" s="16">
        <f>P12/'2017'!P12*100-100</f>
        <v>2.3545955738074866</v>
      </c>
      <c r="Y12" s="54"/>
    </row>
    <row r="13" spans="2:25" ht="16.5" customHeight="1" x14ac:dyDescent="0.2">
      <c r="B13" s="51" t="s">
        <v>244</v>
      </c>
      <c r="C13" s="8">
        <v>98.84379046592187</v>
      </c>
      <c r="D13" s="9">
        <v>99.174075556533381</v>
      </c>
      <c r="E13" s="8">
        <v>99.130287862444035</v>
      </c>
      <c r="F13" s="8">
        <v>100.00953233255974</v>
      </c>
      <c r="G13" s="52">
        <v>99.915944966816909</v>
      </c>
      <c r="H13" s="8">
        <v>99.574747899644265</v>
      </c>
      <c r="I13" s="8">
        <v>100.18007409973355</v>
      </c>
      <c r="J13" s="8">
        <v>99.884601602396387</v>
      </c>
      <c r="K13" s="8">
        <v>99.996435335661559</v>
      </c>
      <c r="L13" s="8">
        <v>101.4812195860861</v>
      </c>
      <c r="M13" s="8">
        <v>100.81710239568284</v>
      </c>
      <c r="N13" s="8">
        <v>100.43993011043058</v>
      </c>
      <c r="O13" s="24">
        <v>100.8269462004998</v>
      </c>
      <c r="P13" s="8">
        <f t="shared" si="0"/>
        <v>100.11924149570741</v>
      </c>
      <c r="Q13" s="8">
        <f t="shared" si="1"/>
        <v>1.2903704155551026</v>
      </c>
      <c r="R13" s="53">
        <f t="shared" si="2"/>
        <v>0</v>
      </c>
      <c r="S13" s="53">
        <f t="shared" si="3"/>
        <v>0</v>
      </c>
      <c r="T13" s="53">
        <f t="shared" si="3"/>
        <v>0</v>
      </c>
      <c r="U13" s="16">
        <f>P13/'2017'!P13*100-100</f>
        <v>1.2139827191553536</v>
      </c>
      <c r="Y13" s="54"/>
    </row>
    <row r="14" spans="2:25" ht="16.5" customHeight="1" x14ac:dyDescent="0.2">
      <c r="B14" s="72" t="s">
        <v>245</v>
      </c>
      <c r="C14" s="8">
        <v>101.78598182677679</v>
      </c>
      <c r="D14" s="9">
        <v>101.98723989277927</v>
      </c>
      <c r="E14" s="8">
        <v>102.68729225000114</v>
      </c>
      <c r="F14" s="8">
        <v>103.18507691308382</v>
      </c>
      <c r="G14" s="52">
        <v>104.20916724787924</v>
      </c>
      <c r="H14" s="8">
        <v>104.11147637864313</v>
      </c>
      <c r="I14" s="8">
        <v>107.42037808086856</v>
      </c>
      <c r="J14" s="8">
        <v>108.67546561243468</v>
      </c>
      <c r="K14" s="8">
        <v>105.11088070452362</v>
      </c>
      <c r="L14" s="8">
        <v>105.05905345646397</v>
      </c>
      <c r="M14" s="8">
        <v>104.92266604111967</v>
      </c>
      <c r="N14" s="8">
        <v>105.31288238895725</v>
      </c>
      <c r="O14" s="24">
        <v>105.99452679300654</v>
      </c>
      <c r="P14" s="8">
        <f t="shared" si="0"/>
        <v>104.88967547998006</v>
      </c>
      <c r="Q14" s="69">
        <f t="shared" si="1"/>
        <v>3.049234872524238</v>
      </c>
      <c r="R14" s="53">
        <f t="shared" si="2"/>
        <v>0</v>
      </c>
      <c r="S14" s="53">
        <f t="shared" si="3"/>
        <v>0</v>
      </c>
      <c r="T14" s="53">
        <f t="shared" si="3"/>
        <v>0</v>
      </c>
      <c r="U14" s="16">
        <f>P14/'2017'!P14*100-100</f>
        <v>5.9973141006079373</v>
      </c>
      <c r="V14" s="1">
        <f>P14/'2012'!P14*100-100</f>
        <v>0.27341548443131103</v>
      </c>
      <c r="Y14" s="54"/>
    </row>
    <row r="15" spans="2:25" ht="16.5" customHeight="1" x14ac:dyDescent="0.2">
      <c r="B15" s="51" t="s">
        <v>246</v>
      </c>
      <c r="C15" s="8">
        <v>94.027989969134111</v>
      </c>
      <c r="D15" s="9">
        <v>94.337172743646761</v>
      </c>
      <c r="E15" s="8">
        <v>94.248182192344288</v>
      </c>
      <c r="F15" s="8">
        <v>94.040373547724187</v>
      </c>
      <c r="G15" s="52">
        <v>94.389855993910984</v>
      </c>
      <c r="H15" s="8">
        <v>94.639120432654209</v>
      </c>
      <c r="I15" s="8">
        <v>96.321334007064507</v>
      </c>
      <c r="J15" s="8">
        <v>96.805087572915724</v>
      </c>
      <c r="K15" s="8">
        <v>96.900326486486534</v>
      </c>
      <c r="L15" s="8">
        <v>97.399344651094907</v>
      </c>
      <c r="M15" s="8">
        <v>97.038312717569511</v>
      </c>
      <c r="N15" s="8">
        <v>96.747553368831646</v>
      </c>
      <c r="O15" s="24">
        <v>97.010511446592588</v>
      </c>
      <c r="P15" s="8">
        <f t="shared" si="0"/>
        <v>95.82309793006965</v>
      </c>
      <c r="Q15" s="8">
        <f t="shared" si="1"/>
        <v>1.9091208495734264</v>
      </c>
      <c r="R15" s="53">
        <f t="shared" si="2"/>
        <v>0</v>
      </c>
      <c r="S15" s="53">
        <f t="shared" si="3"/>
        <v>0</v>
      </c>
      <c r="T15" s="53">
        <f t="shared" si="3"/>
        <v>0</v>
      </c>
      <c r="U15" s="16">
        <f>P15/'2017'!P15*100-100</f>
        <v>-3.1373873990611401</v>
      </c>
      <c r="Y15" s="54"/>
    </row>
    <row r="16" spans="2:25" ht="16.5" customHeight="1" x14ac:dyDescent="0.2">
      <c r="B16" s="51" t="s">
        <v>247</v>
      </c>
      <c r="C16" s="8">
        <v>117.76416690177598</v>
      </c>
      <c r="D16" s="9">
        <v>120.56804487810223</v>
      </c>
      <c r="E16" s="8">
        <v>119.19442898067544</v>
      </c>
      <c r="F16" s="8">
        <v>121.5258435786818</v>
      </c>
      <c r="G16" s="52">
        <v>121.40552901563693</v>
      </c>
      <c r="H16" s="8">
        <v>124.32715182511822</v>
      </c>
      <c r="I16" s="8">
        <v>124.20961679038695</v>
      </c>
      <c r="J16" s="8">
        <v>123.55912301467845</v>
      </c>
      <c r="K16" s="8">
        <v>122.72433772759337</v>
      </c>
      <c r="L16" s="8">
        <v>125.83354721864929</v>
      </c>
      <c r="M16" s="8">
        <v>127.18159787594746</v>
      </c>
      <c r="N16" s="8">
        <v>128.61290749108565</v>
      </c>
      <c r="O16" s="24">
        <v>125.77253677660845</v>
      </c>
      <c r="P16" s="8">
        <f t="shared" si="0"/>
        <v>123.74288876443035</v>
      </c>
      <c r="Q16" s="8">
        <f t="shared" si="1"/>
        <v>5.0768599820699905</v>
      </c>
      <c r="R16" s="53">
        <f t="shared" si="2"/>
        <v>0</v>
      </c>
      <c r="S16" s="53">
        <f t="shared" si="3"/>
        <v>0</v>
      </c>
      <c r="T16" s="53">
        <f t="shared" si="3"/>
        <v>0</v>
      </c>
      <c r="U16" s="16">
        <f>P16/'2017'!P16*100-100</f>
        <v>25.62429803802884</v>
      </c>
      <c r="Y16" s="54"/>
    </row>
    <row r="17" spans="1:25" ht="16.5" customHeight="1" x14ac:dyDescent="0.2">
      <c r="B17" s="51" t="s">
        <v>248</v>
      </c>
      <c r="C17" s="8">
        <v>100.72451872939816</v>
      </c>
      <c r="D17" s="9">
        <v>102.08531857882072</v>
      </c>
      <c r="E17" s="8">
        <v>102.08531857882072</v>
      </c>
      <c r="F17" s="8">
        <v>102.3233388322567</v>
      </c>
      <c r="G17" s="52">
        <v>102.3233388322567</v>
      </c>
      <c r="H17" s="8">
        <v>102.3233388322567</v>
      </c>
      <c r="I17" s="8">
        <v>103.61756086233719</v>
      </c>
      <c r="J17" s="8">
        <v>103.61756086233719</v>
      </c>
      <c r="K17" s="8">
        <v>103.61756086233719</v>
      </c>
      <c r="L17" s="8">
        <v>106.05355425510386</v>
      </c>
      <c r="M17" s="8">
        <v>106.05355425510386</v>
      </c>
      <c r="N17" s="8">
        <v>106.05355425510386</v>
      </c>
      <c r="O17" s="24">
        <v>106.64496491638823</v>
      </c>
      <c r="P17" s="8">
        <f t="shared" si="0"/>
        <v>103.89991366026025</v>
      </c>
      <c r="Q17" s="8">
        <f t="shared" si="1"/>
        <v>3.1525540860542378</v>
      </c>
      <c r="R17" s="53">
        <f t="shared" si="2"/>
        <v>0</v>
      </c>
      <c r="S17" s="53">
        <f t="shared" si="3"/>
        <v>0</v>
      </c>
      <c r="T17" s="53">
        <f t="shared" si="3"/>
        <v>0</v>
      </c>
      <c r="U17" s="16">
        <f>P17/'2017'!P17*100-100</f>
        <v>2.7832558699577135</v>
      </c>
      <c r="Y17" s="54"/>
    </row>
    <row r="18" spans="1:25" ht="16.5" customHeight="1" x14ac:dyDescent="0.2">
      <c r="B18" s="55" t="s">
        <v>249</v>
      </c>
      <c r="C18" s="8">
        <v>103.73555886525493</v>
      </c>
      <c r="D18" s="9">
        <v>104.07707931035047</v>
      </c>
      <c r="E18" s="8">
        <v>105.99878991283039</v>
      </c>
      <c r="F18" s="8">
        <v>107.8527576883703</v>
      </c>
      <c r="G18" s="52">
        <v>107.5930274222426</v>
      </c>
      <c r="H18" s="8">
        <v>110.61498851718403</v>
      </c>
      <c r="I18" s="8">
        <v>111.93885460172953</v>
      </c>
      <c r="J18" s="8">
        <v>112.24782180894057</v>
      </c>
      <c r="K18" s="8">
        <v>112.67867905119687</v>
      </c>
      <c r="L18" s="8">
        <v>112.78707098120537</v>
      </c>
      <c r="M18" s="8">
        <v>113.45638910218563</v>
      </c>
      <c r="N18" s="8">
        <v>114.61304180808484</v>
      </c>
      <c r="O18" s="24">
        <v>113.8890219677389</v>
      </c>
      <c r="P18" s="8">
        <f t="shared" si="0"/>
        <v>110.64562684767162</v>
      </c>
      <c r="Q18" s="8">
        <f t="shared" si="1"/>
        <v>6.6612336772508058</v>
      </c>
      <c r="R18" s="53">
        <f t="shared" si="2"/>
        <v>0</v>
      </c>
      <c r="S18" s="53">
        <f t="shared" si="3"/>
        <v>0</v>
      </c>
      <c r="T18" s="53">
        <f t="shared" si="3"/>
        <v>0</v>
      </c>
      <c r="U18" s="16">
        <f>P18/'2017'!P18*100-100</f>
        <v>11.871164967357089</v>
      </c>
      <c r="Y18" s="54"/>
    </row>
    <row r="19" spans="1:25" s="59" customFormat="1" ht="16.5" customHeight="1" x14ac:dyDescent="0.2">
      <c r="A19" s="29"/>
      <c r="B19" s="56" t="s">
        <v>250</v>
      </c>
      <c r="C19" s="8">
        <v>106.40846773386086</v>
      </c>
      <c r="D19" s="31">
        <v>106.77737852515909</v>
      </c>
      <c r="E19" s="31">
        <v>106.83668780117618</v>
      </c>
      <c r="F19" s="31">
        <v>106.86133941753808</v>
      </c>
      <c r="G19" s="31">
        <v>106.91843098516289</v>
      </c>
      <c r="H19" s="31">
        <v>107.05869781450245</v>
      </c>
      <c r="I19" s="31">
        <v>107.43281844060375</v>
      </c>
      <c r="J19" s="31">
        <v>107.3417787914149</v>
      </c>
      <c r="K19" s="31">
        <v>107.22640799369792</v>
      </c>
      <c r="L19" s="31">
        <v>108.02890708898937</v>
      </c>
      <c r="M19" s="31">
        <v>108.06372917818625</v>
      </c>
      <c r="N19" s="31">
        <v>108.02611288129336</v>
      </c>
      <c r="O19" s="31">
        <v>107.15450903532638</v>
      </c>
      <c r="P19" s="57">
        <f t="shared" si="0"/>
        <v>107.31056649608756</v>
      </c>
      <c r="Q19" s="57">
        <f t="shared" si="1"/>
        <v>0.8477697136687965</v>
      </c>
      <c r="R19" s="58">
        <f t="shared" si="2"/>
        <v>0</v>
      </c>
      <c r="S19" s="58">
        <f t="shared" si="3"/>
        <v>0</v>
      </c>
      <c r="T19" s="58">
        <f t="shared" si="3"/>
        <v>0</v>
      </c>
      <c r="U19" s="16">
        <f>P19/'2017'!P19*100-100</f>
        <v>8.5240671740994571</v>
      </c>
      <c r="V19" s="1"/>
      <c r="W19" s="1"/>
      <c r="Y19" s="54"/>
    </row>
    <row r="20" spans="1:25" ht="16.5" customHeight="1" x14ac:dyDescent="0.2">
      <c r="A20" s="27">
        <v>4.2792814859169498E-2</v>
      </c>
      <c r="B20" s="51" t="s">
        <v>251</v>
      </c>
      <c r="C20" s="8">
        <v>99.063510798598429</v>
      </c>
      <c r="D20" s="9">
        <v>99.209099997101347</v>
      </c>
      <c r="E20" s="8">
        <v>99.202793800513902</v>
      </c>
      <c r="F20" s="8">
        <v>99.352025944586401</v>
      </c>
      <c r="G20" s="52">
        <v>99.340186073467137</v>
      </c>
      <c r="H20" s="8">
        <v>99.851715501888677</v>
      </c>
      <c r="I20" s="8">
        <v>100.12483738707385</v>
      </c>
      <c r="J20" s="8">
        <v>100.27846171038036</v>
      </c>
      <c r="K20" s="8">
        <v>99.885438824229027</v>
      </c>
      <c r="L20" s="8">
        <v>102.37997617671576</v>
      </c>
      <c r="M20" s="8">
        <v>102.63707819164345</v>
      </c>
      <c r="N20" s="8">
        <v>102.48341322463318</v>
      </c>
      <c r="O20" s="24">
        <v>100.52538425211557</v>
      </c>
      <c r="P20" s="8">
        <f>AVERAGE(D20:O20)</f>
        <v>100.43920092369574</v>
      </c>
      <c r="Q20" s="8">
        <f t="shared" si="1"/>
        <v>1.3886951047940954</v>
      </c>
      <c r="R20" s="53">
        <f>IF(AND(C20&gt;=MIN(C38,C56,C74),C20&lt;=MAX(C38,C56,C74)),0,1)</f>
        <v>0</v>
      </c>
      <c r="S20" s="53">
        <f t="shared" si="3"/>
        <v>0</v>
      </c>
      <c r="T20" s="53">
        <f t="shared" si="3"/>
        <v>0</v>
      </c>
      <c r="U20" s="16"/>
      <c r="Y20" s="54"/>
    </row>
    <row r="21" spans="1:25" ht="30.75" customHeight="1" x14ac:dyDescent="0.2">
      <c r="A21" s="27">
        <v>0.1289645916650087</v>
      </c>
      <c r="B21" s="51" t="s">
        <v>252</v>
      </c>
      <c r="C21" s="8">
        <v>108.84565904522246</v>
      </c>
      <c r="D21" s="9">
        <v>109.28867203349714</v>
      </c>
      <c r="E21" s="8">
        <v>109.36975372576282</v>
      </c>
      <c r="F21" s="8">
        <v>109.35306724002594</v>
      </c>
      <c r="G21" s="52">
        <v>109.43303152223129</v>
      </c>
      <c r="H21" s="8">
        <v>109.45010661761091</v>
      </c>
      <c r="I21" s="8">
        <v>109.85774047680381</v>
      </c>
      <c r="J21" s="8">
        <v>109.68551683794361</v>
      </c>
      <c r="K21" s="8">
        <v>109.6622760912913</v>
      </c>
      <c r="L21" s="8">
        <v>109.90332588534456</v>
      </c>
      <c r="M21" s="8">
        <v>109.86439142178608</v>
      </c>
      <c r="N21" s="8">
        <v>109.86528220029174</v>
      </c>
      <c r="O21" s="24">
        <v>109.35417412063242</v>
      </c>
      <c r="P21" s="8">
        <f t="shared" si="0"/>
        <v>109.59061151443517</v>
      </c>
      <c r="Q21" s="8">
        <f t="shared" si="1"/>
        <v>0.68441174020838957</v>
      </c>
      <c r="R21" s="53">
        <f t="shared" si="2"/>
        <v>0</v>
      </c>
      <c r="S21" s="53">
        <f t="shared" si="3"/>
        <v>0</v>
      </c>
      <c r="T21" s="53">
        <f t="shared" si="3"/>
        <v>0</v>
      </c>
      <c r="U21" s="16"/>
      <c r="Y21" s="54"/>
    </row>
    <row r="22" spans="1:25" s="4" customFormat="1" ht="16.5" customHeight="1" x14ac:dyDescent="0.2">
      <c r="A22" s="35"/>
      <c r="B22" s="60" t="s">
        <v>15</v>
      </c>
      <c r="C22" s="10">
        <v>102.08087495405363</v>
      </c>
      <c r="D22" s="38">
        <v>103.43320568396557</v>
      </c>
      <c r="E22" s="10">
        <v>104.06284761536091</v>
      </c>
      <c r="F22" s="10">
        <v>105.13092236417569</v>
      </c>
      <c r="G22" s="61">
        <v>106.27049264268942</v>
      </c>
      <c r="H22" s="10">
        <v>105.98787930669906</v>
      </c>
      <c r="I22" s="10">
        <v>106.38804084929032</v>
      </c>
      <c r="J22" s="10">
        <v>105.99919036090914</v>
      </c>
      <c r="K22" s="10">
        <v>105.49332236229948</v>
      </c>
      <c r="L22" s="10">
        <v>106.86036538577943</v>
      </c>
      <c r="M22" s="10">
        <v>107.31161902647928</v>
      </c>
      <c r="N22" s="10">
        <v>106.92939836213863</v>
      </c>
      <c r="O22" s="40">
        <v>106.93623493505162</v>
      </c>
      <c r="P22" s="10">
        <f t="shared" si="0"/>
        <v>105.90029324123655</v>
      </c>
      <c r="Q22" s="10">
        <f t="shared" si="1"/>
        <v>3.7415610797830965</v>
      </c>
      <c r="R22" s="53">
        <f t="shared" si="2"/>
        <v>0</v>
      </c>
      <c r="S22" s="53">
        <f t="shared" si="3"/>
        <v>0</v>
      </c>
      <c r="T22" s="53">
        <f t="shared" si="3"/>
        <v>0</v>
      </c>
      <c r="U22" s="16">
        <f>P22/'2017'!P20*100-100</f>
        <v>5.6938583991262561</v>
      </c>
      <c r="V22" s="73">
        <f>P22/'2012'!P20*100-100</f>
        <v>10.9376168388265</v>
      </c>
      <c r="W22" s="1"/>
      <c r="Y22" s="54"/>
    </row>
    <row r="23" spans="1:25" ht="16.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Y23" s="54"/>
    </row>
    <row r="24" spans="1:25" ht="16.5" customHeight="1" x14ac:dyDescent="0.2">
      <c r="B24" s="92" t="s">
        <v>0</v>
      </c>
      <c r="C24" s="92" t="s">
        <v>253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Y24" s="54"/>
    </row>
    <row r="25" spans="1:25" ht="16.5" customHeight="1" x14ac:dyDescent="0.2">
      <c r="B25" s="103"/>
      <c r="C25" s="3" t="s">
        <v>273</v>
      </c>
      <c r="D25" s="3" t="s">
        <v>288</v>
      </c>
      <c r="E25" s="3" t="s">
        <v>289</v>
      </c>
      <c r="F25" s="3" t="s">
        <v>290</v>
      </c>
      <c r="G25" s="3" t="s">
        <v>291</v>
      </c>
      <c r="H25" s="3" t="s">
        <v>292</v>
      </c>
      <c r="I25" s="3" t="s">
        <v>293</v>
      </c>
      <c r="J25" s="3" t="s">
        <v>294</v>
      </c>
      <c r="K25" s="3" t="s">
        <v>295</v>
      </c>
      <c r="L25" s="3" t="s">
        <v>296</v>
      </c>
      <c r="M25" s="3" t="s">
        <v>297</v>
      </c>
      <c r="N25" s="3" t="s">
        <v>298</v>
      </c>
      <c r="O25" s="3" t="s">
        <v>299</v>
      </c>
      <c r="P25" s="3" t="s">
        <v>287</v>
      </c>
      <c r="Q25" s="3" t="s">
        <v>1</v>
      </c>
      <c r="Y25" s="54"/>
    </row>
    <row r="26" spans="1:25" ht="16.5" customHeight="1" x14ac:dyDescent="0.2">
      <c r="B26" s="51" t="s">
        <v>239</v>
      </c>
      <c r="C26" s="8">
        <v>105.39237162440691</v>
      </c>
      <c r="D26" s="9">
        <v>110.55873236500348</v>
      </c>
      <c r="E26" s="8">
        <v>109.34585420528903</v>
      </c>
      <c r="F26" s="8">
        <v>110.67881383615568</v>
      </c>
      <c r="G26" s="52">
        <v>113.02388450413855</v>
      </c>
      <c r="H26" s="52">
        <v>114.34543306962848</v>
      </c>
      <c r="I26" s="52">
        <v>109.96475756729889</v>
      </c>
      <c r="J26" s="52">
        <v>113.45876026276424</v>
      </c>
      <c r="K26" s="8">
        <v>114.47271932314152</v>
      </c>
      <c r="L26" s="8">
        <v>115.94581218772097</v>
      </c>
      <c r="M26" s="8">
        <v>117.79762234412122</v>
      </c>
      <c r="N26" s="8">
        <v>116.40660227056892</v>
      </c>
      <c r="O26" s="24">
        <v>116.66705080907849</v>
      </c>
      <c r="P26" s="8">
        <v>113.5555035620758</v>
      </c>
      <c r="Q26" s="8">
        <f>P26/C26*100-100</f>
        <v>7.7454675436665639</v>
      </c>
      <c r="Y26" s="54"/>
    </row>
    <row r="27" spans="1:25" ht="16.5" customHeight="1" x14ac:dyDescent="0.2">
      <c r="B27" s="51" t="s">
        <v>240</v>
      </c>
      <c r="C27" s="8">
        <v>99.723757323737232</v>
      </c>
      <c r="D27" s="9">
        <v>99.719937815163931</v>
      </c>
      <c r="E27" s="8">
        <v>102.55576825897415</v>
      </c>
      <c r="F27" s="8">
        <v>100.03465230347942</v>
      </c>
      <c r="G27" s="52">
        <v>100.03414913434499</v>
      </c>
      <c r="H27" s="52">
        <v>100.03316887355464</v>
      </c>
      <c r="I27" s="52">
        <v>106.37452916962536</v>
      </c>
      <c r="J27" s="52">
        <v>106.37452916962536</v>
      </c>
      <c r="K27" s="8">
        <v>106.37452916962536</v>
      </c>
      <c r="L27" s="8">
        <v>106.37751344791118</v>
      </c>
      <c r="M27" s="8">
        <v>106.3772004408752</v>
      </c>
      <c r="N27" s="8">
        <v>106.3772004408752</v>
      </c>
      <c r="O27" s="24">
        <v>106.3772004408752</v>
      </c>
      <c r="P27" s="8">
        <v>103.91753155541083</v>
      </c>
      <c r="Q27" s="8">
        <f t="shared" ref="Q27:Q40" si="4">P27/C27*100-100</f>
        <v>4.2053913171955486</v>
      </c>
      <c r="Y27" s="54"/>
    </row>
    <row r="28" spans="1:25" ht="16.5" customHeight="1" x14ac:dyDescent="0.2">
      <c r="B28" s="51" t="s">
        <v>241</v>
      </c>
      <c r="C28" s="8">
        <v>89.376114855587915</v>
      </c>
      <c r="D28" s="9">
        <v>92.244317560767854</v>
      </c>
      <c r="E28" s="8">
        <v>91.739301894107612</v>
      </c>
      <c r="F28" s="8">
        <v>91.388056996436674</v>
      </c>
      <c r="G28" s="52">
        <v>94.654083478382745</v>
      </c>
      <c r="H28" s="52">
        <v>97.188239005119783</v>
      </c>
      <c r="I28" s="52">
        <v>97.568098622226444</v>
      </c>
      <c r="J28" s="52">
        <v>98.126279060925498</v>
      </c>
      <c r="K28" s="8">
        <v>97.698939328464334</v>
      </c>
      <c r="L28" s="8">
        <v>97.426340867501381</v>
      </c>
      <c r="M28" s="8">
        <v>97.072868443859903</v>
      </c>
      <c r="N28" s="8">
        <v>96.891846620176793</v>
      </c>
      <c r="O28" s="24">
        <v>97.011136372301451</v>
      </c>
      <c r="P28" s="8">
        <v>95.750792354189215</v>
      </c>
      <c r="Q28" s="8">
        <f t="shared" si="4"/>
        <v>7.1324173230189842</v>
      </c>
      <c r="Y28" s="54"/>
    </row>
    <row r="29" spans="1:25" ht="24" customHeight="1" x14ac:dyDescent="0.2">
      <c r="B29" s="51" t="s">
        <v>242</v>
      </c>
      <c r="C29" s="8">
        <v>110.02818576746152</v>
      </c>
      <c r="D29" s="9">
        <v>112.02056723925649</v>
      </c>
      <c r="E29" s="8">
        <v>114.51547004863278</v>
      </c>
      <c r="F29" s="8">
        <v>117.08875113002938</v>
      </c>
      <c r="G29" s="52">
        <v>116.43367647331563</v>
      </c>
      <c r="H29" s="52">
        <v>117.47906454110789</v>
      </c>
      <c r="I29" s="52">
        <v>117.32680022085428</v>
      </c>
      <c r="J29" s="52">
        <v>115.74861892022132</v>
      </c>
      <c r="K29" s="8">
        <v>115.86496259926776</v>
      </c>
      <c r="L29" s="8">
        <v>118.82392321195275</v>
      </c>
      <c r="M29" s="8">
        <v>118.5722956240632</v>
      </c>
      <c r="N29" s="8">
        <v>118.15543744695555</v>
      </c>
      <c r="O29" s="24">
        <v>120.18722105899946</v>
      </c>
      <c r="P29" s="8">
        <v>116.85139904288803</v>
      </c>
      <c r="Q29" s="8">
        <f t="shared" si="4"/>
        <v>6.2013321657843079</v>
      </c>
      <c r="Y29" s="54"/>
    </row>
    <row r="30" spans="1:25" ht="33" customHeight="1" x14ac:dyDescent="0.2">
      <c r="B30" s="51" t="s">
        <v>243</v>
      </c>
      <c r="C30" s="8">
        <v>97.836382882904459</v>
      </c>
      <c r="D30" s="9">
        <v>99.156142020140919</v>
      </c>
      <c r="E30" s="8">
        <v>98.305432895790744</v>
      </c>
      <c r="F30" s="8">
        <v>97.825811430305876</v>
      </c>
      <c r="G30" s="52">
        <v>97.399979406153747</v>
      </c>
      <c r="H30" s="52">
        <v>97.699163447140606</v>
      </c>
      <c r="I30" s="52">
        <v>97.479200591351741</v>
      </c>
      <c r="J30" s="52">
        <v>97.120964049110839</v>
      </c>
      <c r="K30" s="8">
        <v>96.934910221937315</v>
      </c>
      <c r="L30" s="8">
        <v>99.222582605328626</v>
      </c>
      <c r="M30" s="8">
        <v>99.461255345717063</v>
      </c>
      <c r="N30" s="8">
        <v>99.355833790117416</v>
      </c>
      <c r="O30" s="24">
        <v>99.322570892563604</v>
      </c>
      <c r="P30" s="8">
        <v>98.273653891304889</v>
      </c>
      <c r="Q30" s="8">
        <f t="shared" si="4"/>
        <v>0.44694110259962372</v>
      </c>
      <c r="Y30" s="54"/>
    </row>
    <row r="31" spans="1:25" ht="16.5" customHeight="1" x14ac:dyDescent="0.2">
      <c r="B31" s="51" t="s">
        <v>244</v>
      </c>
      <c r="C31" s="8">
        <v>109.06852507138115</v>
      </c>
      <c r="D31" s="9">
        <v>107.22406485612132</v>
      </c>
      <c r="E31" s="8">
        <v>107.47882852560564</v>
      </c>
      <c r="F31" s="8">
        <v>109.43317771771609</v>
      </c>
      <c r="G31" s="52">
        <v>110.13659064912007</v>
      </c>
      <c r="H31" s="52">
        <v>109.62925353044994</v>
      </c>
      <c r="I31" s="52">
        <v>111.02012675778239</v>
      </c>
      <c r="J31" s="52">
        <v>110.40662101899258</v>
      </c>
      <c r="K31" s="8">
        <v>109.84205040308061</v>
      </c>
      <c r="L31" s="8">
        <v>103.7927260535598</v>
      </c>
      <c r="M31" s="8">
        <v>103.7927260535598</v>
      </c>
      <c r="N31" s="8">
        <v>103.71667703114528</v>
      </c>
      <c r="O31" s="24">
        <v>109.74153311439613</v>
      </c>
      <c r="P31" s="8">
        <v>108.01786464262749</v>
      </c>
      <c r="Q31" s="8">
        <f t="shared" si="4"/>
        <v>-0.96330305013847806</v>
      </c>
      <c r="Y31" s="54"/>
    </row>
    <row r="32" spans="1:25" ht="16.5" customHeight="1" x14ac:dyDescent="0.2">
      <c r="B32" s="51" t="s">
        <v>245</v>
      </c>
      <c r="C32" s="8">
        <v>98.593518065534468</v>
      </c>
      <c r="D32" s="9">
        <v>101.48461594930258</v>
      </c>
      <c r="E32" s="8">
        <v>103.7767723598943</v>
      </c>
      <c r="F32" s="8">
        <v>105.13600975444957</v>
      </c>
      <c r="G32" s="52">
        <v>106.03075463261837</v>
      </c>
      <c r="H32" s="52">
        <v>105.21168302464719</v>
      </c>
      <c r="I32" s="52">
        <v>108.82523887456679</v>
      </c>
      <c r="J32" s="52">
        <v>112.07786926301914</v>
      </c>
      <c r="K32" s="8">
        <v>102.52115216194893</v>
      </c>
      <c r="L32" s="8">
        <v>101.24255037644424</v>
      </c>
      <c r="M32" s="8">
        <v>101.2501432181998</v>
      </c>
      <c r="N32" s="8">
        <v>101.80381480331955</v>
      </c>
      <c r="O32" s="24">
        <v>104.54980123510629</v>
      </c>
      <c r="P32" s="8">
        <v>104.49253380445974</v>
      </c>
      <c r="Q32" s="8">
        <f t="shared" si="4"/>
        <v>5.9831679147550432</v>
      </c>
      <c r="Y32" s="54"/>
    </row>
    <row r="33" spans="1:25" ht="16.5" customHeight="1" x14ac:dyDescent="0.2">
      <c r="B33" s="51" t="s">
        <v>246</v>
      </c>
      <c r="C33" s="8">
        <v>94.729368668279662</v>
      </c>
      <c r="D33" s="9">
        <v>96.528152957660268</v>
      </c>
      <c r="E33" s="8">
        <v>96.634771589188901</v>
      </c>
      <c r="F33" s="8">
        <v>96.657237447452559</v>
      </c>
      <c r="G33" s="52">
        <v>96.590803938640988</v>
      </c>
      <c r="H33" s="52">
        <v>96.521511617341531</v>
      </c>
      <c r="I33" s="52">
        <v>100.04937542782064</v>
      </c>
      <c r="J33" s="52">
        <v>99.976931663358712</v>
      </c>
      <c r="K33" s="8">
        <v>99.976931663358712</v>
      </c>
      <c r="L33" s="8">
        <v>101.0226427532875</v>
      </c>
      <c r="M33" s="8">
        <v>100.83592353183154</v>
      </c>
      <c r="N33" s="8">
        <v>100.63461848864695</v>
      </c>
      <c r="O33" s="24">
        <v>102.78558147468554</v>
      </c>
      <c r="P33" s="8">
        <v>99.017873546106173</v>
      </c>
      <c r="Q33" s="8">
        <f t="shared" si="4"/>
        <v>4.5271122758601621</v>
      </c>
      <c r="Y33" s="54"/>
    </row>
    <row r="34" spans="1:25" ht="16.5" customHeight="1" x14ac:dyDescent="0.2">
      <c r="B34" s="51" t="s">
        <v>247</v>
      </c>
      <c r="C34" s="8">
        <v>117.00443322942117</v>
      </c>
      <c r="D34" s="9">
        <v>123.25005212285589</v>
      </c>
      <c r="E34" s="8">
        <v>122.49513417076972</v>
      </c>
      <c r="F34" s="8">
        <v>124.07336561911218</v>
      </c>
      <c r="G34" s="52">
        <v>125.2430521646495</v>
      </c>
      <c r="H34" s="52">
        <v>126.56921997264733</v>
      </c>
      <c r="I34" s="52">
        <v>125.72391898327325</v>
      </c>
      <c r="J34" s="52">
        <v>125.403091468989</v>
      </c>
      <c r="K34" s="8">
        <v>125.27547818026207</v>
      </c>
      <c r="L34" s="8">
        <v>128.35679423847122</v>
      </c>
      <c r="M34" s="8">
        <v>129.74900803858509</v>
      </c>
      <c r="N34" s="8">
        <v>131.63274379221437</v>
      </c>
      <c r="O34" s="24">
        <v>128.78455819947453</v>
      </c>
      <c r="P34" s="8">
        <v>126.3797014126087</v>
      </c>
      <c r="Q34" s="8">
        <f t="shared" si="4"/>
        <v>8.0127461194607861</v>
      </c>
      <c r="Y34" s="54"/>
    </row>
    <row r="35" spans="1:25" ht="16.5" customHeight="1" x14ac:dyDescent="0.2">
      <c r="B35" s="51" t="s">
        <v>248</v>
      </c>
      <c r="C35" s="8">
        <v>113.67262783175715</v>
      </c>
      <c r="D35" s="9">
        <v>115.56087467742985</v>
      </c>
      <c r="E35" s="8">
        <v>115.56087467742985</v>
      </c>
      <c r="F35" s="8">
        <v>110.39353505939164</v>
      </c>
      <c r="G35" s="52">
        <v>110.39353505939164</v>
      </c>
      <c r="H35" s="52">
        <v>110.39353505939164</v>
      </c>
      <c r="I35" s="52">
        <v>115.56087467742985</v>
      </c>
      <c r="J35" s="52">
        <v>115.56087467742985</v>
      </c>
      <c r="K35" s="8">
        <v>115.56087467742985</v>
      </c>
      <c r="L35" s="8">
        <v>119.97474449149145</v>
      </c>
      <c r="M35" s="8">
        <v>119.97474449149145</v>
      </c>
      <c r="N35" s="8">
        <v>119.97474449149145</v>
      </c>
      <c r="O35" s="24">
        <v>119.97474449149145</v>
      </c>
      <c r="P35" s="8">
        <v>115.74032971094084</v>
      </c>
      <c r="Q35" s="8">
        <f t="shared" si="4"/>
        <v>1.818997166357434</v>
      </c>
      <c r="Y35" s="54"/>
    </row>
    <row r="36" spans="1:25" ht="16.5" customHeight="1" x14ac:dyDescent="0.2">
      <c r="B36" s="55" t="s">
        <v>249</v>
      </c>
      <c r="C36" s="8">
        <v>118.79719700125283</v>
      </c>
      <c r="D36" s="9">
        <v>106.38055758485463</v>
      </c>
      <c r="E36" s="8">
        <v>116.76016711530944</v>
      </c>
      <c r="F36" s="8">
        <v>126.54086570661968</v>
      </c>
      <c r="G36" s="52">
        <v>130.29986069685333</v>
      </c>
      <c r="H36" s="52">
        <v>138.72206271104548</v>
      </c>
      <c r="I36" s="52">
        <v>140.66353404497204</v>
      </c>
      <c r="J36" s="52">
        <v>140.69989404706072</v>
      </c>
      <c r="K36" s="8">
        <v>140.73657591931163</v>
      </c>
      <c r="L36" s="8">
        <v>138.07059697256676</v>
      </c>
      <c r="M36" s="8">
        <v>140.20599483445605</v>
      </c>
      <c r="N36" s="8">
        <v>142.49049110608166</v>
      </c>
      <c r="O36" s="24">
        <v>143.04022056298362</v>
      </c>
      <c r="P36" s="8">
        <v>133.71756844184293</v>
      </c>
      <c r="Q36" s="8">
        <f t="shared" si="4"/>
        <v>12.559531552274535</v>
      </c>
      <c r="Y36" s="54"/>
    </row>
    <row r="37" spans="1:25" s="59" customFormat="1" ht="16.5" customHeight="1" x14ac:dyDescent="0.2">
      <c r="A37" s="29"/>
      <c r="B37" s="56" t="s">
        <v>250</v>
      </c>
      <c r="C37" s="8">
        <v>107.1640499138134</v>
      </c>
      <c r="D37" s="31">
        <v>107.60125752636928</v>
      </c>
      <c r="E37" s="31">
        <v>107.71754882520254</v>
      </c>
      <c r="F37" s="31">
        <v>107.88038837597273</v>
      </c>
      <c r="G37" s="31">
        <v>107.95211325298008</v>
      </c>
      <c r="H37" s="31">
        <v>107.83467341549863</v>
      </c>
      <c r="I37" s="31">
        <v>107.77764636321317</v>
      </c>
      <c r="J37" s="31">
        <v>107.53353171101402</v>
      </c>
      <c r="K37" s="31">
        <v>107.60661643650504</v>
      </c>
      <c r="L37" s="31">
        <v>107.21733085418968</v>
      </c>
      <c r="M37" s="31">
        <v>107.1894379267148</v>
      </c>
      <c r="N37" s="31">
        <v>107.30385585789691</v>
      </c>
      <c r="O37" s="31">
        <v>107.69576315829302</v>
      </c>
      <c r="P37" s="57">
        <v>107.60918030865416</v>
      </c>
      <c r="Q37" s="57">
        <f t="shared" si="4"/>
        <v>0.41537287476420204</v>
      </c>
      <c r="Y37" s="54"/>
    </row>
    <row r="38" spans="1:25" ht="16.5" customHeight="1" x14ac:dyDescent="0.2">
      <c r="A38" s="27">
        <v>5.8625315670986604E-2</v>
      </c>
      <c r="B38" s="51" t="s">
        <v>251</v>
      </c>
      <c r="C38" s="8">
        <v>106.33977971309456</v>
      </c>
      <c r="D38" s="9">
        <v>106.75518566707214</v>
      </c>
      <c r="E38" s="8">
        <v>106.75460734314994</v>
      </c>
      <c r="F38" s="8">
        <v>106.76179688380074</v>
      </c>
      <c r="G38" s="52">
        <v>106.76070986702319</v>
      </c>
      <c r="H38" s="52">
        <v>106.80781773153487</v>
      </c>
      <c r="I38" s="52">
        <v>106.81406597294077</v>
      </c>
      <c r="J38" s="52">
        <v>106.82821447888804</v>
      </c>
      <c r="K38" s="8">
        <v>106.79207025869403</v>
      </c>
      <c r="L38" s="8">
        <v>106.82564450869151</v>
      </c>
      <c r="M38" s="8">
        <v>106.84918763314036</v>
      </c>
      <c r="N38" s="8">
        <v>106.83510765911404</v>
      </c>
      <c r="O38" s="24">
        <v>106.8274769154023</v>
      </c>
      <c r="P38" s="8">
        <v>106.80099040995434</v>
      </c>
      <c r="Q38" s="8">
        <f t="shared" si="4"/>
        <v>0.4337141736649528</v>
      </c>
      <c r="Y38" s="54"/>
    </row>
    <row r="39" spans="1:25" ht="29.25" customHeight="1" x14ac:dyDescent="0.2">
      <c r="A39" s="27">
        <v>0.15994987771664895</v>
      </c>
      <c r="B39" s="51" t="s">
        <v>252</v>
      </c>
      <c r="C39" s="8">
        <v>107.46616393481274</v>
      </c>
      <c r="D39" s="9">
        <v>107.91136235758086</v>
      </c>
      <c r="E39" s="8">
        <v>108.07048906600743</v>
      </c>
      <c r="F39" s="8">
        <v>108.29037793189872</v>
      </c>
      <c r="G39" s="52">
        <v>108.38879004567472</v>
      </c>
      <c r="H39" s="52">
        <v>108.2110396839841</v>
      </c>
      <c r="I39" s="52">
        <v>108.130820778602</v>
      </c>
      <c r="J39" s="52">
        <v>107.79204672816722</v>
      </c>
      <c r="K39" s="8">
        <v>107.9051663790524</v>
      </c>
      <c r="L39" s="8">
        <v>107.36089292486237</v>
      </c>
      <c r="M39" s="8">
        <v>107.31414749919277</v>
      </c>
      <c r="N39" s="8">
        <v>107.47566287342045</v>
      </c>
      <c r="O39" s="24">
        <v>108.01401007294473</v>
      </c>
      <c r="P39" s="8">
        <v>107.90540052844898</v>
      </c>
      <c r="Q39" s="8">
        <f t="shared" si="4"/>
        <v>0.40872082668055043</v>
      </c>
      <c r="Y39" s="54"/>
    </row>
    <row r="40" spans="1:25" s="4" customFormat="1" ht="16.5" customHeight="1" x14ac:dyDescent="0.2">
      <c r="A40" s="35"/>
      <c r="B40" s="60" t="s">
        <v>15</v>
      </c>
      <c r="C40" s="10">
        <v>104.12258627885122</v>
      </c>
      <c r="D40" s="38">
        <v>106.12887820909705</v>
      </c>
      <c r="E40" s="10">
        <v>106.85954020214028</v>
      </c>
      <c r="F40" s="10">
        <v>107.62343854430213</v>
      </c>
      <c r="G40" s="61">
        <v>108.46339744521444</v>
      </c>
      <c r="H40" s="61">
        <v>109.07481907281343</v>
      </c>
      <c r="I40" s="61">
        <v>109.40888250207198</v>
      </c>
      <c r="J40" s="61">
        <v>110.39928231638106</v>
      </c>
      <c r="K40" s="10">
        <v>109.23326627137465</v>
      </c>
      <c r="L40" s="10">
        <v>109.78290378894914</v>
      </c>
      <c r="M40" s="10">
        <v>110.21772342194714</v>
      </c>
      <c r="N40" s="10">
        <v>110.03305941576875</v>
      </c>
      <c r="O40" s="40">
        <v>110.99658983220732</v>
      </c>
      <c r="P40" s="10">
        <v>109.01848175185562</v>
      </c>
      <c r="Q40" s="10">
        <f t="shared" si="4"/>
        <v>4.7020494284426348</v>
      </c>
      <c r="Y40" s="54"/>
    </row>
    <row r="41" spans="1:25" ht="16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Y41" s="54"/>
    </row>
    <row r="42" spans="1:25" ht="16.5" customHeight="1" x14ac:dyDescent="0.2">
      <c r="B42" s="92" t="s">
        <v>0</v>
      </c>
      <c r="C42" s="92" t="s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Y42" s="54"/>
    </row>
    <row r="43" spans="1:25" ht="16.5" customHeight="1" x14ac:dyDescent="0.2">
      <c r="B43" s="103"/>
      <c r="C43" s="3" t="s">
        <v>273</v>
      </c>
      <c r="D43" s="3" t="s">
        <v>288</v>
      </c>
      <c r="E43" s="3" t="s">
        <v>289</v>
      </c>
      <c r="F43" s="3" t="s">
        <v>290</v>
      </c>
      <c r="G43" s="3" t="s">
        <v>291</v>
      </c>
      <c r="H43" s="3" t="s">
        <v>292</v>
      </c>
      <c r="I43" s="3" t="s">
        <v>293</v>
      </c>
      <c r="J43" s="3" t="s">
        <v>294</v>
      </c>
      <c r="K43" s="3" t="s">
        <v>295</v>
      </c>
      <c r="L43" s="3" t="s">
        <v>296</v>
      </c>
      <c r="M43" s="3" t="s">
        <v>297</v>
      </c>
      <c r="N43" s="3" t="s">
        <v>298</v>
      </c>
      <c r="O43" s="3" t="s">
        <v>299</v>
      </c>
      <c r="P43" s="3" t="s">
        <v>287</v>
      </c>
      <c r="Q43" s="3" t="s">
        <v>1</v>
      </c>
      <c r="Y43" s="54"/>
    </row>
    <row r="44" spans="1:25" ht="16.5" customHeight="1" x14ac:dyDescent="0.2">
      <c r="B44" s="51" t="s">
        <v>239</v>
      </c>
      <c r="C44" s="8">
        <v>99.630596478581424</v>
      </c>
      <c r="D44" s="9">
        <v>102.02770164188763</v>
      </c>
      <c r="E44" s="62">
        <v>104.67324972745381</v>
      </c>
      <c r="F44" s="8">
        <v>108.61132970320749</v>
      </c>
      <c r="G44" s="52">
        <v>110.65212886336487</v>
      </c>
      <c r="H44" s="63">
        <v>105.89430782866266</v>
      </c>
      <c r="I44" s="52">
        <v>106.68034610481099</v>
      </c>
      <c r="J44" s="52">
        <v>103.52475573371291</v>
      </c>
      <c r="K44" s="52">
        <v>102.43034794005501</v>
      </c>
      <c r="L44" s="8">
        <v>106.47912627802428</v>
      </c>
      <c r="M44" s="8">
        <v>108.99838219292185</v>
      </c>
      <c r="N44" s="8">
        <v>107.26692293445689</v>
      </c>
      <c r="O44" s="24">
        <v>105.67426616301573</v>
      </c>
      <c r="P44" s="8">
        <v>106.07607209263118</v>
      </c>
      <c r="Q44" s="8">
        <f>P44/C44*100-100</f>
        <v>6.4693737083421041</v>
      </c>
      <c r="Y44" s="54"/>
    </row>
    <row r="45" spans="1:25" ht="16.5" customHeight="1" x14ac:dyDescent="0.2">
      <c r="B45" s="51" t="s">
        <v>240</v>
      </c>
      <c r="C45" s="8">
        <v>110.4156886805397</v>
      </c>
      <c r="D45" s="9">
        <v>110.22738117890593</v>
      </c>
      <c r="E45" s="62">
        <v>110.63047945394283</v>
      </c>
      <c r="F45" s="8">
        <v>110.97373683852116</v>
      </c>
      <c r="G45" s="52">
        <v>112.37987025466506</v>
      </c>
      <c r="H45" s="63">
        <v>110.32563283041343</v>
      </c>
      <c r="I45" s="52">
        <v>108.93941836923342</v>
      </c>
      <c r="J45" s="52">
        <v>108.38070859932647</v>
      </c>
      <c r="K45" s="52">
        <v>108.80366608619858</v>
      </c>
      <c r="L45" s="8">
        <v>108.94740196825644</v>
      </c>
      <c r="M45" s="8">
        <v>108.51999087938717</v>
      </c>
      <c r="N45" s="8">
        <v>109.92703285040777</v>
      </c>
      <c r="O45" s="24">
        <v>111.01849919114345</v>
      </c>
      <c r="P45" s="8">
        <v>109.92281820836682</v>
      </c>
      <c r="Q45" s="8">
        <f t="shared" ref="Q45:Q58" si="5">P45/C45*100-100</f>
        <v>-0.44637721148384912</v>
      </c>
      <c r="Y45" s="54"/>
    </row>
    <row r="46" spans="1:25" ht="16.5" customHeight="1" x14ac:dyDescent="0.2">
      <c r="B46" s="51" t="s">
        <v>241</v>
      </c>
      <c r="C46" s="8">
        <v>94.592927438720906</v>
      </c>
      <c r="D46" s="9">
        <v>98.695657920923196</v>
      </c>
      <c r="E46" s="62">
        <v>96.416830264539101</v>
      </c>
      <c r="F46" s="8">
        <v>97.802477779014168</v>
      </c>
      <c r="G46" s="52">
        <v>97.351525311637673</v>
      </c>
      <c r="H46" s="63">
        <v>97.402376724659561</v>
      </c>
      <c r="I46" s="52">
        <v>97.588645108426263</v>
      </c>
      <c r="J46" s="52">
        <v>97.2734921017218</v>
      </c>
      <c r="K46" s="52">
        <v>96.778187956447482</v>
      </c>
      <c r="L46" s="8">
        <v>97.003569580950497</v>
      </c>
      <c r="M46" s="8">
        <v>98.16258384886406</v>
      </c>
      <c r="N46" s="8">
        <v>98.238640251773262</v>
      </c>
      <c r="O46" s="24">
        <v>97.12722939085009</v>
      </c>
      <c r="P46" s="8">
        <v>97.486768019983927</v>
      </c>
      <c r="Q46" s="8">
        <f t="shared" si="5"/>
        <v>3.0592568172051813</v>
      </c>
      <c r="Y46" s="54"/>
    </row>
    <row r="47" spans="1:25" ht="24" customHeight="1" x14ac:dyDescent="0.2">
      <c r="B47" s="51" t="s">
        <v>242</v>
      </c>
      <c r="C47" s="8">
        <v>103.71567130970321</v>
      </c>
      <c r="D47" s="9">
        <v>103.11833786069865</v>
      </c>
      <c r="E47" s="62">
        <v>103.09048966385186</v>
      </c>
      <c r="F47" s="8">
        <v>104.82138731598907</v>
      </c>
      <c r="G47" s="52">
        <v>105.42293740828224</v>
      </c>
      <c r="H47" s="63">
        <v>105.73948322296633</v>
      </c>
      <c r="I47" s="52">
        <v>106.57474148620852</v>
      </c>
      <c r="J47" s="52">
        <v>104.98603173106184</v>
      </c>
      <c r="K47" s="52">
        <v>105.45975262551075</v>
      </c>
      <c r="L47" s="8">
        <v>104.90427416705511</v>
      </c>
      <c r="M47" s="8">
        <v>104.9599865011553</v>
      </c>
      <c r="N47" s="8">
        <v>104.73353379260114</v>
      </c>
      <c r="O47" s="24">
        <v>108.02790198448949</v>
      </c>
      <c r="P47" s="8">
        <v>105.15323814665584</v>
      </c>
      <c r="Q47" s="8">
        <f t="shared" si="5"/>
        <v>1.3860652096248032</v>
      </c>
      <c r="Y47" s="54"/>
    </row>
    <row r="48" spans="1:25" ht="30.75" customHeight="1" x14ac:dyDescent="0.2">
      <c r="B48" s="51" t="s">
        <v>243</v>
      </c>
      <c r="C48" s="8">
        <v>99.10920645353697</v>
      </c>
      <c r="D48" s="9">
        <v>99.798706803249431</v>
      </c>
      <c r="E48" s="62">
        <v>99.19819548394031</v>
      </c>
      <c r="F48" s="8">
        <v>99.65143108205352</v>
      </c>
      <c r="G48" s="52">
        <v>99.775750524043886</v>
      </c>
      <c r="H48" s="63">
        <v>99.633848873432413</v>
      </c>
      <c r="I48" s="52">
        <v>100.03480578725058</v>
      </c>
      <c r="J48" s="52">
        <v>100.32171012329113</v>
      </c>
      <c r="K48" s="52">
        <v>99.975704586049204</v>
      </c>
      <c r="L48" s="8">
        <v>100.09115965165111</v>
      </c>
      <c r="M48" s="8">
        <v>99.515170782211555</v>
      </c>
      <c r="N48" s="8">
        <v>100.99596588280001</v>
      </c>
      <c r="O48" s="24">
        <v>100.72522114172789</v>
      </c>
      <c r="P48" s="8">
        <v>99.976472560141744</v>
      </c>
      <c r="Q48" s="8">
        <f t="shared" si="5"/>
        <v>0.87506109436094448</v>
      </c>
      <c r="Y48" s="54"/>
    </row>
    <row r="49" spans="1:25" ht="16.5" customHeight="1" x14ac:dyDescent="0.2">
      <c r="B49" s="51" t="s">
        <v>244</v>
      </c>
      <c r="C49" s="8">
        <v>89.620781942096428</v>
      </c>
      <c r="D49" s="9">
        <v>90.080423338278337</v>
      </c>
      <c r="E49" s="62">
        <v>89.2149375509387</v>
      </c>
      <c r="F49" s="8">
        <v>90.02604040502105</v>
      </c>
      <c r="G49" s="52">
        <v>89.508669025252601</v>
      </c>
      <c r="H49" s="63">
        <v>87.953492912564315</v>
      </c>
      <c r="I49" s="52">
        <v>86.929091167487641</v>
      </c>
      <c r="J49" s="52">
        <v>86.764701685072183</v>
      </c>
      <c r="K49" s="52">
        <v>87.479403862956403</v>
      </c>
      <c r="L49" s="8">
        <v>91.277320666579286</v>
      </c>
      <c r="M49" s="8">
        <v>89.608826373255539</v>
      </c>
      <c r="N49" s="8">
        <v>88.955211625346024</v>
      </c>
      <c r="O49" s="24">
        <v>88.015517877351769</v>
      </c>
      <c r="P49" s="8">
        <v>88.81780304084198</v>
      </c>
      <c r="Q49" s="8">
        <f t="shared" si="5"/>
        <v>-0.89597399604619454</v>
      </c>
      <c r="Y49" s="54"/>
    </row>
    <row r="50" spans="1:25" ht="16.5" customHeight="1" x14ac:dyDescent="0.2">
      <c r="B50" s="51" t="s">
        <v>245</v>
      </c>
      <c r="C50" s="8">
        <v>101.08751709107391</v>
      </c>
      <c r="D50" s="9">
        <v>99.381499920258719</v>
      </c>
      <c r="E50" s="62">
        <v>99.591803917073861</v>
      </c>
      <c r="F50" s="8">
        <v>101.62693177772432</v>
      </c>
      <c r="G50" s="52">
        <v>101.98535167221083</v>
      </c>
      <c r="H50" s="63">
        <v>101.97006750496188</v>
      </c>
      <c r="I50" s="52">
        <v>101.55395369384142</v>
      </c>
      <c r="J50" s="52">
        <v>102.15033597893313</v>
      </c>
      <c r="K50" s="52">
        <v>101.97388618100126</v>
      </c>
      <c r="L50" s="8">
        <v>103.78123255609516</v>
      </c>
      <c r="M50" s="8">
        <v>103.73235301101376</v>
      </c>
      <c r="N50" s="8">
        <v>103.73113557890927</v>
      </c>
      <c r="O50" s="24">
        <v>99.134617089147255</v>
      </c>
      <c r="P50" s="8">
        <v>101.71776407343089</v>
      </c>
      <c r="Q50" s="8">
        <f t="shared" si="5"/>
        <v>0.62346667570156455</v>
      </c>
      <c r="Y50" s="54"/>
    </row>
    <row r="51" spans="1:25" ht="16.5" customHeight="1" x14ac:dyDescent="0.2">
      <c r="B51" s="51" t="s">
        <v>246</v>
      </c>
      <c r="C51" s="8">
        <v>95.877041063424585</v>
      </c>
      <c r="D51" s="9">
        <v>95.682092497645783</v>
      </c>
      <c r="E51" s="62">
        <v>96.03628990727843</v>
      </c>
      <c r="F51" s="11">
        <v>96.381998868146624</v>
      </c>
      <c r="G51" s="52">
        <v>96.825458891702837</v>
      </c>
      <c r="H51" s="63">
        <v>96.148150951835078</v>
      </c>
      <c r="I51" s="52">
        <v>98.137193715706289</v>
      </c>
      <c r="J51" s="52">
        <v>100.24733023405328</v>
      </c>
      <c r="K51" s="52">
        <v>99.928628067099723</v>
      </c>
      <c r="L51" s="8">
        <v>101.37655337474503</v>
      </c>
      <c r="M51" s="8">
        <v>101.93929615608383</v>
      </c>
      <c r="N51" s="8">
        <v>101.32289756866186</v>
      </c>
      <c r="O51" s="24">
        <v>101.84629761014726</v>
      </c>
      <c r="P51" s="8">
        <v>98.822682320258835</v>
      </c>
      <c r="Q51" s="8">
        <f t="shared" si="5"/>
        <v>3.0723113940131412</v>
      </c>
      <c r="Y51" s="54"/>
    </row>
    <row r="52" spans="1:25" ht="16.5" customHeight="1" x14ac:dyDescent="0.2">
      <c r="B52" s="51" t="s">
        <v>247</v>
      </c>
      <c r="C52" s="8">
        <v>113.78669250592111</v>
      </c>
      <c r="D52" s="9">
        <v>115.45463124413514</v>
      </c>
      <c r="E52" s="62">
        <v>114.46379904532218</v>
      </c>
      <c r="F52" s="8">
        <v>117.53143343082849</v>
      </c>
      <c r="G52" s="52">
        <v>116.96752455062568</v>
      </c>
      <c r="H52" s="63">
        <v>119.36449823247307</v>
      </c>
      <c r="I52" s="52">
        <v>119.86907622495923</v>
      </c>
      <c r="J52" s="52">
        <v>119.81760559555654</v>
      </c>
      <c r="K52" s="52">
        <v>118.55660590622692</v>
      </c>
      <c r="L52" s="8">
        <v>120.31225482281911</v>
      </c>
      <c r="M52" s="8">
        <v>119.97955150512709</v>
      </c>
      <c r="N52" s="8">
        <v>121.33942487250555</v>
      </c>
      <c r="O52" s="24">
        <v>118.44756340525156</v>
      </c>
      <c r="P52" s="8">
        <v>118.50866406965254</v>
      </c>
      <c r="Q52" s="8">
        <f t="shared" si="5"/>
        <v>4.1498451705903108</v>
      </c>
      <c r="Y52" s="54"/>
    </row>
    <row r="53" spans="1:25" ht="16.5" customHeight="1" x14ac:dyDescent="0.2">
      <c r="B53" s="51" t="s">
        <v>248</v>
      </c>
      <c r="C53" s="8">
        <v>92.891666592561251</v>
      </c>
      <c r="D53" s="9">
        <v>99.332069061974295</v>
      </c>
      <c r="E53" s="62">
        <v>99.332069061974295</v>
      </c>
      <c r="F53" s="8">
        <v>100.88846370067462</v>
      </c>
      <c r="G53" s="52">
        <v>100.88846370067462</v>
      </c>
      <c r="H53" s="63">
        <v>100.88846370067462</v>
      </c>
      <c r="I53" s="52">
        <v>99.270774831846524</v>
      </c>
      <c r="J53" s="52">
        <v>99.270774831846524</v>
      </c>
      <c r="K53" s="52">
        <v>99.270774831846524</v>
      </c>
      <c r="L53" s="8">
        <v>99.088971679372122</v>
      </c>
      <c r="M53" s="8">
        <v>99.088971679372122</v>
      </c>
      <c r="N53" s="8">
        <v>99.088971679372122</v>
      </c>
      <c r="O53" s="24">
        <v>97.687017797237175</v>
      </c>
      <c r="P53" s="8">
        <v>99.507982213072125</v>
      </c>
      <c r="Q53" s="8">
        <f t="shared" si="5"/>
        <v>7.122614829951516</v>
      </c>
      <c r="Y53" s="54"/>
    </row>
    <row r="54" spans="1:25" ht="16.5" customHeight="1" x14ac:dyDescent="0.2">
      <c r="B54" s="55" t="s">
        <v>249</v>
      </c>
      <c r="C54" s="8">
        <v>94.106725727969547</v>
      </c>
      <c r="D54" s="9">
        <v>93.989444388879505</v>
      </c>
      <c r="E54" s="62">
        <v>96.223500422501317</v>
      </c>
      <c r="F54" s="8">
        <v>97.188274401575498</v>
      </c>
      <c r="G54" s="52">
        <v>94.799619186920694</v>
      </c>
      <c r="H54" s="63">
        <v>97.37702313645724</v>
      </c>
      <c r="I54" s="52">
        <v>98.588096965096611</v>
      </c>
      <c r="J54" s="52">
        <v>98.634670371731062</v>
      </c>
      <c r="K54" s="52">
        <v>98.546726798592033</v>
      </c>
      <c r="L54" s="8">
        <v>98.966747418407778</v>
      </c>
      <c r="M54" s="8">
        <v>101.56379101385565</v>
      </c>
      <c r="N54" s="8">
        <v>99.593015664917033</v>
      </c>
      <c r="O54" s="24">
        <v>100.43552522495411</v>
      </c>
      <c r="P54" s="8">
        <v>97.992202916157382</v>
      </c>
      <c r="Q54" s="8">
        <f t="shared" si="5"/>
        <v>4.1287986146913909</v>
      </c>
      <c r="Y54" s="54"/>
    </row>
    <row r="55" spans="1:25" s="59" customFormat="1" ht="16.5" customHeight="1" x14ac:dyDescent="0.2">
      <c r="A55" s="29"/>
      <c r="B55" s="56" t="s">
        <v>250</v>
      </c>
      <c r="C55" s="8">
        <v>102.99655145945657</v>
      </c>
      <c r="D55" s="31">
        <v>102.61955500070461</v>
      </c>
      <c r="E55" s="31">
        <v>102.56241344716337</v>
      </c>
      <c r="F55" s="31">
        <v>102.81589244947439</v>
      </c>
      <c r="G55" s="31">
        <v>102.94390341341285</v>
      </c>
      <c r="H55" s="31">
        <v>103.32066850059718</v>
      </c>
      <c r="I55" s="31">
        <v>103.27604709108286</v>
      </c>
      <c r="J55" s="31">
        <v>103.3168618274142</v>
      </c>
      <c r="K55" s="31">
        <v>103.03302732859107</v>
      </c>
      <c r="L55" s="31">
        <v>105.44613251982946</v>
      </c>
      <c r="M55" s="31">
        <v>105.4030252934206</v>
      </c>
      <c r="N55" s="31">
        <v>105.25213620648303</v>
      </c>
      <c r="O55" s="31">
        <v>104.9079576743716</v>
      </c>
      <c r="P55" s="57">
        <v>103.74146839604543</v>
      </c>
      <c r="Q55" s="57">
        <f t="shared" si="5"/>
        <v>0.72324454171854313</v>
      </c>
      <c r="Y55" s="54"/>
    </row>
    <row r="56" spans="1:25" ht="16.5" customHeight="1" x14ac:dyDescent="0.2">
      <c r="A56" s="27">
        <v>6.3564998708763643E-2</v>
      </c>
      <c r="B56" s="51" t="s">
        <v>251</v>
      </c>
      <c r="C56" s="8">
        <v>94.248861680207298</v>
      </c>
      <c r="D56" s="9">
        <v>93.852079922358357</v>
      </c>
      <c r="E56" s="62">
        <v>93.841167092164554</v>
      </c>
      <c r="F56" s="8">
        <v>93.772087235398075</v>
      </c>
      <c r="G56" s="52">
        <v>93.751688601781595</v>
      </c>
      <c r="H56" s="63">
        <v>94.634350283275992</v>
      </c>
      <c r="I56" s="52">
        <v>94.533704056520889</v>
      </c>
      <c r="J56" s="52">
        <v>94.796760943131204</v>
      </c>
      <c r="K56" s="52">
        <v>94.124264923234435</v>
      </c>
      <c r="L56" s="8">
        <v>100.74301539647959</v>
      </c>
      <c r="M56" s="8">
        <v>101.18028212058393</v>
      </c>
      <c r="N56" s="8">
        <v>100.91885429745531</v>
      </c>
      <c r="O56" s="24">
        <v>100.99591680860566</v>
      </c>
      <c r="P56" s="8">
        <v>96.428680973415794</v>
      </c>
      <c r="Q56" s="8">
        <f t="shared" si="5"/>
        <v>2.3128335497618764</v>
      </c>
      <c r="Y56" s="54"/>
    </row>
    <row r="57" spans="1:25" ht="31.5" customHeight="1" x14ac:dyDescent="0.2">
      <c r="A57" s="27">
        <v>0.12261881685064785</v>
      </c>
      <c r="B57" s="51" t="s">
        <v>252</v>
      </c>
      <c r="C57" s="8">
        <v>107.53131132588003</v>
      </c>
      <c r="D57" s="9">
        <v>107.16457147002029</v>
      </c>
      <c r="E57" s="62">
        <v>107.08346517097453</v>
      </c>
      <c r="F57" s="8">
        <v>107.50415711814487</v>
      </c>
      <c r="G57" s="52">
        <v>107.70910289616201</v>
      </c>
      <c r="H57" s="63">
        <v>107.82361364759251</v>
      </c>
      <c r="I57" s="52">
        <v>107.80803523104645</v>
      </c>
      <c r="J57" s="52">
        <v>107.73364071680473</v>
      </c>
      <c r="K57" s="52">
        <v>107.65128646155046</v>
      </c>
      <c r="L57" s="8">
        <v>107.88420557868986</v>
      </c>
      <c r="M57" s="8">
        <v>107.59207483102742</v>
      </c>
      <c r="N57" s="8">
        <v>107.49848848769572</v>
      </c>
      <c r="O57" s="24">
        <v>106.9359406460547</v>
      </c>
      <c r="P57" s="8">
        <v>107.53238185464697</v>
      </c>
      <c r="Q57" s="8">
        <f t="shared" si="5"/>
        <v>9.9555074122292808E-4</v>
      </c>
      <c r="Y57" s="54"/>
    </row>
    <row r="58" spans="1:25" s="4" customFormat="1" ht="16.5" customHeight="1" x14ac:dyDescent="0.2">
      <c r="A58" s="35"/>
      <c r="B58" s="60" t="s">
        <v>15</v>
      </c>
      <c r="C58" s="10">
        <v>100.15240587075027</v>
      </c>
      <c r="D58" s="45">
        <v>101.17474877154257</v>
      </c>
      <c r="E58" s="64">
        <v>101.95136702010626</v>
      </c>
      <c r="F58" s="65">
        <v>103.91980263714757</v>
      </c>
      <c r="G58" s="66">
        <v>104.66313775296197</v>
      </c>
      <c r="H58" s="67">
        <v>103.12720326777217</v>
      </c>
      <c r="I58" s="66">
        <v>103.44658608561878</v>
      </c>
      <c r="J58" s="66">
        <v>102.37139284696666</v>
      </c>
      <c r="K58" s="66">
        <v>101.95905176077287</v>
      </c>
      <c r="L58" s="10">
        <v>104.11892181727821</v>
      </c>
      <c r="M58" s="10">
        <v>104.98975505170834</v>
      </c>
      <c r="N58" s="10">
        <v>104.39453126803467</v>
      </c>
      <c r="O58" s="40">
        <v>103.67247660939668</v>
      </c>
      <c r="P58" s="10">
        <v>103.31574790744223</v>
      </c>
      <c r="Q58" s="10">
        <f t="shared" si="5"/>
        <v>3.1585282542032473</v>
      </c>
      <c r="Y58" s="54"/>
    </row>
    <row r="59" spans="1:25" ht="16.5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4"/>
      <c r="M59" s="82"/>
      <c r="N59" s="82"/>
      <c r="O59" s="82"/>
      <c r="P59" s="82"/>
      <c r="Q59" s="82"/>
      <c r="Y59" s="54"/>
    </row>
    <row r="60" spans="1:25" ht="16.5" customHeight="1" x14ac:dyDescent="0.2">
      <c r="B60" s="92" t="s">
        <v>0</v>
      </c>
      <c r="C60" s="92" t="s">
        <v>220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Y60" s="54"/>
    </row>
    <row r="61" spans="1:25" ht="16.5" customHeight="1" x14ac:dyDescent="0.2">
      <c r="B61" s="103"/>
      <c r="C61" s="3" t="s">
        <v>273</v>
      </c>
      <c r="D61" s="3" t="s">
        <v>288</v>
      </c>
      <c r="E61" s="3" t="s">
        <v>289</v>
      </c>
      <c r="F61" s="3" t="s">
        <v>290</v>
      </c>
      <c r="G61" s="3" t="s">
        <v>291</v>
      </c>
      <c r="H61" s="3" t="s">
        <v>292</v>
      </c>
      <c r="I61" s="3" t="s">
        <v>293</v>
      </c>
      <c r="J61" s="3" t="s">
        <v>294</v>
      </c>
      <c r="K61" s="3" t="s">
        <v>295</v>
      </c>
      <c r="L61" s="3" t="s">
        <v>296</v>
      </c>
      <c r="M61" s="3" t="s">
        <v>297</v>
      </c>
      <c r="N61" s="3" t="s">
        <v>298</v>
      </c>
      <c r="O61" s="3" t="s">
        <v>299</v>
      </c>
      <c r="P61" s="3" t="s">
        <v>287</v>
      </c>
      <c r="Q61" s="3" t="s">
        <v>1</v>
      </c>
      <c r="Y61" s="54"/>
    </row>
    <row r="62" spans="1:25" ht="16.5" customHeight="1" x14ac:dyDescent="0.2">
      <c r="B62" s="51" t="s">
        <v>239</v>
      </c>
      <c r="C62" s="8">
        <v>101.84634701456484</v>
      </c>
      <c r="D62" s="9">
        <v>104.23011997990156</v>
      </c>
      <c r="E62" s="8">
        <v>105.68445902087834</v>
      </c>
      <c r="F62" s="8">
        <v>108.14746696121944</v>
      </c>
      <c r="G62" s="52">
        <v>112.05887181027568</v>
      </c>
      <c r="H62" s="52">
        <v>110.80018551961471</v>
      </c>
      <c r="I62" s="52">
        <v>108.81685767528138</v>
      </c>
      <c r="J62" s="52">
        <v>106.68662860749684</v>
      </c>
      <c r="K62" s="52">
        <v>107.15031804488031</v>
      </c>
      <c r="L62" s="8">
        <v>110.05004626902672</v>
      </c>
      <c r="M62" s="8">
        <v>111.18124358205955</v>
      </c>
      <c r="N62" s="8">
        <v>109.33355470702561</v>
      </c>
      <c r="O62" s="24">
        <v>109.64612668615537</v>
      </c>
      <c r="P62" s="8">
        <f>AVERAGE(D62:O62)</f>
        <v>108.64882323865129</v>
      </c>
      <c r="Q62" s="8">
        <f>P62/C62*100-100</f>
        <v>6.6791558298243388</v>
      </c>
      <c r="Y62" s="54"/>
    </row>
    <row r="63" spans="1:25" ht="16.5" customHeight="1" x14ac:dyDescent="0.2">
      <c r="B63" s="51" t="s">
        <v>240</v>
      </c>
      <c r="C63" s="8">
        <v>100.81786921214234</v>
      </c>
      <c r="D63" s="9">
        <v>104.87514923563175</v>
      </c>
      <c r="E63" s="8">
        <v>105.01595781664068</v>
      </c>
      <c r="F63" s="8">
        <v>105.22439587601289</v>
      </c>
      <c r="G63" s="52">
        <v>105.16651638825159</v>
      </c>
      <c r="H63" s="52">
        <v>105.18010992992366</v>
      </c>
      <c r="I63" s="52">
        <v>105.17023493030348</v>
      </c>
      <c r="J63" s="52">
        <v>105.17200794866822</v>
      </c>
      <c r="K63" s="52">
        <v>105.1416813365213</v>
      </c>
      <c r="L63" s="8">
        <v>105.15532622602046</v>
      </c>
      <c r="M63" s="8">
        <v>105.14838175329956</v>
      </c>
      <c r="N63" s="8">
        <v>105.12714485608292</v>
      </c>
      <c r="O63" s="24">
        <v>105.13313579326962</v>
      </c>
      <c r="P63" s="8">
        <f t="shared" ref="P63:P76" si="6">AVERAGE(D63:O63)</f>
        <v>105.1258368408855</v>
      </c>
      <c r="Q63" s="8">
        <f t="shared" ref="Q63:Q76" si="7">P63/C63*100-100</f>
        <v>4.2730199144343004</v>
      </c>
      <c r="Y63" s="54"/>
    </row>
    <row r="64" spans="1:25" ht="16.5" customHeight="1" x14ac:dyDescent="0.2">
      <c r="B64" s="51" t="s">
        <v>241</v>
      </c>
      <c r="C64" s="8">
        <v>93.993504640835212</v>
      </c>
      <c r="D64" s="9">
        <v>95.041367153560628</v>
      </c>
      <c r="E64" s="8">
        <v>94.607721797214026</v>
      </c>
      <c r="F64" s="8">
        <v>94.641071674849712</v>
      </c>
      <c r="G64" s="52">
        <v>96.40845263756826</v>
      </c>
      <c r="H64" s="52">
        <v>97.325303826607637</v>
      </c>
      <c r="I64" s="52">
        <v>97.173552623673388</v>
      </c>
      <c r="J64" s="52">
        <v>98.012953253900477</v>
      </c>
      <c r="K64" s="52">
        <v>97.565544587120783</v>
      </c>
      <c r="L64" s="8">
        <v>96.557439383125214</v>
      </c>
      <c r="M64" s="8">
        <v>96.956456017277077</v>
      </c>
      <c r="N64" s="8">
        <v>98.040548305395447</v>
      </c>
      <c r="O64" s="24">
        <v>98.192029144706154</v>
      </c>
      <c r="P64" s="8">
        <f t="shared" si="6"/>
        <v>96.710203367083238</v>
      </c>
      <c r="Q64" s="8">
        <f t="shared" si="7"/>
        <v>2.8903047467258318</v>
      </c>
      <c r="Y64" s="54"/>
    </row>
    <row r="65" spans="1:25" ht="24" customHeight="1" x14ac:dyDescent="0.2">
      <c r="B65" s="51" t="s">
        <v>242</v>
      </c>
      <c r="C65" s="8">
        <v>102.8045750269966</v>
      </c>
      <c r="D65" s="9">
        <v>103.07409907199049</v>
      </c>
      <c r="E65" s="8">
        <v>103.84707474725451</v>
      </c>
      <c r="F65" s="8">
        <v>104.17605697404855</v>
      </c>
      <c r="G65" s="52">
        <v>103.79021167598049</v>
      </c>
      <c r="H65" s="52">
        <v>104.27805205115452</v>
      </c>
      <c r="I65" s="52">
        <v>104.7792648817053</v>
      </c>
      <c r="J65" s="52">
        <v>104.37312065847104</v>
      </c>
      <c r="K65" s="52">
        <v>104.29992394727657</v>
      </c>
      <c r="L65" s="8">
        <v>107.10016102719284</v>
      </c>
      <c r="M65" s="8">
        <v>107.29558750617196</v>
      </c>
      <c r="N65" s="8">
        <v>107.25586690736222</v>
      </c>
      <c r="O65" s="24">
        <v>107.82789855427767</v>
      </c>
      <c r="P65" s="8">
        <f t="shared" si="6"/>
        <v>105.1747765002405</v>
      </c>
      <c r="Q65" s="8">
        <f t="shared" si="7"/>
        <v>2.3055408503186499</v>
      </c>
      <c r="Y65" s="54"/>
    </row>
    <row r="66" spans="1:25" ht="33" customHeight="1" x14ac:dyDescent="0.2">
      <c r="B66" s="51" t="s">
        <v>243</v>
      </c>
      <c r="C66" s="8">
        <v>100.77702938432792</v>
      </c>
      <c r="D66" s="9">
        <v>103.8414400339875</v>
      </c>
      <c r="E66" s="8">
        <v>104.51860082610885</v>
      </c>
      <c r="F66" s="8">
        <v>104.8397126469053</v>
      </c>
      <c r="G66" s="52">
        <v>104.52020700429235</v>
      </c>
      <c r="H66" s="52">
        <v>105.32057899345894</v>
      </c>
      <c r="I66" s="52">
        <v>106.07212401081458</v>
      </c>
      <c r="J66" s="52">
        <v>106.35831573686733</v>
      </c>
      <c r="K66" s="52">
        <v>106.19625339347034</v>
      </c>
      <c r="L66" s="8">
        <v>105.82497415630745</v>
      </c>
      <c r="M66" s="8">
        <v>106.00170069108748</v>
      </c>
      <c r="N66" s="8">
        <v>105.84243763622263</v>
      </c>
      <c r="O66" s="24">
        <v>105.66401624917918</v>
      </c>
      <c r="P66" s="8">
        <f t="shared" si="6"/>
        <v>105.41669678155851</v>
      </c>
      <c r="Q66" s="8">
        <f t="shared" si="7"/>
        <v>4.6038937896616829</v>
      </c>
      <c r="Y66" s="54"/>
    </row>
    <row r="67" spans="1:25" ht="16.5" customHeight="1" x14ac:dyDescent="0.2">
      <c r="B67" s="51" t="s">
        <v>244</v>
      </c>
      <c r="C67" s="8">
        <v>101.26608173293052</v>
      </c>
      <c r="D67" s="9">
        <v>101.77233823186903</v>
      </c>
      <c r="E67" s="8">
        <v>102.00765040341601</v>
      </c>
      <c r="F67" s="8">
        <v>102.80148356355062</v>
      </c>
      <c r="G67" s="52">
        <v>102.78538110882673</v>
      </c>
      <c r="H67" s="52">
        <v>102.91928502712273</v>
      </c>
      <c r="I67" s="52">
        <v>104.05817882520033</v>
      </c>
      <c r="J67" s="52">
        <v>103.74612966196422</v>
      </c>
      <c r="K67" s="52">
        <v>103.70046137507659</v>
      </c>
      <c r="L67" s="8">
        <v>105.09137221552366</v>
      </c>
      <c r="M67" s="8">
        <v>104.7374816546033</v>
      </c>
      <c r="N67" s="8">
        <v>104.43346535355147</v>
      </c>
      <c r="O67" s="24">
        <v>104.7382473984844</v>
      </c>
      <c r="P67" s="8">
        <f t="shared" si="6"/>
        <v>103.56595623493244</v>
      </c>
      <c r="Q67" s="8">
        <f t="shared" si="7"/>
        <v>2.27112026321646</v>
      </c>
      <c r="Y67" s="54"/>
    </row>
    <row r="68" spans="1:25" ht="16.5" customHeight="1" x14ac:dyDescent="0.2">
      <c r="B68" s="51" t="s">
        <v>245</v>
      </c>
      <c r="C68" s="8">
        <v>102.42890451000852</v>
      </c>
      <c r="D68" s="9">
        <v>102.46525114061291</v>
      </c>
      <c r="E68" s="8">
        <v>102.9711987447339</v>
      </c>
      <c r="F68" s="8">
        <v>103.09185745713093</v>
      </c>
      <c r="G68" s="52">
        <v>104.23822089118867</v>
      </c>
      <c r="H68" s="52">
        <v>104.2495387895795</v>
      </c>
      <c r="I68" s="52">
        <v>108.06951849364377</v>
      </c>
      <c r="J68" s="52">
        <v>109.0877502192269</v>
      </c>
      <c r="K68" s="52">
        <v>106.02047538808611</v>
      </c>
      <c r="L68" s="8">
        <v>105.89450366609798</v>
      </c>
      <c r="M68" s="8">
        <v>105.7206649725088</v>
      </c>
      <c r="N68" s="8">
        <v>106.14245751594689</v>
      </c>
      <c r="O68" s="24">
        <v>107.27340345297119</v>
      </c>
      <c r="P68" s="8">
        <f t="shared" si="6"/>
        <v>105.43540339431064</v>
      </c>
      <c r="Q68" s="8">
        <f t="shared" si="7"/>
        <v>2.9352055444548313</v>
      </c>
      <c r="Y68" s="54"/>
    </row>
    <row r="69" spans="1:25" ht="16.5" customHeight="1" x14ac:dyDescent="0.2">
      <c r="B69" s="51" t="s">
        <v>246</v>
      </c>
      <c r="C69" s="8">
        <v>93.303514273877909</v>
      </c>
      <c r="D69" s="9">
        <v>93.482353079314748</v>
      </c>
      <c r="E69" s="8">
        <v>93.214353075347574</v>
      </c>
      <c r="F69" s="8">
        <v>92.785708254020662</v>
      </c>
      <c r="G69" s="52">
        <v>93.186452727406092</v>
      </c>
      <c r="H69" s="52">
        <v>93.792337653437755</v>
      </c>
      <c r="I69" s="52">
        <v>95.017017057677108</v>
      </c>
      <c r="J69" s="52">
        <v>95.092369607778835</v>
      </c>
      <c r="K69" s="52">
        <v>95.337744242954997</v>
      </c>
      <c r="L69" s="8">
        <v>95.428542580899858</v>
      </c>
      <c r="M69" s="8">
        <v>94.739915994634231</v>
      </c>
      <c r="N69" s="8">
        <v>94.53520158540087</v>
      </c>
      <c r="O69" s="24">
        <v>94.347106378933532</v>
      </c>
      <c r="P69" s="8">
        <f t="shared" si="6"/>
        <v>94.24659185315052</v>
      </c>
      <c r="Q69" s="8">
        <f t="shared" si="7"/>
        <v>1.0107631921605389</v>
      </c>
      <c r="Y69" s="54"/>
    </row>
    <row r="70" spans="1:25" ht="16.5" customHeight="1" x14ac:dyDescent="0.2">
      <c r="B70" s="51" t="s">
        <v>247</v>
      </c>
      <c r="C70" s="8">
        <v>119.26033546353663</v>
      </c>
      <c r="D70" s="9">
        <v>121.70715936115903</v>
      </c>
      <c r="E70" s="8">
        <v>120.07259422540878</v>
      </c>
      <c r="F70" s="8">
        <v>122.31868511779976</v>
      </c>
      <c r="G70" s="52">
        <v>122.07052046168118</v>
      </c>
      <c r="H70" s="52">
        <v>125.51004312454518</v>
      </c>
      <c r="I70" s="52">
        <v>125.33998546981908</v>
      </c>
      <c r="J70" s="52">
        <v>124.4180184882792</v>
      </c>
      <c r="K70" s="52">
        <v>123.57450310348014</v>
      </c>
      <c r="L70" s="8">
        <v>127.14342241283573</v>
      </c>
      <c r="M70" s="8">
        <v>129.04541474917099</v>
      </c>
      <c r="N70" s="8">
        <v>130.40368028999123</v>
      </c>
      <c r="O70" s="24">
        <v>127.58224524687022</v>
      </c>
      <c r="P70" s="8">
        <f t="shared" si="6"/>
        <v>124.93218933758669</v>
      </c>
      <c r="Q70" s="8">
        <f t="shared" si="7"/>
        <v>4.7558593995270115</v>
      </c>
      <c r="Y70" s="54"/>
    </row>
    <row r="71" spans="1:25" ht="16.5" customHeight="1" x14ac:dyDescent="0.2">
      <c r="B71" s="51" t="s">
        <v>248</v>
      </c>
      <c r="C71" s="8">
        <v>101.14152450870974</v>
      </c>
      <c r="D71" s="9">
        <v>100.87759190305336</v>
      </c>
      <c r="E71" s="8">
        <v>100.87759190305336</v>
      </c>
      <c r="F71" s="8">
        <v>101.53498836579492</v>
      </c>
      <c r="G71" s="52">
        <v>101.53498836579492</v>
      </c>
      <c r="H71" s="52">
        <v>101.53498836579492</v>
      </c>
      <c r="I71" s="52">
        <v>103.12694834439722</v>
      </c>
      <c r="J71" s="52">
        <v>103.12694834439722</v>
      </c>
      <c r="K71" s="52">
        <v>103.12694834439722</v>
      </c>
      <c r="L71" s="8">
        <v>106.05885247821723</v>
      </c>
      <c r="M71" s="8">
        <v>106.05885247821723</v>
      </c>
      <c r="N71" s="8">
        <v>106.05885247821723</v>
      </c>
      <c r="O71" s="24">
        <v>107.34618791303498</v>
      </c>
      <c r="P71" s="8">
        <f t="shared" si="6"/>
        <v>103.43864494036414</v>
      </c>
      <c r="Q71" s="8">
        <f t="shared" si="7"/>
        <v>2.2711941932975321</v>
      </c>
      <c r="Y71" s="54"/>
    </row>
    <row r="72" spans="1:25" ht="16.5" customHeight="1" x14ac:dyDescent="0.2">
      <c r="B72" s="55" t="s">
        <v>249</v>
      </c>
      <c r="C72" s="8">
        <v>104.47918262140992</v>
      </c>
      <c r="D72" s="9">
        <v>107.01565796266669</v>
      </c>
      <c r="E72" s="8">
        <v>107.47955983273251</v>
      </c>
      <c r="F72" s="8">
        <v>108.35482160596693</v>
      </c>
      <c r="G72" s="52">
        <v>108.14915451553529</v>
      </c>
      <c r="H72" s="52">
        <v>110.45148806362671</v>
      </c>
      <c r="I72" s="52">
        <v>111.71336630399205</v>
      </c>
      <c r="J72" s="52">
        <v>112.15205761865698</v>
      </c>
      <c r="K72" s="52">
        <v>112.81619578265678</v>
      </c>
      <c r="L72" s="8">
        <v>113.26700251138054</v>
      </c>
      <c r="M72" s="8">
        <v>113.06928191004923</v>
      </c>
      <c r="N72" s="8">
        <v>115.07067312881458</v>
      </c>
      <c r="O72" s="24">
        <v>113.62887125987137</v>
      </c>
      <c r="P72" s="8">
        <f t="shared" si="6"/>
        <v>111.09734420799582</v>
      </c>
      <c r="Q72" s="8">
        <f t="shared" si="7"/>
        <v>6.3344308603249857</v>
      </c>
      <c r="Y72" s="54"/>
    </row>
    <row r="73" spans="1:25" s="59" customFormat="1" ht="16.5" customHeight="1" x14ac:dyDescent="0.2">
      <c r="A73" s="29"/>
      <c r="B73" s="56" t="s">
        <v>250</v>
      </c>
      <c r="C73" s="8">
        <v>107.5012035151605</v>
      </c>
      <c r="D73" s="31">
        <v>108.13462252336075</v>
      </c>
      <c r="E73" s="31">
        <v>108.22298023535485</v>
      </c>
      <c r="F73" s="31">
        <v>108.12441145648927</v>
      </c>
      <c r="G73" s="31">
        <v>108.15076833758009</v>
      </c>
      <c r="H73" s="31">
        <v>108.26958021392069</v>
      </c>
      <c r="I73" s="31">
        <v>108.91632108242705</v>
      </c>
      <c r="J73" s="31">
        <v>108.81580401306805</v>
      </c>
      <c r="K73" s="31">
        <v>108.71442469041783</v>
      </c>
      <c r="L73" s="31">
        <v>109.22189057167449</v>
      </c>
      <c r="M73" s="31">
        <v>109.30281526658921</v>
      </c>
      <c r="N73" s="31">
        <v>109.26791246342242</v>
      </c>
      <c r="O73" s="31">
        <v>107.86244669791863</v>
      </c>
      <c r="P73" s="57">
        <f t="shared" si="6"/>
        <v>108.5836647960186</v>
      </c>
      <c r="Q73" s="57">
        <f t="shared" si="7"/>
        <v>1.0069294533111304</v>
      </c>
      <c r="Y73" s="54"/>
    </row>
    <row r="74" spans="1:25" ht="16.5" customHeight="1" x14ac:dyDescent="0.2">
      <c r="A74" s="27">
        <v>3.3079430570790574E-2</v>
      </c>
      <c r="B74" s="51" t="s">
        <v>251</v>
      </c>
      <c r="C74" s="8">
        <v>99.573681718659884</v>
      </c>
      <c r="D74" s="9">
        <v>99.963171561648466</v>
      </c>
      <c r="E74" s="8">
        <v>99.957771893621953</v>
      </c>
      <c r="F74" s="8">
        <v>100.29016011006351</v>
      </c>
      <c r="G74" s="52">
        <v>100.27996689066545</v>
      </c>
      <c r="H74" s="52">
        <v>100.71946464655285</v>
      </c>
      <c r="I74" s="52">
        <v>101.31419525416563</v>
      </c>
      <c r="J74" s="52">
        <v>101.44744000192291</v>
      </c>
      <c r="K74" s="52">
        <v>101.10623274571132</v>
      </c>
      <c r="L74" s="8">
        <v>101.88490055798135</v>
      </c>
      <c r="M74" s="8">
        <v>102.10978385654387</v>
      </c>
      <c r="N74" s="8">
        <v>101.97542896238596</v>
      </c>
      <c r="O74" s="24">
        <v>98.097686594725417</v>
      </c>
      <c r="P74" s="8">
        <f>AVERAGE(D74:O74)</f>
        <v>100.76218358966572</v>
      </c>
      <c r="Q74" s="8">
        <f t="shared" si="7"/>
        <v>1.1935903649358721</v>
      </c>
      <c r="Y74" s="54"/>
    </row>
    <row r="75" spans="1:25" ht="30" customHeight="1" x14ac:dyDescent="0.2">
      <c r="A75" s="27">
        <v>0.12507883680462309</v>
      </c>
      <c r="B75" s="51" t="s">
        <v>252</v>
      </c>
      <c r="C75" s="8">
        <v>109.59778446814295</v>
      </c>
      <c r="D75" s="9">
        <v>110.29571509230433</v>
      </c>
      <c r="E75" s="8">
        <v>110.40886869161341</v>
      </c>
      <c r="F75" s="8">
        <v>110.19632529986006</v>
      </c>
      <c r="G75" s="52">
        <v>110.23234853652602</v>
      </c>
      <c r="H75" s="52">
        <v>110.26634905261969</v>
      </c>
      <c r="I75" s="52">
        <v>110.92684500438514</v>
      </c>
      <c r="J75" s="52">
        <v>110.76450526384572</v>
      </c>
      <c r="K75" s="52">
        <v>110.72655290997658</v>
      </c>
      <c r="L75" s="8">
        <v>111.16229438383702</v>
      </c>
      <c r="M75" s="8">
        <v>111.20514654181349</v>
      </c>
      <c r="N75" s="8">
        <v>111.19654569845945</v>
      </c>
      <c r="O75" s="24">
        <v>110.44491957763177</v>
      </c>
      <c r="P75" s="8">
        <f t="shared" si="6"/>
        <v>110.65220133773938</v>
      </c>
      <c r="Q75" s="8">
        <f t="shared" si="7"/>
        <v>0.9620786357254616</v>
      </c>
      <c r="Y75" s="54"/>
    </row>
    <row r="76" spans="1:25" s="4" customFormat="1" ht="16.5" customHeight="1" x14ac:dyDescent="0.2">
      <c r="A76" s="35"/>
      <c r="B76" s="60" t="s">
        <v>15</v>
      </c>
      <c r="C76" s="10">
        <v>102.31085228806835</v>
      </c>
      <c r="D76" s="38">
        <v>103.64426285782831</v>
      </c>
      <c r="E76" s="10">
        <v>104.20728181268356</v>
      </c>
      <c r="F76" s="10">
        <v>105.04381396037245</v>
      </c>
      <c r="G76" s="61">
        <v>106.36821097987776</v>
      </c>
      <c r="H76" s="61">
        <v>106.31787610538088</v>
      </c>
      <c r="I76" s="61">
        <v>106.75667739611235</v>
      </c>
      <c r="J76" s="61">
        <v>106.32482568993862</v>
      </c>
      <c r="K76" s="61">
        <v>105.9151542336393</v>
      </c>
      <c r="L76" s="10">
        <v>107.18344508686505</v>
      </c>
      <c r="M76" s="10">
        <v>107.50282263722313</v>
      </c>
      <c r="N76" s="10">
        <v>107.15135136461191</v>
      </c>
      <c r="O76" s="40">
        <v>107.20971831664244</v>
      </c>
      <c r="P76" s="10">
        <f t="shared" si="6"/>
        <v>106.13545337009798</v>
      </c>
      <c r="Q76" s="10">
        <f t="shared" si="7"/>
        <v>3.7382164223019174</v>
      </c>
      <c r="Y76" s="54"/>
    </row>
    <row r="77" spans="1:25" ht="16.5" customHeight="1" x14ac:dyDescent="0.2"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</row>
    <row r="78" spans="1:25" ht="27" customHeight="1" x14ac:dyDescent="0.2"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</row>
    <row r="79" spans="1:25" ht="16.5" customHeight="1" x14ac:dyDescent="0.2">
      <c r="B79" s="118" t="s">
        <v>332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</row>
    <row r="80" spans="1:25" x14ac:dyDescent="0.2">
      <c r="B80" s="111" t="s">
        <v>255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x14ac:dyDescent="0.2">
      <c r="B81" s="111" t="s">
        <v>256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</sheetData>
  <mergeCells count="19">
    <mergeCell ref="B59:Q59"/>
    <mergeCell ref="B1:Q1"/>
    <mergeCell ref="B2:Q3"/>
    <mergeCell ref="B4:Q4"/>
    <mergeCell ref="B6:B7"/>
    <mergeCell ref="C6:Q6"/>
    <mergeCell ref="B23:Q23"/>
    <mergeCell ref="B24:B25"/>
    <mergeCell ref="C24:Q24"/>
    <mergeCell ref="B41:Q41"/>
    <mergeCell ref="B42:B43"/>
    <mergeCell ref="C42:Q42"/>
    <mergeCell ref="B81:Q81"/>
    <mergeCell ref="B60:B61"/>
    <mergeCell ref="C60:Q60"/>
    <mergeCell ref="B77:Q77"/>
    <mergeCell ref="B78:Q78"/>
    <mergeCell ref="B79:Q79"/>
    <mergeCell ref="B80:Q8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workbookViewId="0">
      <selection activeCell="J83" sqref="J83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1" spans="1:25" ht="12.75" x14ac:dyDescent="0.2">
      <c r="B1" s="80" t="s">
        <v>314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5" ht="16.899999999999999" customHeight="1" x14ac:dyDescent="0.2">
      <c r="B2" s="86" t="s">
        <v>300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25" ht="16.899999999999999" customHeight="1" x14ac:dyDescent="0.2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25" ht="16.899999999999999" customHeight="1" x14ac:dyDescent="0.2">
      <c r="B4" s="83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5" ht="16.5" customHeight="1" x14ac:dyDescent="0.2">
      <c r="B6" s="92" t="s">
        <v>0</v>
      </c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5" ht="16.5" customHeight="1" x14ac:dyDescent="0.2">
      <c r="B7" s="92"/>
      <c r="C7" s="3" t="s">
        <v>287</v>
      </c>
      <c r="D7" s="3" t="s">
        <v>301</v>
      </c>
      <c r="E7" s="3" t="s">
        <v>302</v>
      </c>
      <c r="F7" s="3" t="s">
        <v>303</v>
      </c>
      <c r="G7" s="3" t="s">
        <v>304</v>
      </c>
      <c r="H7" s="3" t="s">
        <v>305</v>
      </c>
      <c r="I7" s="3" t="s">
        <v>306</v>
      </c>
      <c r="J7" s="3" t="s">
        <v>307</v>
      </c>
      <c r="K7" s="3" t="s">
        <v>308</v>
      </c>
      <c r="L7" s="3" t="s">
        <v>309</v>
      </c>
      <c r="M7" s="3" t="s">
        <v>310</v>
      </c>
      <c r="N7" s="3" t="s">
        <v>311</v>
      </c>
      <c r="O7" s="3" t="s">
        <v>312</v>
      </c>
      <c r="P7" s="3" t="s">
        <v>313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1:25" s="4" customFormat="1" ht="16.5" customHeight="1" x14ac:dyDescent="0.2">
      <c r="A8" s="35"/>
      <c r="B8" s="60" t="s">
        <v>15</v>
      </c>
      <c r="C8" s="10">
        <v>105.90029324123655</v>
      </c>
      <c r="D8" s="38">
        <v>107.29591029395432</v>
      </c>
      <c r="E8" s="10">
        <v>108.25728689007308</v>
      </c>
      <c r="F8" s="10">
        <v>109.67726805109282</v>
      </c>
      <c r="G8" s="61">
        <v>110.36850809719628</v>
      </c>
      <c r="H8" s="10">
        <v>110.08230341480412</v>
      </c>
      <c r="I8" s="10">
        <v>109.70140837317297</v>
      </c>
      <c r="J8" s="10">
        <v>109.85039255299124</v>
      </c>
      <c r="K8" s="10">
        <v>110.65747489659557</v>
      </c>
      <c r="L8" s="10">
        <v>112.17088188681483</v>
      </c>
      <c r="M8" s="10">
        <v>115.04837032914651</v>
      </c>
      <c r="N8" s="10">
        <v>119.07171135013124</v>
      </c>
      <c r="O8" s="40">
        <v>123.22520215461044</v>
      </c>
      <c r="P8" s="10">
        <f>AVERAGE(D8:O8)</f>
        <v>112.1172265242153</v>
      </c>
      <c r="Q8" s="78">
        <f>P8/C8*100-100</f>
        <v>5.8705534165206075</v>
      </c>
      <c r="R8" s="53">
        <v>0</v>
      </c>
      <c r="S8" s="53">
        <v>0</v>
      </c>
      <c r="T8" s="53">
        <v>0</v>
      </c>
      <c r="U8" s="1"/>
      <c r="V8" s="1"/>
      <c r="W8" s="1"/>
      <c r="Y8" s="54"/>
    </row>
    <row r="9" spans="1:25" ht="16.5" customHeight="1" x14ac:dyDescent="0.2">
      <c r="B9" s="76" t="s">
        <v>239</v>
      </c>
      <c r="C9" s="8">
        <v>108.49159968183704</v>
      </c>
      <c r="D9" s="9">
        <v>108.64416509384691</v>
      </c>
      <c r="E9" s="8">
        <v>111.49418393903632</v>
      </c>
      <c r="F9" s="8">
        <v>111.69676338642456</v>
      </c>
      <c r="G9" s="52">
        <v>113.81516154907345</v>
      </c>
      <c r="H9" s="8">
        <v>112.31522102668085</v>
      </c>
      <c r="I9" s="8">
        <v>110.73938327677435</v>
      </c>
      <c r="J9" s="8">
        <v>110.89177132103704</v>
      </c>
      <c r="K9" s="8">
        <v>113.28086684608898</v>
      </c>
      <c r="L9" s="8">
        <v>116.16122012967899</v>
      </c>
      <c r="M9" s="8">
        <v>119.09130027282158</v>
      </c>
      <c r="N9" s="8">
        <v>120.0309384310557</v>
      </c>
      <c r="O9" s="24">
        <v>136.32698384167799</v>
      </c>
      <c r="P9" s="8">
        <f t="shared" ref="P9:P22" si="0">AVERAGE(D9:O9)</f>
        <v>115.37399659284974</v>
      </c>
      <c r="Q9" s="11">
        <f>P9/C9*100-100</f>
        <v>6.3437141043141168</v>
      </c>
      <c r="R9" s="53">
        <f t="shared" ref="R9:R22" si="1">IF(AND(C9&gt;=MIN(C27,C45,C63),C9&lt;=MAX(C27,C45,C63)),0,1)</f>
        <v>0</v>
      </c>
      <c r="S9" s="53">
        <f t="shared" ref="S9:S22" si="2">IF(AND(P9&gt;=MIN(P27,P45,P63),P9&lt;=MAX(P27,P45,P63)),0,1)</f>
        <v>0</v>
      </c>
      <c r="T9" s="53">
        <f t="shared" ref="T9:T22" si="3">IF(AND(Q9&gt;=MIN(Q27,Q45,Q63),Q9&lt;=MAX(Q27,Q45,Q63)),0,1)</f>
        <v>0</v>
      </c>
      <c r="Y9" s="54"/>
    </row>
    <row r="10" spans="1:25" ht="16.5" customHeight="1" x14ac:dyDescent="0.2">
      <c r="B10" s="76" t="s">
        <v>240</v>
      </c>
      <c r="C10" s="8">
        <v>105.68914960669998</v>
      </c>
      <c r="D10" s="9">
        <v>109.54889968100272</v>
      </c>
      <c r="E10" s="8">
        <v>109.71767533401785</v>
      </c>
      <c r="F10" s="8">
        <v>109.6336411066775</v>
      </c>
      <c r="G10" s="52">
        <v>109.65970003170845</v>
      </c>
      <c r="H10" s="8">
        <v>109.60266502883123</v>
      </c>
      <c r="I10" s="8">
        <v>109.76364333948544</v>
      </c>
      <c r="J10" s="8">
        <v>110.47884133781938</v>
      </c>
      <c r="K10" s="8">
        <v>110.33390735608938</v>
      </c>
      <c r="L10" s="8">
        <v>110.37272705904539</v>
      </c>
      <c r="M10" s="8">
        <v>110.44533098530819</v>
      </c>
      <c r="N10" s="8">
        <v>132.90483412973802</v>
      </c>
      <c r="O10" s="24">
        <v>125.7941964021324</v>
      </c>
      <c r="P10" s="8">
        <f t="shared" si="0"/>
        <v>113.18800514932134</v>
      </c>
      <c r="Q10" s="11">
        <f t="shared" ref="Q10:Q22" si="4">P10/C10*100-100</f>
        <v>7.0951990535705676</v>
      </c>
      <c r="R10" s="53">
        <f t="shared" si="1"/>
        <v>0</v>
      </c>
      <c r="S10" s="53">
        <f t="shared" si="2"/>
        <v>0</v>
      </c>
      <c r="T10" s="53">
        <f t="shared" si="3"/>
        <v>0</v>
      </c>
      <c r="Y10" s="54"/>
    </row>
    <row r="11" spans="1:25" ht="16.5" customHeight="1" x14ac:dyDescent="0.2">
      <c r="B11" s="76" t="s">
        <v>241</v>
      </c>
      <c r="C11" s="8">
        <v>96.767327948177822</v>
      </c>
      <c r="D11" s="9">
        <v>97.729361868439483</v>
      </c>
      <c r="E11" s="8">
        <v>97.05143490396992</v>
      </c>
      <c r="F11" s="8">
        <v>96.985656964158792</v>
      </c>
      <c r="G11" s="52">
        <v>98.551917815764739</v>
      </c>
      <c r="H11" s="8">
        <v>98.819004749061961</v>
      </c>
      <c r="I11" s="8">
        <v>98.875262646159769</v>
      </c>
      <c r="J11" s="8">
        <v>99.181310977229003</v>
      </c>
      <c r="K11" s="8">
        <v>98.604183332430495</v>
      </c>
      <c r="L11" s="8">
        <v>97.884630025563368</v>
      </c>
      <c r="M11" s="8">
        <v>97.949252887295543</v>
      </c>
      <c r="N11" s="8">
        <v>98.952059456754554</v>
      </c>
      <c r="O11" s="24">
        <v>100.09623614417534</v>
      </c>
      <c r="P11" s="8">
        <f t="shared" si="0"/>
        <v>98.390025980916903</v>
      </c>
      <c r="Q11" s="11">
        <f t="shared" si="4"/>
        <v>1.6769069345472474</v>
      </c>
      <c r="R11" s="53">
        <f t="shared" si="1"/>
        <v>0</v>
      </c>
      <c r="S11" s="53">
        <f t="shared" si="2"/>
        <v>0</v>
      </c>
      <c r="T11" s="53">
        <f t="shared" si="3"/>
        <v>0</v>
      </c>
      <c r="Y11" s="54"/>
    </row>
    <row r="12" spans="1:25" ht="27.75" customHeight="1" x14ac:dyDescent="0.2">
      <c r="B12" s="76" t="s">
        <v>242</v>
      </c>
      <c r="C12" s="8">
        <v>107.01778391275117</v>
      </c>
      <c r="D12" s="9">
        <v>109.39317216884552</v>
      </c>
      <c r="E12" s="8">
        <v>109.45389725414384</v>
      </c>
      <c r="F12" s="8">
        <v>109.43697042166445</v>
      </c>
      <c r="G12" s="52">
        <v>108.99171304246609</v>
      </c>
      <c r="H12" s="8">
        <v>109.29915536448526</v>
      </c>
      <c r="I12" s="8">
        <v>109.57776937320135</v>
      </c>
      <c r="J12" s="8">
        <v>109.68126431626243</v>
      </c>
      <c r="K12" s="8">
        <v>110.5136925977165</v>
      </c>
      <c r="L12" s="8">
        <v>110.29038461836456</v>
      </c>
      <c r="M12" s="8">
        <v>110.16604256300745</v>
      </c>
      <c r="N12" s="8">
        <v>131.88908634381451</v>
      </c>
      <c r="O12" s="24">
        <v>126.53711804151747</v>
      </c>
      <c r="P12" s="8">
        <f t="shared" si="0"/>
        <v>112.93585550879079</v>
      </c>
      <c r="Q12" s="11">
        <f>P12/C12*100-100</f>
        <v>5.5299889230228132</v>
      </c>
      <c r="R12" s="53">
        <f t="shared" si="1"/>
        <v>0</v>
      </c>
      <c r="S12" s="53">
        <f t="shared" si="2"/>
        <v>0</v>
      </c>
      <c r="T12" s="53">
        <f t="shared" si="3"/>
        <v>0</v>
      </c>
      <c r="Y12" s="54"/>
    </row>
    <row r="13" spans="1:25" ht="30.75" customHeight="1" x14ac:dyDescent="0.2">
      <c r="B13" s="76" t="s">
        <v>243</v>
      </c>
      <c r="C13" s="8">
        <v>103.33236644687048</v>
      </c>
      <c r="D13" s="9">
        <v>103.46785120067331</v>
      </c>
      <c r="E13" s="8">
        <v>103.76581273367447</v>
      </c>
      <c r="F13" s="8">
        <v>103.95705939484384</v>
      </c>
      <c r="G13" s="52">
        <v>103.88848325579652</v>
      </c>
      <c r="H13" s="8">
        <v>103.89192276775613</v>
      </c>
      <c r="I13" s="8">
        <v>103.943771807236</v>
      </c>
      <c r="J13" s="8">
        <v>104.23261874320866</v>
      </c>
      <c r="K13" s="8">
        <v>104.42133827016916</v>
      </c>
      <c r="L13" s="8">
        <v>104.7878852662089</v>
      </c>
      <c r="M13" s="8">
        <v>104.99876071022685</v>
      </c>
      <c r="N13" s="8">
        <v>105.34545246581382</v>
      </c>
      <c r="O13" s="24">
        <v>106.30418161336607</v>
      </c>
      <c r="P13" s="8">
        <f t="shared" si="0"/>
        <v>104.41709485241448</v>
      </c>
      <c r="Q13" s="11">
        <f t="shared" si="4"/>
        <v>1.0497469891021183</v>
      </c>
      <c r="R13" s="53">
        <f t="shared" si="1"/>
        <v>0</v>
      </c>
      <c r="S13" s="53">
        <f t="shared" si="2"/>
        <v>0</v>
      </c>
      <c r="T13" s="53">
        <f t="shared" si="3"/>
        <v>0</v>
      </c>
      <c r="Y13" s="54"/>
    </row>
    <row r="14" spans="1:25" ht="16.5" customHeight="1" x14ac:dyDescent="0.2">
      <c r="B14" s="76" t="s">
        <v>244</v>
      </c>
      <c r="C14" s="8">
        <v>100.11924149570741</v>
      </c>
      <c r="D14" s="9">
        <v>100.80542002094737</v>
      </c>
      <c r="E14" s="8">
        <v>100.96189432253064</v>
      </c>
      <c r="F14" s="8">
        <v>101.01942167364153</v>
      </c>
      <c r="G14" s="52">
        <v>101.15529216552649</v>
      </c>
      <c r="H14" s="8">
        <v>101.19258188576184</v>
      </c>
      <c r="I14" s="8">
        <v>101.52873999108928</v>
      </c>
      <c r="J14" s="8">
        <v>101.48744840608764</v>
      </c>
      <c r="K14" s="8">
        <v>101.50944972931806</v>
      </c>
      <c r="L14" s="8">
        <v>101.83991599843185</v>
      </c>
      <c r="M14" s="8">
        <v>101.53890589895039</v>
      </c>
      <c r="N14" s="8">
        <v>103.47646267820079</v>
      </c>
      <c r="O14" s="24">
        <v>105.69908909556004</v>
      </c>
      <c r="P14" s="8">
        <f t="shared" si="0"/>
        <v>101.85121848883716</v>
      </c>
      <c r="Q14" s="11">
        <f t="shared" si="4"/>
        <v>1.7299142175423015</v>
      </c>
      <c r="R14" s="53">
        <f t="shared" si="1"/>
        <v>0</v>
      </c>
      <c r="S14" s="53">
        <f t="shared" si="2"/>
        <v>0</v>
      </c>
      <c r="T14" s="53">
        <f t="shared" si="3"/>
        <v>0</v>
      </c>
      <c r="Y14" s="54"/>
    </row>
    <row r="15" spans="1:25" ht="16.5" customHeight="1" x14ac:dyDescent="0.2">
      <c r="B15" s="76" t="s">
        <v>245</v>
      </c>
      <c r="C15" s="8">
        <v>104.88967547998006</v>
      </c>
      <c r="D15" s="9">
        <v>109.18425559476844</v>
      </c>
      <c r="E15" s="8">
        <v>109.09064145499583</v>
      </c>
      <c r="F15" s="8">
        <v>110.23907234931606</v>
      </c>
      <c r="G15" s="52">
        <v>110.13033588071259</v>
      </c>
      <c r="H15" s="8">
        <v>110.03779280565638</v>
      </c>
      <c r="I15" s="8">
        <v>109.92393980259146</v>
      </c>
      <c r="J15" s="8">
        <v>109.94773551094318</v>
      </c>
      <c r="K15" s="8">
        <v>110.47439733888868</v>
      </c>
      <c r="L15" s="8">
        <v>113.97315963633251</v>
      </c>
      <c r="M15" s="8">
        <v>127.67323622551616</v>
      </c>
      <c r="N15" s="8">
        <v>131.22723793220962</v>
      </c>
      <c r="O15" s="24">
        <v>133.79468493924989</v>
      </c>
      <c r="P15" s="8">
        <f t="shared" si="0"/>
        <v>115.47470745593175</v>
      </c>
      <c r="Q15" s="11">
        <f t="shared" si="4"/>
        <v>10.091586161854437</v>
      </c>
      <c r="R15" s="53">
        <f t="shared" si="1"/>
        <v>0</v>
      </c>
      <c r="S15" s="53">
        <f t="shared" si="2"/>
        <v>0</v>
      </c>
      <c r="T15" s="53">
        <f t="shared" si="3"/>
        <v>0</v>
      </c>
      <c r="Y15" s="54"/>
    </row>
    <row r="16" spans="1:25" ht="16.5" customHeight="1" x14ac:dyDescent="0.2">
      <c r="B16" s="76" t="s">
        <v>246</v>
      </c>
      <c r="C16" s="8">
        <v>95.82309793006965</v>
      </c>
      <c r="D16" s="9">
        <v>96.313348057479061</v>
      </c>
      <c r="E16" s="8">
        <v>96.281463448800736</v>
      </c>
      <c r="F16" s="8">
        <v>96.634469849093776</v>
      </c>
      <c r="G16" s="52">
        <v>96.803677602247859</v>
      </c>
      <c r="H16" s="8">
        <v>96.724647042856873</v>
      </c>
      <c r="I16" s="8">
        <v>95.675509193697337</v>
      </c>
      <c r="J16" s="8">
        <v>95.549262475491247</v>
      </c>
      <c r="K16" s="8">
        <v>95.270124511729506</v>
      </c>
      <c r="L16" s="8">
        <v>96.325061407729194</v>
      </c>
      <c r="M16" s="8">
        <v>96.490584963162803</v>
      </c>
      <c r="N16" s="8">
        <v>96.558022934417281</v>
      </c>
      <c r="O16" s="24">
        <v>96.23100530438785</v>
      </c>
      <c r="P16" s="8">
        <f t="shared" si="0"/>
        <v>96.238098065924461</v>
      </c>
      <c r="Q16" s="8">
        <f t="shared" si="4"/>
        <v>0.43308987584357794</v>
      </c>
      <c r="R16" s="53">
        <f t="shared" si="1"/>
        <v>0</v>
      </c>
      <c r="S16" s="53">
        <f t="shared" si="2"/>
        <v>0</v>
      </c>
      <c r="T16" s="53">
        <f t="shared" si="3"/>
        <v>0</v>
      </c>
      <c r="Y16" s="54"/>
    </row>
    <row r="17" spans="1:25" ht="16.5" customHeight="1" x14ac:dyDescent="0.2">
      <c r="B17" s="51" t="s">
        <v>247</v>
      </c>
      <c r="C17" s="8">
        <v>123.74288876443035</v>
      </c>
      <c r="D17" s="9">
        <v>123.6488665305765</v>
      </c>
      <c r="E17" s="8">
        <v>130.71162050923479</v>
      </c>
      <c r="F17" s="8">
        <v>127.22122988633477</v>
      </c>
      <c r="G17" s="52">
        <v>128.84077421494823</v>
      </c>
      <c r="H17" s="8">
        <v>133.09695674639107</v>
      </c>
      <c r="I17" s="8">
        <v>135.96692816719755</v>
      </c>
      <c r="J17" s="8">
        <v>137.37658652819161</v>
      </c>
      <c r="K17" s="8">
        <v>140.80725013009652</v>
      </c>
      <c r="L17" s="8">
        <v>135.95313160789391</v>
      </c>
      <c r="M17" s="8">
        <v>138.82006550946545</v>
      </c>
      <c r="N17" s="8">
        <v>135.8254741647562</v>
      </c>
      <c r="O17" s="24">
        <v>133.76433037697259</v>
      </c>
      <c r="P17" s="8">
        <f t="shared" si="0"/>
        <v>133.50276786433827</v>
      </c>
      <c r="Q17" s="8">
        <f t="shared" si="4"/>
        <v>7.8872242254565634</v>
      </c>
      <c r="R17" s="53">
        <f t="shared" si="1"/>
        <v>0</v>
      </c>
      <c r="S17" s="53">
        <f t="shared" si="2"/>
        <v>0</v>
      </c>
      <c r="T17" s="53">
        <f t="shared" si="3"/>
        <v>0</v>
      </c>
      <c r="Y17" s="54"/>
    </row>
    <row r="18" spans="1:25" ht="16.5" customHeight="1" x14ac:dyDescent="0.2">
      <c r="B18" s="51" t="s">
        <v>248</v>
      </c>
      <c r="C18" s="8">
        <v>103.89991366026025</v>
      </c>
      <c r="D18" s="9">
        <v>106.64496491638823</v>
      </c>
      <c r="E18" s="8">
        <v>106.64496491638823</v>
      </c>
      <c r="F18" s="8">
        <v>107.9725000700505</v>
      </c>
      <c r="G18" s="52">
        <v>107.9725000700505</v>
      </c>
      <c r="H18" s="8">
        <v>107.9725000700505</v>
      </c>
      <c r="I18" s="8">
        <v>108.78956961387181</v>
      </c>
      <c r="J18" s="8">
        <v>108.78956961387181</v>
      </c>
      <c r="K18" s="8">
        <v>108.78956961387181</v>
      </c>
      <c r="L18" s="8">
        <v>110.80455742827738</v>
      </c>
      <c r="M18" s="8">
        <v>110.80455742827738</v>
      </c>
      <c r="N18" s="8">
        <v>110.80455742827738</v>
      </c>
      <c r="O18" s="24">
        <v>109.65312735731229</v>
      </c>
      <c r="P18" s="8">
        <f t="shared" si="0"/>
        <v>108.8035782105573</v>
      </c>
      <c r="Q18" s="8">
        <f t="shared" si="4"/>
        <v>4.719604066593746</v>
      </c>
      <c r="R18" s="53">
        <f t="shared" si="1"/>
        <v>0</v>
      </c>
      <c r="S18" s="53">
        <f t="shared" si="2"/>
        <v>0</v>
      </c>
      <c r="T18" s="53">
        <f t="shared" si="3"/>
        <v>0</v>
      </c>
      <c r="Y18" s="54"/>
    </row>
    <row r="19" spans="1:25" ht="16.5" customHeight="1" x14ac:dyDescent="0.2">
      <c r="B19" s="55" t="s">
        <v>249</v>
      </c>
      <c r="C19" s="8">
        <v>110.64562684767162</v>
      </c>
      <c r="D19" s="9">
        <v>115.13723445151619</v>
      </c>
      <c r="E19" s="8">
        <v>115.97944453563339</v>
      </c>
      <c r="F19" s="8">
        <v>114.49947591796862</v>
      </c>
      <c r="G19" s="52">
        <v>114.98038673794721</v>
      </c>
      <c r="H19" s="8">
        <v>115.53199273343128</v>
      </c>
      <c r="I19" s="8">
        <v>115.3644279235549</v>
      </c>
      <c r="J19" s="8">
        <v>115.53219587600304</v>
      </c>
      <c r="K19" s="8">
        <v>114.82509018870803</v>
      </c>
      <c r="L19" s="8">
        <v>116.28532018630355</v>
      </c>
      <c r="M19" s="8">
        <v>116.56597271379566</v>
      </c>
      <c r="N19" s="8">
        <v>116.3017848085579</v>
      </c>
      <c r="O19" s="24">
        <v>116.1958753723561</v>
      </c>
      <c r="P19" s="8">
        <f t="shared" si="0"/>
        <v>115.59993345381464</v>
      </c>
      <c r="Q19" s="8">
        <f t="shared" si="4"/>
        <v>4.4776343605190476</v>
      </c>
      <c r="R19" s="53">
        <f t="shared" si="1"/>
        <v>0</v>
      </c>
      <c r="S19" s="53">
        <f t="shared" si="2"/>
        <v>0</v>
      </c>
      <c r="T19" s="53">
        <f t="shared" si="3"/>
        <v>0</v>
      </c>
      <c r="Y19" s="54"/>
    </row>
    <row r="20" spans="1:25" s="59" customFormat="1" ht="16.5" customHeight="1" x14ac:dyDescent="0.2">
      <c r="A20" s="29"/>
      <c r="B20" s="56" t="s">
        <v>250</v>
      </c>
      <c r="C20" s="8">
        <v>107.31056649608757</v>
      </c>
      <c r="D20" s="31">
        <v>107.28594885762607</v>
      </c>
      <c r="E20" s="31">
        <v>107.46723397638168</v>
      </c>
      <c r="F20" s="31">
        <v>114.64506858937155</v>
      </c>
      <c r="G20" s="31">
        <v>114.77047256456513</v>
      </c>
      <c r="H20" s="31">
        <v>114.92575859868352</v>
      </c>
      <c r="I20" s="31">
        <v>114.97662019704423</v>
      </c>
      <c r="J20" s="31">
        <v>115.01699677263093</v>
      </c>
      <c r="K20" s="31">
        <v>114.93949437004245</v>
      </c>
      <c r="L20" s="31">
        <v>115.78127876745714</v>
      </c>
      <c r="M20" s="31">
        <v>116.01204527753367</v>
      </c>
      <c r="N20" s="31">
        <v>116.06966455951004</v>
      </c>
      <c r="O20" s="31">
        <v>115.95344420701532</v>
      </c>
      <c r="P20" s="8">
        <f t="shared" si="0"/>
        <v>113.98700222815513</v>
      </c>
      <c r="Q20" s="57">
        <f t="shared" si="4"/>
        <v>6.2216014229232286</v>
      </c>
      <c r="R20" s="58">
        <f t="shared" si="1"/>
        <v>0</v>
      </c>
      <c r="S20" s="58">
        <f t="shared" si="2"/>
        <v>0</v>
      </c>
      <c r="T20" s="58">
        <f t="shared" si="3"/>
        <v>0</v>
      </c>
      <c r="U20" s="1"/>
      <c r="V20" s="1"/>
      <c r="W20" s="1"/>
      <c r="Y20" s="54"/>
    </row>
    <row r="21" spans="1:25" ht="16.5" customHeight="1" x14ac:dyDescent="0.2">
      <c r="A21" s="27">
        <v>4.2792814859169498E-2</v>
      </c>
      <c r="B21" s="51" t="s">
        <v>251</v>
      </c>
      <c r="C21" s="8">
        <v>100.43920092369574</v>
      </c>
      <c r="D21" s="9">
        <v>100.51365821655139</v>
      </c>
      <c r="E21" s="8">
        <v>100.75889243674719</v>
      </c>
      <c r="F21" s="8">
        <v>102.75980173861937</v>
      </c>
      <c r="G21" s="52">
        <v>102.95662552331208</v>
      </c>
      <c r="H21" s="8">
        <v>103.27763721722397</v>
      </c>
      <c r="I21" s="8">
        <v>104.51650179262741</v>
      </c>
      <c r="J21" s="8">
        <v>104.60599074223745</v>
      </c>
      <c r="K21" s="8">
        <v>104.56348935038234</v>
      </c>
      <c r="L21" s="8">
        <v>106.88918985375369</v>
      </c>
      <c r="M21" s="8">
        <v>107.20521334387715</v>
      </c>
      <c r="N21" s="8">
        <v>106.8018270644492</v>
      </c>
      <c r="O21" s="24">
        <v>105.42391310146873</v>
      </c>
      <c r="P21" s="8">
        <f t="shared" si="0"/>
        <v>104.18939503177086</v>
      </c>
      <c r="Q21" s="8">
        <f t="shared" si="4"/>
        <v>3.7337952448707483</v>
      </c>
      <c r="R21" s="53">
        <f t="shared" si="1"/>
        <v>0</v>
      </c>
      <c r="S21" s="53">
        <f t="shared" si="2"/>
        <v>0</v>
      </c>
      <c r="T21" s="53">
        <f t="shared" si="3"/>
        <v>0</v>
      </c>
      <c r="Y21" s="54"/>
    </row>
    <row r="22" spans="1:25" ht="30.75" customHeight="1" x14ac:dyDescent="0.2">
      <c r="A22" s="27">
        <v>0.1289645916650087</v>
      </c>
      <c r="B22" s="51" t="s">
        <v>252</v>
      </c>
      <c r="C22" s="8">
        <v>109.59061151443517</v>
      </c>
      <c r="D22" s="9">
        <v>109.53311899816184</v>
      </c>
      <c r="E22" s="8">
        <v>109.69318463315827</v>
      </c>
      <c r="F22" s="8">
        <v>118.58881793428617</v>
      </c>
      <c r="G22" s="52">
        <v>118.69052350788193</v>
      </c>
      <c r="H22" s="8">
        <v>118.79081873107003</v>
      </c>
      <c r="I22" s="8">
        <v>118.44747917086167</v>
      </c>
      <c r="J22" s="8">
        <v>118.47155936073706</v>
      </c>
      <c r="K22" s="8">
        <v>118.38244298137512</v>
      </c>
      <c r="L22" s="8">
        <v>118.73183682128169</v>
      </c>
      <c r="M22" s="8">
        <v>118.93431350299913</v>
      </c>
      <c r="N22" s="8">
        <v>119.14490287842153</v>
      </c>
      <c r="O22" s="24">
        <v>119.4473355870923</v>
      </c>
      <c r="P22" s="8">
        <f t="shared" si="0"/>
        <v>117.23802784227723</v>
      </c>
      <c r="Q22" s="8">
        <f t="shared" si="4"/>
        <v>6.9781674015339803</v>
      </c>
      <c r="R22" s="53">
        <f t="shared" si="1"/>
        <v>0</v>
      </c>
      <c r="S22" s="53">
        <f t="shared" si="2"/>
        <v>0</v>
      </c>
      <c r="T22" s="53">
        <f t="shared" si="3"/>
        <v>0</v>
      </c>
      <c r="Y22" s="54"/>
    </row>
    <row r="23" spans="1:25" ht="16.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Y23" s="54"/>
    </row>
    <row r="24" spans="1:25" ht="16.5" customHeight="1" x14ac:dyDescent="0.2">
      <c r="B24" s="92" t="s">
        <v>0</v>
      </c>
      <c r="C24" s="92" t="s">
        <v>253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Y24" s="54"/>
    </row>
    <row r="25" spans="1:25" ht="16.5" customHeight="1" x14ac:dyDescent="0.2">
      <c r="B25" s="103"/>
      <c r="C25" s="3" t="s">
        <v>287</v>
      </c>
      <c r="D25" s="3" t="s">
        <v>301</v>
      </c>
      <c r="E25" s="3" t="s">
        <v>302</v>
      </c>
      <c r="F25" s="3" t="s">
        <v>303</v>
      </c>
      <c r="G25" s="3" t="s">
        <v>304</v>
      </c>
      <c r="H25" s="3" t="s">
        <v>305</v>
      </c>
      <c r="I25" s="3" t="s">
        <v>306</v>
      </c>
      <c r="J25" s="3" t="s">
        <v>307</v>
      </c>
      <c r="K25" s="3" t="s">
        <v>308</v>
      </c>
      <c r="L25" s="3" t="s">
        <v>309</v>
      </c>
      <c r="M25" s="3" t="s">
        <v>310</v>
      </c>
      <c r="N25" s="3" t="s">
        <v>311</v>
      </c>
      <c r="O25" s="3" t="s">
        <v>312</v>
      </c>
      <c r="P25" s="3" t="s">
        <v>313</v>
      </c>
      <c r="Q25" s="3" t="s">
        <v>1</v>
      </c>
      <c r="Y25" s="54"/>
    </row>
    <row r="26" spans="1:25" ht="16.5" customHeight="1" x14ac:dyDescent="0.2">
      <c r="B26" s="74" t="s">
        <v>15</v>
      </c>
      <c r="C26" s="75">
        <v>109.01848175185562</v>
      </c>
      <c r="D26" s="75">
        <v>110.82899869678151</v>
      </c>
      <c r="E26" s="75">
        <v>111.18850974919192</v>
      </c>
      <c r="F26" s="75">
        <v>112.44064155464046</v>
      </c>
      <c r="G26" s="75">
        <v>113.06714242147008</v>
      </c>
      <c r="H26" s="75">
        <v>113.02548919286434</v>
      </c>
      <c r="I26" s="75">
        <v>112.83041454905955</v>
      </c>
      <c r="J26" s="75">
        <v>112.89328523309597</v>
      </c>
      <c r="K26" s="75">
        <v>113.68146823151048</v>
      </c>
      <c r="L26" s="75">
        <v>114.82808197583769</v>
      </c>
      <c r="M26" s="75">
        <v>115.39133109715705</v>
      </c>
      <c r="N26" s="75">
        <v>115.4147738066427</v>
      </c>
      <c r="O26" s="75">
        <v>115.55161037085992</v>
      </c>
      <c r="P26" s="75">
        <f>AVERAGE(D26:O26)</f>
        <v>113.42847890659264</v>
      </c>
      <c r="Q26" s="10">
        <f t="shared" ref="Q26:Q40" si="5">P26/C26*100-100</f>
        <v>4.0451830587541195</v>
      </c>
      <c r="Y26" s="54"/>
    </row>
    <row r="27" spans="1:25" ht="16.5" customHeight="1" x14ac:dyDescent="0.2">
      <c r="B27" s="51" t="s">
        <v>239</v>
      </c>
      <c r="C27" s="8">
        <v>113.5555035620758</v>
      </c>
      <c r="D27" s="9">
        <v>114.53955976124909</v>
      </c>
      <c r="E27" s="8">
        <v>116.21516128619045</v>
      </c>
      <c r="F27" s="8">
        <v>116.871179532065</v>
      </c>
      <c r="G27" s="52">
        <v>119.14492573712454</v>
      </c>
      <c r="H27" s="52">
        <v>117.69542814286768</v>
      </c>
      <c r="I27" s="52">
        <v>116.81327435767629</v>
      </c>
      <c r="J27" s="52">
        <v>116.02410237151614</v>
      </c>
      <c r="K27" s="8">
        <v>118.83926890270516</v>
      </c>
      <c r="L27" s="8">
        <v>121.86365881521095</v>
      </c>
      <c r="M27" s="8">
        <v>124.11992164468472</v>
      </c>
      <c r="N27" s="8">
        <v>124.27300038460137</v>
      </c>
      <c r="O27" s="24">
        <v>124.12286317636401</v>
      </c>
      <c r="P27" s="77">
        <f t="shared" ref="P27:P40" si="6">AVERAGE(D27:O27)</f>
        <v>119.21019534268795</v>
      </c>
      <c r="Q27" s="8">
        <f>P27/C27*100-100</f>
        <v>4.9796721455433328</v>
      </c>
      <c r="Y27" s="54"/>
    </row>
    <row r="28" spans="1:25" ht="16.5" customHeight="1" x14ac:dyDescent="0.2">
      <c r="B28" s="51" t="s">
        <v>240</v>
      </c>
      <c r="C28" s="8">
        <v>103.91753155541083</v>
      </c>
      <c r="D28" s="9">
        <v>108.03754090351786</v>
      </c>
      <c r="E28" s="8">
        <v>108.03775882420662</v>
      </c>
      <c r="F28" s="8">
        <v>108.03775882420662</v>
      </c>
      <c r="G28" s="52">
        <v>108.03775882420662</v>
      </c>
      <c r="H28" s="52">
        <v>107.17408106285423</v>
      </c>
      <c r="I28" s="52">
        <v>107.19193597627692</v>
      </c>
      <c r="J28" s="52">
        <v>109.71611284863356</v>
      </c>
      <c r="K28" s="8">
        <v>110.05063185537634</v>
      </c>
      <c r="L28" s="8">
        <v>110.05063185537634</v>
      </c>
      <c r="M28" s="8">
        <v>110.05063185537634</v>
      </c>
      <c r="N28" s="8">
        <v>110.16491280354491</v>
      </c>
      <c r="O28" s="24">
        <v>110.40992447179664</v>
      </c>
      <c r="P28" s="77">
        <f t="shared" si="6"/>
        <v>108.91330667544774</v>
      </c>
      <c r="Q28" s="8">
        <f t="shared" si="5"/>
        <v>4.8074420603159354</v>
      </c>
      <c r="Y28" s="54"/>
    </row>
    <row r="29" spans="1:25" ht="16.5" customHeight="1" x14ac:dyDescent="0.2">
      <c r="B29" s="51" t="s">
        <v>241</v>
      </c>
      <c r="C29" s="8">
        <v>95.750792354189215</v>
      </c>
      <c r="D29" s="9">
        <v>97.200910556583267</v>
      </c>
      <c r="E29" s="8">
        <v>95.061574303045774</v>
      </c>
      <c r="F29" s="8">
        <v>95.095999569935586</v>
      </c>
      <c r="G29" s="52">
        <v>95.433702229206602</v>
      </c>
      <c r="H29" s="52">
        <v>98.739306315291842</v>
      </c>
      <c r="I29" s="52">
        <v>99.491094093280594</v>
      </c>
      <c r="J29" s="52">
        <v>98.726070799753145</v>
      </c>
      <c r="K29" s="8">
        <v>97.469417018902192</v>
      </c>
      <c r="L29" s="8">
        <v>94.697035270902134</v>
      </c>
      <c r="M29" s="8">
        <v>94.565094685077099</v>
      </c>
      <c r="N29" s="8">
        <v>97.369491148288859</v>
      </c>
      <c r="O29" s="24">
        <v>98.981852440949993</v>
      </c>
      <c r="P29" s="77">
        <f t="shared" si="6"/>
        <v>96.902629035934766</v>
      </c>
      <c r="Q29" s="8">
        <f t="shared" si="5"/>
        <v>1.2029526371800898</v>
      </c>
      <c r="Y29" s="54"/>
    </row>
    <row r="30" spans="1:25" ht="24" customHeight="1" x14ac:dyDescent="0.2">
      <c r="B30" s="51" t="s">
        <v>242</v>
      </c>
      <c r="C30" s="8">
        <v>116.85139904288803</v>
      </c>
      <c r="D30" s="9">
        <v>118.38842475885293</v>
      </c>
      <c r="E30" s="8">
        <v>118.37288247493392</v>
      </c>
      <c r="F30" s="8">
        <v>117.99176550764355</v>
      </c>
      <c r="G30" s="52">
        <v>117.81726715341584</v>
      </c>
      <c r="H30" s="52">
        <v>118.66933378218093</v>
      </c>
      <c r="I30" s="52">
        <v>119.20883455181961</v>
      </c>
      <c r="J30" s="52">
        <v>119.33101737602634</v>
      </c>
      <c r="K30" s="8">
        <v>121.50643062095442</v>
      </c>
      <c r="L30" s="8">
        <v>121.99110629109622</v>
      </c>
      <c r="M30" s="8">
        <v>121.6139350726631</v>
      </c>
      <c r="N30" s="8">
        <v>121.52663306215484</v>
      </c>
      <c r="O30" s="24">
        <v>122.06215638413205</v>
      </c>
      <c r="P30" s="77">
        <f t="shared" si="6"/>
        <v>119.8733155863228</v>
      </c>
      <c r="Q30" s="8">
        <f t="shared" si="5"/>
        <v>2.5861192661678274</v>
      </c>
      <c r="Y30" s="54"/>
    </row>
    <row r="31" spans="1:25" ht="33" customHeight="1" x14ac:dyDescent="0.2">
      <c r="B31" s="51" t="s">
        <v>243</v>
      </c>
      <c r="C31" s="8">
        <v>98.273653891304889</v>
      </c>
      <c r="D31" s="9">
        <v>99.096221910813767</v>
      </c>
      <c r="E31" s="8">
        <v>99.107224971809529</v>
      </c>
      <c r="F31" s="8">
        <v>98.052973342190668</v>
      </c>
      <c r="G31" s="52">
        <v>98.350312568576868</v>
      </c>
      <c r="H31" s="52">
        <v>98.396821937290042</v>
      </c>
      <c r="I31" s="52">
        <v>99.04037108611648</v>
      </c>
      <c r="J31" s="52">
        <v>99.92570816328697</v>
      </c>
      <c r="K31" s="8">
        <v>100.80685617582985</v>
      </c>
      <c r="L31" s="8">
        <v>101.79883352742591</v>
      </c>
      <c r="M31" s="8">
        <v>102.02300600038396</v>
      </c>
      <c r="N31" s="8">
        <v>102.55041280059525</v>
      </c>
      <c r="O31" s="24">
        <v>102.57622421460684</v>
      </c>
      <c r="P31" s="77">
        <f t="shared" si="6"/>
        <v>100.1437472249105</v>
      </c>
      <c r="Q31" s="8">
        <f t="shared" si="5"/>
        <v>1.9029447461819302</v>
      </c>
      <c r="Y31" s="54"/>
    </row>
    <row r="32" spans="1:25" ht="16.5" customHeight="1" x14ac:dyDescent="0.2">
      <c r="B32" s="51" t="s">
        <v>244</v>
      </c>
      <c r="C32" s="8">
        <v>108.01786464262749</v>
      </c>
      <c r="D32" s="9">
        <v>110.23104172003525</v>
      </c>
      <c r="E32" s="8">
        <v>110.23104172003525</v>
      </c>
      <c r="F32" s="8">
        <v>109.15830927081005</v>
      </c>
      <c r="G32" s="52">
        <v>109.15830927081005</v>
      </c>
      <c r="H32" s="52">
        <v>109.16457094100002</v>
      </c>
      <c r="I32" s="52">
        <v>109.53679330016189</v>
      </c>
      <c r="J32" s="52">
        <v>109.53679330016189</v>
      </c>
      <c r="K32" s="8">
        <v>109.53679330016189</v>
      </c>
      <c r="L32" s="8">
        <v>104.03328842209351</v>
      </c>
      <c r="M32" s="8">
        <v>104.03328842209351</v>
      </c>
      <c r="N32" s="8">
        <v>104.03328842209351</v>
      </c>
      <c r="O32" s="24">
        <v>104.75114730931017</v>
      </c>
      <c r="P32" s="77">
        <f t="shared" si="6"/>
        <v>107.78372211656391</v>
      </c>
      <c r="Q32" s="8">
        <f t="shared" si="5"/>
        <v>-0.21676277978482972</v>
      </c>
      <c r="Y32" s="54"/>
    </row>
    <row r="33" spans="1:25" ht="16.5" customHeight="1" x14ac:dyDescent="0.2">
      <c r="B33" s="51" t="s">
        <v>245</v>
      </c>
      <c r="C33" s="8">
        <v>104.49253380445974</v>
      </c>
      <c r="D33" s="9">
        <v>105.77100371074263</v>
      </c>
      <c r="E33" s="8">
        <v>105.03484069207104</v>
      </c>
      <c r="F33" s="8">
        <v>104.97377139133624</v>
      </c>
      <c r="G33" s="52">
        <v>104.9928183193248</v>
      </c>
      <c r="H33" s="52">
        <v>105.01178409012321</v>
      </c>
      <c r="I33" s="52">
        <v>105.36368184929729</v>
      </c>
      <c r="J33" s="52">
        <v>105.35602267999487</v>
      </c>
      <c r="K33" s="8">
        <v>105.42411749146642</v>
      </c>
      <c r="L33" s="8">
        <v>107.91409560510608</v>
      </c>
      <c r="M33" s="8">
        <v>107.92390964466163</v>
      </c>
      <c r="N33" s="8">
        <v>107.91186453581187</v>
      </c>
      <c r="O33" s="24">
        <v>107.82924341962702</v>
      </c>
      <c r="P33" s="77">
        <f t="shared" si="6"/>
        <v>106.12559611913026</v>
      </c>
      <c r="Q33" s="8">
        <f t="shared" si="5"/>
        <v>1.562850717857529</v>
      </c>
      <c r="Y33" s="54"/>
    </row>
    <row r="34" spans="1:25" ht="16.5" customHeight="1" x14ac:dyDescent="0.2">
      <c r="B34" s="51" t="s">
        <v>246</v>
      </c>
      <c r="C34" s="8">
        <v>99.017873546106173</v>
      </c>
      <c r="D34" s="9">
        <v>102.97079176887348</v>
      </c>
      <c r="E34" s="8">
        <v>103.11901829682141</v>
      </c>
      <c r="F34" s="8">
        <v>104.91229492232821</v>
      </c>
      <c r="G34" s="52">
        <v>104.93805389220839</v>
      </c>
      <c r="H34" s="52">
        <v>104.7870276947653</v>
      </c>
      <c r="I34" s="52">
        <v>102.00205990426545</v>
      </c>
      <c r="J34" s="52">
        <v>101.86920930690064</v>
      </c>
      <c r="K34" s="8">
        <v>101.61270094993654</v>
      </c>
      <c r="L34" s="8">
        <v>104.62426530044439</v>
      </c>
      <c r="M34" s="8">
        <v>104.62426530044439</v>
      </c>
      <c r="N34" s="8">
        <v>104.78831197092256</v>
      </c>
      <c r="O34" s="24">
        <v>104.93669299614945</v>
      </c>
      <c r="P34" s="77">
        <f t="shared" si="6"/>
        <v>103.76539102533837</v>
      </c>
      <c r="Q34" s="8">
        <f t="shared" si="5"/>
        <v>4.7946065788027568</v>
      </c>
      <c r="Y34" s="54"/>
    </row>
    <row r="35" spans="1:25" ht="16.5" customHeight="1" x14ac:dyDescent="0.2">
      <c r="B35" s="51" t="s">
        <v>247</v>
      </c>
      <c r="C35" s="8">
        <v>126.3797014126087</v>
      </c>
      <c r="D35" s="9">
        <v>127.38922230771492</v>
      </c>
      <c r="E35" s="8">
        <v>133.53860544414226</v>
      </c>
      <c r="F35" s="8">
        <v>130.45229899847456</v>
      </c>
      <c r="G35" s="52">
        <v>134.95771040778286</v>
      </c>
      <c r="H35" s="52">
        <v>138.60568313222043</v>
      </c>
      <c r="I35" s="52">
        <v>140.13344563514312</v>
      </c>
      <c r="J35" s="52">
        <v>141.21195783395726</v>
      </c>
      <c r="K35" s="8">
        <v>144.18498632836216</v>
      </c>
      <c r="L35" s="8">
        <v>140.0650024382239</v>
      </c>
      <c r="M35" s="8">
        <v>142.76894172154613</v>
      </c>
      <c r="N35" s="8">
        <v>138.5523911902774</v>
      </c>
      <c r="O35" s="24">
        <v>136.14982245074464</v>
      </c>
      <c r="P35" s="77">
        <f t="shared" si="6"/>
        <v>137.33417232404915</v>
      </c>
      <c r="Q35" s="8">
        <f t="shared" si="5"/>
        <v>8.6679037764743043</v>
      </c>
      <c r="Y35" s="54"/>
    </row>
    <row r="36" spans="1:25" ht="16.5" customHeight="1" x14ac:dyDescent="0.2">
      <c r="B36" s="51" t="s">
        <v>248</v>
      </c>
      <c r="C36" s="8">
        <v>115.74032971094084</v>
      </c>
      <c r="D36" s="9">
        <v>119.97474449149145</v>
      </c>
      <c r="E36" s="8">
        <v>119.97474449149145</v>
      </c>
      <c r="F36" s="8">
        <v>119.97474449149145</v>
      </c>
      <c r="G36" s="52">
        <v>119.97474449149145</v>
      </c>
      <c r="H36" s="52">
        <v>119.97474449149145</v>
      </c>
      <c r="I36" s="52">
        <v>119.97474449149145</v>
      </c>
      <c r="J36" s="52">
        <v>119.97474449149145</v>
      </c>
      <c r="K36" s="8">
        <v>119.97474449149145</v>
      </c>
      <c r="L36" s="8">
        <v>120.21631195613855</v>
      </c>
      <c r="M36" s="8">
        <v>120.21631195613855</v>
      </c>
      <c r="N36" s="8">
        <v>120.21631195613855</v>
      </c>
      <c r="O36" s="24">
        <v>120.49880176181122</v>
      </c>
      <c r="P36" s="77">
        <f t="shared" si="6"/>
        <v>120.07880779684653</v>
      </c>
      <c r="Q36" s="8">
        <f t="shared" si="5"/>
        <v>3.7484583781132841</v>
      </c>
      <c r="Y36" s="54"/>
    </row>
    <row r="37" spans="1:25" ht="16.5" customHeight="1" x14ac:dyDescent="0.2">
      <c r="B37" s="55" t="s">
        <v>249</v>
      </c>
      <c r="C37" s="8">
        <v>133.71756844184293</v>
      </c>
      <c r="D37" s="9">
        <v>150.41831419495594</v>
      </c>
      <c r="E37" s="8">
        <v>154.24972668418732</v>
      </c>
      <c r="F37" s="8">
        <v>153.00027231995912</v>
      </c>
      <c r="G37" s="52">
        <v>153.04098093805283</v>
      </c>
      <c r="H37" s="52">
        <v>153.17906137017553</v>
      </c>
      <c r="I37" s="52">
        <v>150.38278789605576</v>
      </c>
      <c r="J37" s="52">
        <v>150.3940807030358</v>
      </c>
      <c r="K37" s="8">
        <v>144.88020202039826</v>
      </c>
      <c r="L37" s="8">
        <v>146.72977098090882</v>
      </c>
      <c r="M37" s="8">
        <v>146.01975716487513</v>
      </c>
      <c r="N37" s="8">
        <v>145.10215153529711</v>
      </c>
      <c r="O37" s="24">
        <v>145.10221302994722</v>
      </c>
      <c r="P37" s="77">
        <f t="shared" si="6"/>
        <v>149.37494323648738</v>
      </c>
      <c r="Q37" s="8">
        <f t="shared" si="5"/>
        <v>11.709287700257747</v>
      </c>
      <c r="Y37" s="54"/>
    </row>
    <row r="38" spans="1:25" s="59" customFormat="1" ht="16.5" customHeight="1" x14ac:dyDescent="0.2">
      <c r="A38" s="29"/>
      <c r="B38" s="56" t="s">
        <v>250</v>
      </c>
      <c r="C38" s="8">
        <v>107.60918030865416</v>
      </c>
      <c r="D38" s="31">
        <v>107.94763486901945</v>
      </c>
      <c r="E38" s="31">
        <v>107.89282115660248</v>
      </c>
      <c r="F38" s="31">
        <v>113.50093514859033</v>
      </c>
      <c r="G38" s="31">
        <v>113.62941777650755</v>
      </c>
      <c r="H38" s="31">
        <v>113.67612890268394</v>
      </c>
      <c r="I38" s="31">
        <v>113.64568167873448</v>
      </c>
      <c r="J38" s="31">
        <v>113.83229626767044</v>
      </c>
      <c r="K38" s="31">
        <v>113.81976780470923</v>
      </c>
      <c r="L38" s="31">
        <v>114.40698058719913</v>
      </c>
      <c r="M38" s="31">
        <v>114.73360472323434</v>
      </c>
      <c r="N38" s="31">
        <v>114.39495362352633</v>
      </c>
      <c r="O38" s="31">
        <v>114.58564524641427</v>
      </c>
      <c r="P38" s="77">
        <f t="shared" si="6"/>
        <v>113.00548898207434</v>
      </c>
      <c r="Q38" s="57">
        <f t="shared" si="5"/>
        <v>5.0147289087622511</v>
      </c>
      <c r="Y38" s="54"/>
    </row>
    <row r="39" spans="1:25" ht="16.5" customHeight="1" x14ac:dyDescent="0.2">
      <c r="A39" s="27">
        <v>5.8625315670986604E-2</v>
      </c>
      <c r="B39" s="51" t="s">
        <v>251</v>
      </c>
      <c r="C39" s="8">
        <v>106.80099040995434</v>
      </c>
      <c r="D39" s="9">
        <v>106.82639850645295</v>
      </c>
      <c r="E39" s="8">
        <v>106.8489834701772</v>
      </c>
      <c r="F39" s="8">
        <v>106.86845241928009</v>
      </c>
      <c r="G39" s="52">
        <v>106.88654237714337</v>
      </c>
      <c r="H39" s="52">
        <v>106.91613514783148</v>
      </c>
      <c r="I39" s="52">
        <v>106.9252127587966</v>
      </c>
      <c r="J39" s="52">
        <v>106.93353497499668</v>
      </c>
      <c r="K39" s="8">
        <v>106.92958139899324</v>
      </c>
      <c r="L39" s="8">
        <v>109.54810123637732</v>
      </c>
      <c r="M39" s="8">
        <v>109.57748561874611</v>
      </c>
      <c r="N39" s="8">
        <v>109.539996944023</v>
      </c>
      <c r="O39" s="24">
        <v>109.5104830961336</v>
      </c>
      <c r="P39" s="77">
        <f t="shared" si="6"/>
        <v>107.77590899574598</v>
      </c>
      <c r="Q39" s="8">
        <f t="shared" si="5"/>
        <v>0.91283665259041413</v>
      </c>
      <c r="Y39" s="54"/>
    </row>
    <row r="40" spans="1:25" ht="29.25" customHeight="1" x14ac:dyDescent="0.2">
      <c r="A40" s="27">
        <v>0.15994987771664895</v>
      </c>
      <c r="B40" s="51" t="s">
        <v>252</v>
      </c>
      <c r="C40" s="8">
        <v>107.90540052844898</v>
      </c>
      <c r="D40" s="9">
        <v>108.35859383088686</v>
      </c>
      <c r="E40" s="8">
        <v>108.27541172028118</v>
      </c>
      <c r="F40" s="8">
        <v>115.93189289134642</v>
      </c>
      <c r="G40" s="52">
        <v>116.10083697645301</v>
      </c>
      <c r="H40" s="52">
        <v>116.15382237434874</v>
      </c>
      <c r="I40" s="52">
        <v>116.10888838769093</v>
      </c>
      <c r="J40" s="52">
        <v>116.36085123936134</v>
      </c>
      <c r="K40" s="8">
        <v>116.34517988275171</v>
      </c>
      <c r="L40" s="8">
        <v>116.18787182522674</v>
      </c>
      <c r="M40" s="8">
        <v>116.62344117983554</v>
      </c>
      <c r="N40" s="8">
        <v>116.17440711213143</v>
      </c>
      <c r="O40" s="24">
        <v>116.44580911392737</v>
      </c>
      <c r="P40" s="77">
        <f t="shared" si="6"/>
        <v>114.92225054452011</v>
      </c>
      <c r="Q40" s="8">
        <f t="shared" si="5"/>
        <v>6.5027792693482098</v>
      </c>
      <c r="Y40" s="54"/>
    </row>
    <row r="41" spans="1:25" ht="16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Y41" s="54"/>
    </row>
    <row r="42" spans="1:25" ht="16.5" customHeight="1" x14ac:dyDescent="0.2">
      <c r="B42" s="92" t="s">
        <v>0</v>
      </c>
      <c r="C42" s="92" t="s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Y42" s="54"/>
    </row>
    <row r="43" spans="1:25" ht="16.5" customHeight="1" x14ac:dyDescent="0.2">
      <c r="B43" s="103"/>
      <c r="C43" s="3" t="s">
        <v>287</v>
      </c>
      <c r="D43" s="3" t="s">
        <v>301</v>
      </c>
      <c r="E43" s="3" t="s">
        <v>302</v>
      </c>
      <c r="F43" s="3" t="s">
        <v>303</v>
      </c>
      <c r="G43" s="3" t="s">
        <v>304</v>
      </c>
      <c r="H43" s="3" t="s">
        <v>305</v>
      </c>
      <c r="I43" s="3" t="s">
        <v>306</v>
      </c>
      <c r="J43" s="3" t="s">
        <v>307</v>
      </c>
      <c r="K43" s="3" t="s">
        <v>308</v>
      </c>
      <c r="L43" s="3" t="s">
        <v>309</v>
      </c>
      <c r="M43" s="3" t="s">
        <v>310</v>
      </c>
      <c r="N43" s="3" t="s">
        <v>311</v>
      </c>
      <c r="O43" s="3" t="s">
        <v>312</v>
      </c>
      <c r="P43" s="3" t="s">
        <v>313</v>
      </c>
      <c r="Q43" s="3" t="s">
        <v>1</v>
      </c>
      <c r="Y43" s="54"/>
    </row>
    <row r="44" spans="1:25" ht="16.5" customHeight="1" x14ac:dyDescent="0.2">
      <c r="B44" s="74" t="s">
        <v>15</v>
      </c>
      <c r="C44" s="75">
        <v>103.31574790744223</v>
      </c>
      <c r="D44" s="75">
        <v>102.88041321571103</v>
      </c>
      <c r="E44" s="75">
        <v>103.85710884245312</v>
      </c>
      <c r="F44" s="75">
        <v>105.67464991972673</v>
      </c>
      <c r="G44" s="75">
        <v>105.97172663652198</v>
      </c>
      <c r="H44" s="75">
        <v>105.7164549299255</v>
      </c>
      <c r="I44" s="75">
        <v>105.14351522532544</v>
      </c>
      <c r="J44" s="75">
        <v>105.31237803079657</v>
      </c>
      <c r="K44" s="75">
        <v>105.93255651766712</v>
      </c>
      <c r="L44" s="75">
        <v>107.42432597230723</v>
      </c>
      <c r="M44" s="75">
        <v>120.30896481085779</v>
      </c>
      <c r="N44" s="75">
        <v>142.38215588576824</v>
      </c>
      <c r="O44" s="75">
        <v>159.77193959793226</v>
      </c>
      <c r="P44" s="75">
        <f>AVERAGE(D44:O44)</f>
        <v>114.19801579874941</v>
      </c>
      <c r="Q44" s="10">
        <f t="shared" ref="Q44:Q58" si="7">P44/C44*100-100</f>
        <v>10.53301951707914</v>
      </c>
      <c r="Y44" s="54"/>
    </row>
    <row r="45" spans="1:25" ht="16.5" customHeight="1" x14ac:dyDescent="0.2">
      <c r="B45" s="51" t="s">
        <v>239</v>
      </c>
      <c r="C45" s="8">
        <v>106.07607209263118</v>
      </c>
      <c r="D45" s="9">
        <v>103.22457704689867</v>
      </c>
      <c r="E45" s="62">
        <v>105.0582324898007</v>
      </c>
      <c r="F45" s="8">
        <v>106.84370183305528</v>
      </c>
      <c r="G45" s="52">
        <v>107.41524967863336</v>
      </c>
      <c r="H45" s="63">
        <v>106.26064308545713</v>
      </c>
      <c r="I45" s="52">
        <v>105.10959201573431</v>
      </c>
      <c r="J45" s="52">
        <v>104.76919377633992</v>
      </c>
      <c r="K45" s="52">
        <v>106.48386814314068</v>
      </c>
      <c r="L45" s="8">
        <v>109.82206641454074</v>
      </c>
      <c r="M45" s="8">
        <v>120.59332464075457</v>
      </c>
      <c r="N45" s="8">
        <v>133.29048013905415</v>
      </c>
      <c r="O45" s="24">
        <v>192.74052508874192</v>
      </c>
      <c r="P45" s="77">
        <f t="shared" ref="P45:P58" si="8">AVERAGE(D45:O45)</f>
        <v>116.80095452934593</v>
      </c>
      <c r="Q45" s="8">
        <f>P45/C45*100-100</f>
        <v>10.110557664078314</v>
      </c>
      <c r="Y45" s="54"/>
    </row>
    <row r="46" spans="1:25" ht="16.5" customHeight="1" x14ac:dyDescent="0.2">
      <c r="B46" s="51" t="s">
        <v>240</v>
      </c>
      <c r="C46" s="8">
        <v>109.92281820836682</v>
      </c>
      <c r="D46" s="9">
        <v>111.15617598980997</v>
      </c>
      <c r="E46" s="62">
        <v>112.14422169153289</v>
      </c>
      <c r="F46" s="8">
        <v>111.60671008957225</v>
      </c>
      <c r="G46" s="52">
        <v>111.73567067457817</v>
      </c>
      <c r="H46" s="63">
        <v>111.74539020888498</v>
      </c>
      <c r="I46" s="52">
        <v>112.50586287043249</v>
      </c>
      <c r="J46" s="52">
        <v>114.68433223860946</v>
      </c>
      <c r="K46" s="52">
        <v>113.55926030731102</v>
      </c>
      <c r="L46" s="8">
        <v>113.92347518918517</v>
      </c>
      <c r="M46" s="8">
        <v>114.39923178397348</v>
      </c>
      <c r="N46" s="8">
        <v>258.42078795250404</v>
      </c>
      <c r="O46" s="24">
        <v>212.48150165415129</v>
      </c>
      <c r="P46" s="77">
        <f t="shared" si="8"/>
        <v>133.19688505421209</v>
      </c>
      <c r="Q46" s="8">
        <f t="shared" si="7"/>
        <v>21.173098748002957</v>
      </c>
      <c r="Y46" s="54"/>
    </row>
    <row r="47" spans="1:25" ht="16.5" customHeight="1" x14ac:dyDescent="0.2">
      <c r="B47" s="51" t="s">
        <v>241</v>
      </c>
      <c r="C47" s="8">
        <v>97.486768019983927</v>
      </c>
      <c r="D47" s="9">
        <v>97.822477217195313</v>
      </c>
      <c r="E47" s="62">
        <v>98.073633147618111</v>
      </c>
      <c r="F47" s="8">
        <v>97.03996596782757</v>
      </c>
      <c r="G47" s="52">
        <v>97.7451828265919</v>
      </c>
      <c r="H47" s="63">
        <v>97.768520961318018</v>
      </c>
      <c r="I47" s="52">
        <v>98.012138220100852</v>
      </c>
      <c r="J47" s="52">
        <v>99.934423375073123</v>
      </c>
      <c r="K47" s="52">
        <v>99.431415628722846</v>
      </c>
      <c r="L47" s="8">
        <v>98.883752668442256</v>
      </c>
      <c r="M47" s="8">
        <v>99.06573158884585</v>
      </c>
      <c r="N47" s="8">
        <v>101.2840631081843</v>
      </c>
      <c r="O47" s="24">
        <v>102.12987808249382</v>
      </c>
      <c r="P47" s="77">
        <f t="shared" si="8"/>
        <v>98.932598566034514</v>
      </c>
      <c r="Q47" s="8">
        <f t="shared" si="7"/>
        <v>1.4831044001317366</v>
      </c>
      <c r="Y47" s="54"/>
    </row>
    <row r="48" spans="1:25" ht="24" customHeight="1" x14ac:dyDescent="0.2">
      <c r="B48" s="51" t="s">
        <v>242</v>
      </c>
      <c r="C48" s="8">
        <v>105.15323814665584</v>
      </c>
      <c r="D48" s="9">
        <v>108.14102650910885</v>
      </c>
      <c r="E48" s="62">
        <v>108.25308564730075</v>
      </c>
      <c r="F48" s="8">
        <v>106.64842254072954</v>
      </c>
      <c r="G48" s="52">
        <v>106.92086155866041</v>
      </c>
      <c r="H48" s="63">
        <v>106.86090181264959</v>
      </c>
      <c r="I48" s="52">
        <v>106.41926921991234</v>
      </c>
      <c r="J48" s="52">
        <v>106.89408691341347</v>
      </c>
      <c r="K48" s="52">
        <v>107.48765944720246</v>
      </c>
      <c r="L48" s="8">
        <v>106.99963083823404</v>
      </c>
      <c r="M48" s="8">
        <v>107.05454287548001</v>
      </c>
      <c r="N48" s="8">
        <v>198.44337329976679</v>
      </c>
      <c r="O48" s="24">
        <v>175.89972482620828</v>
      </c>
      <c r="P48" s="77">
        <f t="shared" si="8"/>
        <v>120.50188212405554</v>
      </c>
      <c r="Q48" s="8">
        <f t="shared" si="7"/>
        <v>14.596453944664219</v>
      </c>
      <c r="Y48" s="54"/>
    </row>
    <row r="49" spans="1:25" ht="30.75" customHeight="1" x14ac:dyDescent="0.2">
      <c r="B49" s="51" t="s">
        <v>243</v>
      </c>
      <c r="C49" s="8">
        <v>99.976472560141744</v>
      </c>
      <c r="D49" s="9">
        <v>100.00206755716056</v>
      </c>
      <c r="E49" s="62">
        <v>100.76855833694032</v>
      </c>
      <c r="F49" s="8">
        <v>101.16863707764296</v>
      </c>
      <c r="G49" s="52">
        <v>101.22661553398892</v>
      </c>
      <c r="H49" s="63">
        <v>101.4550413359669</v>
      </c>
      <c r="I49" s="52">
        <v>101.00315785459733</v>
      </c>
      <c r="J49" s="52">
        <v>101.8344057902345</v>
      </c>
      <c r="K49" s="52">
        <v>102.57502679548271</v>
      </c>
      <c r="L49" s="8">
        <v>103.33901744412925</v>
      </c>
      <c r="M49" s="8">
        <v>102.97162398876254</v>
      </c>
      <c r="N49" s="8">
        <v>104.06288832057128</v>
      </c>
      <c r="O49" s="24">
        <v>108.80252270366014</v>
      </c>
      <c r="P49" s="77">
        <f t="shared" si="8"/>
        <v>102.43413022826144</v>
      </c>
      <c r="Q49" s="8">
        <f t="shared" si="7"/>
        <v>2.4582360281227835</v>
      </c>
      <c r="Y49" s="54"/>
    </row>
    <row r="50" spans="1:25" ht="16.5" customHeight="1" x14ac:dyDescent="0.2">
      <c r="B50" s="51" t="s">
        <v>244</v>
      </c>
      <c r="C50" s="8">
        <v>88.81780304084198</v>
      </c>
      <c r="D50" s="9">
        <v>88.126617465513164</v>
      </c>
      <c r="E50" s="62">
        <v>88.844436272012231</v>
      </c>
      <c r="F50" s="8">
        <v>87.66175464676634</v>
      </c>
      <c r="G50" s="52">
        <v>87.812057751431439</v>
      </c>
      <c r="H50" s="63">
        <v>88.198861625958472</v>
      </c>
      <c r="I50" s="52">
        <v>88.829375728571947</v>
      </c>
      <c r="J50" s="52">
        <v>88.825038568855447</v>
      </c>
      <c r="K50" s="52">
        <v>88.654656737964274</v>
      </c>
      <c r="L50" s="8">
        <v>89.373360606080865</v>
      </c>
      <c r="M50" s="8">
        <v>89.21506582713674</v>
      </c>
      <c r="N50" s="8">
        <v>97.30023290627453</v>
      </c>
      <c r="O50" s="24">
        <v>105.07029580484743</v>
      </c>
      <c r="P50" s="77">
        <f t="shared" si="8"/>
        <v>90.659312828451064</v>
      </c>
      <c r="Q50" s="8">
        <f t="shared" si="7"/>
        <v>2.0733566070782956</v>
      </c>
      <c r="Y50" s="54"/>
    </row>
    <row r="51" spans="1:25" ht="16.5" customHeight="1" x14ac:dyDescent="0.2">
      <c r="B51" s="51" t="s">
        <v>245</v>
      </c>
      <c r="C51" s="8">
        <v>101.71776407343089</v>
      </c>
      <c r="D51" s="9">
        <v>99.465106897949013</v>
      </c>
      <c r="E51" s="62">
        <v>99.505128243494184</v>
      </c>
      <c r="F51" s="8">
        <v>104.65239603923548</v>
      </c>
      <c r="G51" s="52">
        <v>104.56917998263471</v>
      </c>
      <c r="H51" s="63">
        <v>104.36348412545154</v>
      </c>
      <c r="I51" s="52">
        <v>101.27577678624931</v>
      </c>
      <c r="J51" s="52">
        <v>101.23312305753582</v>
      </c>
      <c r="K51" s="52">
        <v>101.6735834771831</v>
      </c>
      <c r="L51" s="8">
        <v>105.20742895641196</v>
      </c>
      <c r="M51" s="8">
        <v>225.24691471691241</v>
      </c>
      <c r="N51" s="8">
        <v>256.35023911661028</v>
      </c>
      <c r="O51" s="24">
        <v>269.19760164259571</v>
      </c>
      <c r="P51" s="77">
        <f t="shared" si="8"/>
        <v>139.39499692018862</v>
      </c>
      <c r="Q51" s="8">
        <f t="shared" si="7"/>
        <v>37.04095660179695</v>
      </c>
      <c r="Y51" s="54"/>
    </row>
    <row r="52" spans="1:25" ht="16.5" customHeight="1" x14ac:dyDescent="0.2">
      <c r="B52" s="51" t="s">
        <v>246</v>
      </c>
      <c r="C52" s="8">
        <v>98.822682320258835</v>
      </c>
      <c r="D52" s="9">
        <v>101.42194166135715</v>
      </c>
      <c r="E52" s="62">
        <v>101.66495012619269</v>
      </c>
      <c r="F52" s="11">
        <v>102.40615802495877</v>
      </c>
      <c r="G52" s="52">
        <v>101.86048158957435</v>
      </c>
      <c r="H52" s="63">
        <v>100.94160294868851</v>
      </c>
      <c r="I52" s="52">
        <v>100.62236061967758</v>
      </c>
      <c r="J52" s="52">
        <v>100.43460898343494</v>
      </c>
      <c r="K52" s="52">
        <v>99.943677243439865</v>
      </c>
      <c r="L52" s="8">
        <v>101.45587656803741</v>
      </c>
      <c r="M52" s="8">
        <v>101.59323302166781</v>
      </c>
      <c r="N52" s="8">
        <v>101.59323302166781</v>
      </c>
      <c r="O52" s="24">
        <v>101.59323302166781</v>
      </c>
      <c r="P52" s="77">
        <f t="shared" si="8"/>
        <v>101.29427973586373</v>
      </c>
      <c r="Q52" s="8">
        <f t="shared" si="7"/>
        <v>2.501042632697505</v>
      </c>
      <c r="Y52" s="54"/>
    </row>
    <row r="53" spans="1:25" ht="16.5" customHeight="1" x14ac:dyDescent="0.2">
      <c r="B53" s="51" t="s">
        <v>247</v>
      </c>
      <c r="C53" s="8">
        <v>118.50866406965254</v>
      </c>
      <c r="D53" s="9">
        <v>117.04530120729677</v>
      </c>
      <c r="E53" s="62">
        <v>123.33191964689323</v>
      </c>
      <c r="F53" s="8">
        <v>120.9572589462873</v>
      </c>
      <c r="G53" s="52">
        <v>120.2686822294974</v>
      </c>
      <c r="H53" s="63">
        <v>126.3153327985632</v>
      </c>
      <c r="I53" s="52">
        <v>127.30958503129199</v>
      </c>
      <c r="J53" s="52">
        <v>128.83820182311226</v>
      </c>
      <c r="K53" s="52">
        <v>131.83062679228647</v>
      </c>
      <c r="L53" s="8">
        <v>127.04674237348331</v>
      </c>
      <c r="M53" s="8">
        <v>129.30300961283291</v>
      </c>
      <c r="N53" s="8">
        <v>129.30300961283291</v>
      </c>
      <c r="O53" s="24">
        <v>129.30300961283291</v>
      </c>
      <c r="P53" s="77">
        <f t="shared" si="8"/>
        <v>125.90438997393424</v>
      </c>
      <c r="Q53" s="8">
        <f t="shared" si="7"/>
        <v>6.2406626235655978</v>
      </c>
      <c r="Y53" s="54"/>
    </row>
    <row r="54" spans="1:25" ht="16.5" customHeight="1" x14ac:dyDescent="0.2">
      <c r="B54" s="51" t="s">
        <v>248</v>
      </c>
      <c r="C54" s="8">
        <v>99.507982213072125</v>
      </c>
      <c r="D54" s="9">
        <v>97.687017797237175</v>
      </c>
      <c r="E54" s="62">
        <v>97.687017797237175</v>
      </c>
      <c r="F54" s="8">
        <v>98.368849569413186</v>
      </c>
      <c r="G54" s="52">
        <v>98.368849569413186</v>
      </c>
      <c r="H54" s="63">
        <v>98.368849569413186</v>
      </c>
      <c r="I54" s="52">
        <v>99.790015984051294</v>
      </c>
      <c r="J54" s="52">
        <v>99.790015984051294</v>
      </c>
      <c r="K54" s="52">
        <v>99.790015984051294</v>
      </c>
      <c r="L54" s="8">
        <v>102.39594993741784</v>
      </c>
      <c r="M54" s="8">
        <v>102.39594993741784</v>
      </c>
      <c r="N54" s="8">
        <v>102.39594993741784</v>
      </c>
      <c r="O54" s="24">
        <v>102.39594993741784</v>
      </c>
      <c r="P54" s="77">
        <f t="shared" si="8"/>
        <v>99.95286933371159</v>
      </c>
      <c r="Q54" s="8">
        <f t="shared" si="7"/>
        <v>0.44708686755083704</v>
      </c>
      <c r="Y54" s="54"/>
    </row>
    <row r="55" spans="1:25" ht="16.5" customHeight="1" x14ac:dyDescent="0.2">
      <c r="B55" s="55" t="s">
        <v>249</v>
      </c>
      <c r="C55" s="8">
        <v>97.992202916157382</v>
      </c>
      <c r="D55" s="9">
        <v>100.4972486280171</v>
      </c>
      <c r="E55" s="62">
        <v>102.76946310730283</v>
      </c>
      <c r="F55" s="8">
        <v>100.46624084978347</v>
      </c>
      <c r="G55" s="52">
        <v>101.27606387496979</v>
      </c>
      <c r="H55" s="63">
        <v>101.98122176505409</v>
      </c>
      <c r="I55" s="52">
        <v>101.75677271830139</v>
      </c>
      <c r="J55" s="52">
        <v>102.29408830468466</v>
      </c>
      <c r="K55" s="52">
        <v>101.61872528942017</v>
      </c>
      <c r="L55" s="8">
        <v>104.65811335628439</v>
      </c>
      <c r="M55" s="8">
        <v>104.75992557054833</v>
      </c>
      <c r="N55" s="8">
        <v>104.75992557054833</v>
      </c>
      <c r="O55" s="24">
        <v>104.75992557054833</v>
      </c>
      <c r="P55" s="77">
        <f t="shared" si="8"/>
        <v>102.63314288378858</v>
      </c>
      <c r="Q55" s="8">
        <f t="shared" si="7"/>
        <v>4.7360298365799736</v>
      </c>
      <c r="Y55" s="54"/>
    </row>
    <row r="56" spans="1:25" s="59" customFormat="1" ht="16.5" customHeight="1" x14ac:dyDescent="0.2">
      <c r="A56" s="29"/>
      <c r="B56" s="56" t="s">
        <v>250</v>
      </c>
      <c r="C56" s="8">
        <v>103.74146839604545</v>
      </c>
      <c r="D56" s="31">
        <v>104.94143856797609</v>
      </c>
      <c r="E56" s="31">
        <v>105.25331143851726</v>
      </c>
      <c r="F56" s="31">
        <v>111.43707878060292</v>
      </c>
      <c r="G56" s="31">
        <v>111.72094157403009</v>
      </c>
      <c r="H56" s="31">
        <v>111.94599820652681</v>
      </c>
      <c r="I56" s="31">
        <v>111.91202637788834</v>
      </c>
      <c r="J56" s="31">
        <v>111.8348217135956</v>
      </c>
      <c r="K56" s="31">
        <v>111.83581338648132</v>
      </c>
      <c r="L56" s="31">
        <v>111.55870435884991</v>
      </c>
      <c r="M56" s="31">
        <v>111.88434831205768</v>
      </c>
      <c r="N56" s="31">
        <v>112.51366835363248</v>
      </c>
      <c r="O56" s="31">
        <v>114.13761679591184</v>
      </c>
      <c r="P56" s="77">
        <f t="shared" si="8"/>
        <v>110.91464732217251</v>
      </c>
      <c r="Q56" s="57">
        <f t="shared" si="7"/>
        <v>6.9144759921293968</v>
      </c>
      <c r="Y56" s="54"/>
    </row>
    <row r="57" spans="1:25" ht="16.5" customHeight="1" x14ac:dyDescent="0.2">
      <c r="A57" s="27">
        <v>6.3564998708763643E-2</v>
      </c>
      <c r="B57" s="51" t="s">
        <v>251</v>
      </c>
      <c r="C57" s="8">
        <v>96.428680973415794</v>
      </c>
      <c r="D57" s="9">
        <v>100.97576705960441</v>
      </c>
      <c r="E57" s="62">
        <v>101.39746787173436</v>
      </c>
      <c r="F57" s="8">
        <v>101.97541558774661</v>
      </c>
      <c r="G57" s="52">
        <v>102.31405457707405</v>
      </c>
      <c r="H57" s="63">
        <v>102.86719594283038</v>
      </c>
      <c r="I57" s="52">
        <v>102.63753357678</v>
      </c>
      <c r="J57" s="52">
        <v>102.79138880866734</v>
      </c>
      <c r="K57" s="52">
        <v>102.7183077125558</v>
      </c>
      <c r="L57" s="8">
        <v>102.1307374751993</v>
      </c>
      <c r="M57" s="8">
        <v>102.66033946338726</v>
      </c>
      <c r="N57" s="8">
        <v>101.98450582095097</v>
      </c>
      <c r="O57" s="24">
        <v>101.45135189497825</v>
      </c>
      <c r="P57" s="77">
        <f t="shared" si="8"/>
        <v>102.15867214929239</v>
      </c>
      <c r="Q57" s="8">
        <f t="shared" si="7"/>
        <v>5.9422063208105982</v>
      </c>
      <c r="Y57" s="54"/>
    </row>
    <row r="58" spans="1:25" ht="31.5" customHeight="1" x14ac:dyDescent="0.2">
      <c r="A58" s="27">
        <v>0.12261881685064785</v>
      </c>
      <c r="B58" s="51" t="s">
        <v>252</v>
      </c>
      <c r="C58" s="8">
        <v>107.53238185464697</v>
      </c>
      <c r="D58" s="9">
        <v>106.9972234041327</v>
      </c>
      <c r="E58" s="62">
        <v>107.25216200353519</v>
      </c>
      <c r="F58" s="8">
        <v>116.3419589946179</v>
      </c>
      <c r="G58" s="52">
        <v>116.59742607431124</v>
      </c>
      <c r="H58" s="63">
        <v>116.65240517562926</v>
      </c>
      <c r="I58" s="52">
        <v>116.71987837049853</v>
      </c>
      <c r="J58" s="52">
        <v>116.52289337901323</v>
      </c>
      <c r="K58" s="52">
        <v>116.5622840153419</v>
      </c>
      <c r="L58" s="8">
        <v>116.44611656994196</v>
      </c>
      <c r="M58" s="8">
        <v>116.66602966908393</v>
      </c>
      <c r="N58" s="8">
        <v>117.9719350371992</v>
      </c>
      <c r="O58" s="24">
        <v>120.71411486332586</v>
      </c>
      <c r="P58" s="77">
        <f t="shared" si="8"/>
        <v>115.45370229638591</v>
      </c>
      <c r="Q58" s="8">
        <f t="shared" si="7"/>
        <v>7.36645120764301</v>
      </c>
      <c r="Y58" s="54"/>
    </row>
    <row r="59" spans="1:25" ht="16.5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4"/>
      <c r="M59" s="82"/>
      <c r="N59" s="82"/>
      <c r="O59" s="82"/>
      <c r="P59" s="82"/>
      <c r="Q59" s="82"/>
      <c r="Y59" s="54"/>
    </row>
    <row r="60" spans="1:25" ht="16.5" customHeight="1" x14ac:dyDescent="0.2">
      <c r="B60" s="92" t="s">
        <v>0</v>
      </c>
      <c r="C60" s="92" t="s">
        <v>220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Y60" s="54"/>
    </row>
    <row r="61" spans="1:25" ht="16.5" customHeight="1" x14ac:dyDescent="0.2">
      <c r="B61" s="103"/>
      <c r="C61" s="3" t="s">
        <v>287</v>
      </c>
      <c r="D61" s="3" t="s">
        <v>301</v>
      </c>
      <c r="E61" s="3" t="s">
        <v>302</v>
      </c>
      <c r="F61" s="3" t="s">
        <v>303</v>
      </c>
      <c r="G61" s="3" t="s">
        <v>304</v>
      </c>
      <c r="H61" s="3" t="s">
        <v>305</v>
      </c>
      <c r="I61" s="3" t="s">
        <v>306</v>
      </c>
      <c r="J61" s="3" t="s">
        <v>307</v>
      </c>
      <c r="K61" s="3" t="s">
        <v>308</v>
      </c>
      <c r="L61" s="3" t="s">
        <v>309</v>
      </c>
      <c r="M61" s="3" t="s">
        <v>310</v>
      </c>
      <c r="N61" s="3" t="s">
        <v>311</v>
      </c>
      <c r="O61" s="3" t="s">
        <v>312</v>
      </c>
      <c r="P61" s="3" t="s">
        <v>313</v>
      </c>
      <c r="Q61" s="3" t="s">
        <v>1</v>
      </c>
      <c r="Y61" s="54"/>
    </row>
    <row r="62" spans="1:25" ht="16.5" customHeight="1" x14ac:dyDescent="0.2">
      <c r="B62" s="74" t="s">
        <v>15</v>
      </c>
      <c r="C62" s="75">
        <v>106.13545337009798</v>
      </c>
      <c r="D62" s="75">
        <v>108.04089320449971</v>
      </c>
      <c r="E62" s="75">
        <v>109.11248345881243</v>
      </c>
      <c r="F62" s="75">
        <v>110.43664180049288</v>
      </c>
      <c r="G62" s="75">
        <v>111.26710831738856</v>
      </c>
      <c r="H62" s="75">
        <v>110.92416414711775</v>
      </c>
      <c r="I62" s="75">
        <v>110.56951936883476</v>
      </c>
      <c r="J62" s="75">
        <v>110.72858106683188</v>
      </c>
      <c r="K62" s="75">
        <v>111.59942444085895</v>
      </c>
      <c r="L62" s="75">
        <v>113.18996581904536</v>
      </c>
      <c r="M62" s="75">
        <v>113.28990676861531</v>
      </c>
      <c r="N62" s="75">
        <v>112.27005601666167</v>
      </c>
      <c r="O62" s="75">
        <v>112.9325561909192</v>
      </c>
      <c r="P62" s="75">
        <f>AVERAGE(D62:O62)</f>
        <v>111.19677505000654</v>
      </c>
      <c r="Q62" s="10">
        <f t="shared" ref="Q62:Q76" si="9">P62/C62*100-100</f>
        <v>4.7687379845258135</v>
      </c>
      <c r="Y62" s="54"/>
    </row>
    <row r="63" spans="1:25" ht="16.5" customHeight="1" x14ac:dyDescent="0.2">
      <c r="B63" s="51" t="s">
        <v>239</v>
      </c>
      <c r="C63" s="8">
        <v>108.64882323865129</v>
      </c>
      <c r="D63" s="9">
        <v>109.82304915881619</v>
      </c>
      <c r="E63" s="8">
        <v>113.23873732954492</v>
      </c>
      <c r="F63" s="8">
        <v>112.76824092377164</v>
      </c>
      <c r="G63" s="52">
        <v>115.45394215033423</v>
      </c>
      <c r="H63" s="52">
        <v>113.81448618984808</v>
      </c>
      <c r="I63" s="52">
        <v>111.97157242081703</v>
      </c>
      <c r="J63" s="52">
        <v>112.45446974839018</v>
      </c>
      <c r="K63" s="52">
        <v>115.03675005117695</v>
      </c>
      <c r="L63" s="8">
        <v>117.72047188006381</v>
      </c>
      <c r="M63" s="8">
        <v>117.75764361421317</v>
      </c>
      <c r="N63" s="8">
        <v>114.32566308360569</v>
      </c>
      <c r="O63" s="24">
        <v>116.62567644390582</v>
      </c>
      <c r="P63" s="77">
        <f t="shared" ref="P63:P76" si="10">AVERAGE(D63:O63)</f>
        <v>114.24922524954063</v>
      </c>
      <c r="Q63" s="8">
        <f>P63/C63*100-100</f>
        <v>5.1545905827142064</v>
      </c>
      <c r="Y63" s="54"/>
    </row>
    <row r="64" spans="1:25" ht="16.5" customHeight="1" x14ac:dyDescent="0.2">
      <c r="B64" s="51" t="s">
        <v>240</v>
      </c>
      <c r="C64" s="8">
        <v>105.1258368408855</v>
      </c>
      <c r="D64" s="9">
        <v>109.51952336799755</v>
      </c>
      <c r="E64" s="8">
        <v>109.54096105491627</v>
      </c>
      <c r="F64" s="8">
        <v>109.54051814256009</v>
      </c>
      <c r="G64" s="52">
        <v>109.54914619723273</v>
      </c>
      <c r="H64" s="52">
        <v>109.65449789331777</v>
      </c>
      <c r="I64" s="52">
        <v>109.71201379489625</v>
      </c>
      <c r="J64" s="52">
        <v>109.69997651890679</v>
      </c>
      <c r="K64" s="52">
        <v>109.67021231994696</v>
      </c>
      <c r="L64" s="8">
        <v>109.64432642290593</v>
      </c>
      <c r="M64" s="8">
        <v>109.64215270748217</v>
      </c>
      <c r="N64" s="8">
        <v>109.65370594423649</v>
      </c>
      <c r="O64" s="24">
        <v>109.66525700642397</v>
      </c>
      <c r="P64" s="77">
        <f t="shared" si="10"/>
        <v>109.62435761423524</v>
      </c>
      <c r="Q64" s="8">
        <f t="shared" si="9"/>
        <v>4.2791771352636516</v>
      </c>
      <c r="Y64" s="54"/>
    </row>
    <row r="65" spans="1:25" ht="16.5" customHeight="1" x14ac:dyDescent="0.2">
      <c r="B65" s="51" t="s">
        <v>241</v>
      </c>
      <c r="C65" s="8">
        <v>96.710203367083238</v>
      </c>
      <c r="D65" s="9">
        <v>97.796582903432551</v>
      </c>
      <c r="E65" s="8">
        <v>97.072833284073852</v>
      </c>
      <c r="F65" s="8">
        <v>97.322175809644605</v>
      </c>
      <c r="G65" s="52">
        <v>99.416499938724485</v>
      </c>
      <c r="H65" s="52">
        <v>99.196445182166499</v>
      </c>
      <c r="I65" s="52">
        <v>99.057296609976063</v>
      </c>
      <c r="J65" s="52">
        <v>99.007044043428095</v>
      </c>
      <c r="K65" s="52">
        <v>98.532093811588865</v>
      </c>
      <c r="L65" s="8">
        <v>98.139165618165251</v>
      </c>
      <c r="M65" s="8">
        <v>98.200250285075256</v>
      </c>
      <c r="N65" s="8">
        <v>98.444953554935836</v>
      </c>
      <c r="O65" s="24">
        <v>99.60405724816539</v>
      </c>
      <c r="P65" s="77">
        <f t="shared" si="10"/>
        <v>98.48244985744806</v>
      </c>
      <c r="Q65" s="8">
        <f t="shared" si="9"/>
        <v>1.8325331026736649</v>
      </c>
      <c r="Y65" s="54"/>
    </row>
    <row r="66" spans="1:25" ht="24" customHeight="1" x14ac:dyDescent="0.2">
      <c r="B66" s="51" t="s">
        <v>242</v>
      </c>
      <c r="C66" s="8">
        <v>105.1747765002405</v>
      </c>
      <c r="D66" s="9">
        <v>107.52856262136295</v>
      </c>
      <c r="E66" s="8">
        <v>107.58904779846861</v>
      </c>
      <c r="F66" s="8">
        <v>108.29341719835872</v>
      </c>
      <c r="G66" s="52">
        <v>107.49429179454826</v>
      </c>
      <c r="H66" s="52">
        <v>107.8037729739179</v>
      </c>
      <c r="I66" s="52">
        <v>108.29788632445931</v>
      </c>
      <c r="J66" s="52">
        <v>108.25012164239847</v>
      </c>
      <c r="K66" s="52">
        <v>108.82462634859833</v>
      </c>
      <c r="L66" s="8">
        <v>108.52005878188474</v>
      </c>
      <c r="M66" s="8">
        <v>108.39134253010013</v>
      </c>
      <c r="N66" s="8">
        <v>108.37263734138214</v>
      </c>
      <c r="O66" s="24">
        <v>108.25349958383865</v>
      </c>
      <c r="P66" s="77">
        <f t="shared" si="10"/>
        <v>108.1349387449432</v>
      </c>
      <c r="Q66" s="8">
        <f t="shared" si="9"/>
        <v>2.8145172665957006</v>
      </c>
      <c r="Y66" s="54"/>
    </row>
    <row r="67" spans="1:25" ht="33" customHeight="1" x14ac:dyDescent="0.2">
      <c r="B67" s="51" t="s">
        <v>243</v>
      </c>
      <c r="C67" s="8">
        <v>105.41669678155851</v>
      </c>
      <c r="D67" s="9">
        <v>105.4374067113627</v>
      </c>
      <c r="E67" s="8">
        <v>105.65754842489714</v>
      </c>
      <c r="F67" s="8">
        <v>106.05398534941783</v>
      </c>
      <c r="G67" s="52">
        <v>105.86921423685502</v>
      </c>
      <c r="H67" s="52">
        <v>105.79646451132548</v>
      </c>
      <c r="I67" s="52">
        <v>105.87119968960383</v>
      </c>
      <c r="J67" s="52">
        <v>105.87062652763146</v>
      </c>
      <c r="K67" s="52">
        <v>105.74650728020001</v>
      </c>
      <c r="L67" s="8">
        <v>105.8605547839347</v>
      </c>
      <c r="M67" s="8">
        <v>106.24064072672063</v>
      </c>
      <c r="N67" s="8">
        <v>106.32699622223261</v>
      </c>
      <c r="O67" s="24">
        <v>106.36095056032903</v>
      </c>
      <c r="P67" s="77">
        <f t="shared" si="10"/>
        <v>105.92434125204254</v>
      </c>
      <c r="Q67" s="8">
        <f t="shared" si="9"/>
        <v>0.48155983443112405</v>
      </c>
      <c r="Y67" s="54"/>
    </row>
    <row r="68" spans="1:25" ht="16.5" customHeight="1" x14ac:dyDescent="0.2">
      <c r="B68" s="51" t="s">
        <v>244</v>
      </c>
      <c r="C68" s="8">
        <v>103.56595623493244</v>
      </c>
      <c r="D68" s="9">
        <v>104.61387594923492</v>
      </c>
      <c r="E68" s="8">
        <v>104.57477532013819</v>
      </c>
      <c r="F68" s="8">
        <v>105.21694260887192</v>
      </c>
      <c r="G68" s="52">
        <v>105.36141153787172</v>
      </c>
      <c r="H68" s="52">
        <v>105.2700664607698</v>
      </c>
      <c r="I68" s="52">
        <v>105.49146200894538</v>
      </c>
      <c r="J68" s="52">
        <v>105.43196308806061</v>
      </c>
      <c r="K68" s="52">
        <v>105.52880793654805</v>
      </c>
      <c r="L68" s="8">
        <v>106.31578387644119</v>
      </c>
      <c r="M68" s="8">
        <v>105.92982926480627</v>
      </c>
      <c r="N68" s="8">
        <v>105.74867353157313</v>
      </c>
      <c r="O68" s="24">
        <v>106.0342513538469</v>
      </c>
      <c r="P68" s="77">
        <f t="shared" si="10"/>
        <v>105.459820244759</v>
      </c>
      <c r="Q68" s="8">
        <f t="shared" si="9"/>
        <v>1.8286549737738653</v>
      </c>
      <c r="Y68" s="54"/>
    </row>
    <row r="69" spans="1:25" ht="16.5" customHeight="1" x14ac:dyDescent="0.2">
      <c r="B69" s="51" t="s">
        <v>245</v>
      </c>
      <c r="C69" s="8">
        <v>105.43540339431064</v>
      </c>
      <c r="D69" s="9">
        <v>111.22620996478543</v>
      </c>
      <c r="E69" s="8">
        <v>111.22059861327172</v>
      </c>
      <c r="F69" s="8">
        <v>111.968949974868</v>
      </c>
      <c r="G69" s="52">
        <v>111.83484738877513</v>
      </c>
      <c r="H69" s="52">
        <v>111.74061374785784</v>
      </c>
      <c r="I69" s="52">
        <v>111.99731349562514</v>
      </c>
      <c r="J69" s="52">
        <v>112.03643679342348</v>
      </c>
      <c r="K69" s="52">
        <v>112.65331566747622</v>
      </c>
      <c r="L69" s="8">
        <v>116.31661769858893</v>
      </c>
      <c r="M69" s="8">
        <v>116.26739957439027</v>
      </c>
      <c r="N69" s="8">
        <v>116.26262679789362</v>
      </c>
      <c r="O69" s="24">
        <v>117.7242647154611</v>
      </c>
      <c r="P69" s="77">
        <f t="shared" si="10"/>
        <v>113.43743286936807</v>
      </c>
      <c r="Q69" s="8">
        <f t="shared" si="9"/>
        <v>7.5895090429266787</v>
      </c>
      <c r="Y69" s="54"/>
    </row>
    <row r="70" spans="1:25" ht="16.5" customHeight="1" x14ac:dyDescent="0.2">
      <c r="B70" s="51" t="s">
        <v>246</v>
      </c>
      <c r="C70" s="8">
        <v>94.24659185315052</v>
      </c>
      <c r="D70" s="9">
        <v>93.391121231850803</v>
      </c>
      <c r="E70" s="8">
        <v>93.236737493237783</v>
      </c>
      <c r="F70" s="8">
        <v>93.185422764373428</v>
      </c>
      <c r="G70" s="52">
        <v>93.609815486950751</v>
      </c>
      <c r="H70" s="52">
        <v>93.811747863215629</v>
      </c>
      <c r="I70" s="52">
        <v>92.869232023326006</v>
      </c>
      <c r="J70" s="52">
        <v>92.763820877961251</v>
      </c>
      <c r="K70" s="52">
        <v>92.547580691300368</v>
      </c>
      <c r="L70" s="8">
        <v>93.075525396985199</v>
      </c>
      <c r="M70" s="8">
        <v>93.282288509202644</v>
      </c>
      <c r="N70" s="8">
        <v>93.35231472599088</v>
      </c>
      <c r="O70" s="24">
        <v>92.828632131589345</v>
      </c>
      <c r="P70" s="77">
        <f t="shared" si="10"/>
        <v>93.162853266332021</v>
      </c>
      <c r="Q70" s="8">
        <f t="shared" si="9"/>
        <v>-1.1498968456144354</v>
      </c>
      <c r="Y70" s="54"/>
    </row>
    <row r="71" spans="1:25" ht="16.5" customHeight="1" x14ac:dyDescent="0.2">
      <c r="B71" s="51" t="s">
        <v>247</v>
      </c>
      <c r="C71" s="8">
        <v>124.93218933758669</v>
      </c>
      <c r="D71" s="9">
        <v>125.06061106164287</v>
      </c>
      <c r="E71" s="8">
        <v>132.57934212520004</v>
      </c>
      <c r="F71" s="8">
        <v>128.62831827003649</v>
      </c>
      <c r="G71" s="52">
        <v>130.40290553487722</v>
      </c>
      <c r="H71" s="52">
        <v>134.18928829613691</v>
      </c>
      <c r="I71" s="52">
        <v>137.97576430613572</v>
      </c>
      <c r="J71" s="52">
        <v>139.41653692027992</v>
      </c>
      <c r="K71" s="52">
        <v>143.09221054419618</v>
      </c>
      <c r="L71" s="8">
        <v>138.05716610408768</v>
      </c>
      <c r="M71" s="8">
        <v>141.16374546507467</v>
      </c>
      <c r="N71" s="8">
        <v>137.42729207397096</v>
      </c>
      <c r="O71" s="24">
        <v>134.74842178916822</v>
      </c>
      <c r="P71" s="77">
        <f t="shared" si="10"/>
        <v>135.22846687423393</v>
      </c>
      <c r="Q71" s="8">
        <f t="shared" si="9"/>
        <v>8.2414929180701932</v>
      </c>
      <c r="Y71" s="54"/>
    </row>
    <row r="72" spans="1:25" ht="16.5" customHeight="1" x14ac:dyDescent="0.2">
      <c r="B72" s="51" t="s">
        <v>248</v>
      </c>
      <c r="C72" s="8">
        <v>103.43864494036414</v>
      </c>
      <c r="D72" s="9">
        <v>107.34618791303498</v>
      </c>
      <c r="E72" s="8">
        <v>107.34618791303498</v>
      </c>
      <c r="F72" s="8">
        <v>109.07153910926669</v>
      </c>
      <c r="G72" s="52">
        <v>109.07153910926669</v>
      </c>
      <c r="H72" s="52">
        <v>109.07153910926669</v>
      </c>
      <c r="I72" s="52">
        <v>109.82889908856205</v>
      </c>
      <c r="J72" s="52">
        <v>109.82889908856205</v>
      </c>
      <c r="K72" s="52">
        <v>109.82889908856205</v>
      </c>
      <c r="L72" s="8">
        <v>111.93330726673193</v>
      </c>
      <c r="M72" s="8">
        <v>111.93330726673193</v>
      </c>
      <c r="N72" s="8">
        <v>111.93330726673193</v>
      </c>
      <c r="O72" s="24">
        <v>110.21412699788401</v>
      </c>
      <c r="P72" s="77">
        <f t="shared" si="10"/>
        <v>109.78397826813632</v>
      </c>
      <c r="Q72" s="8">
        <f t="shared" si="9"/>
        <v>6.1343933221771181</v>
      </c>
      <c r="Y72" s="54"/>
    </row>
    <row r="73" spans="1:25" ht="16.5" customHeight="1" x14ac:dyDescent="0.2">
      <c r="B73" s="55" t="s">
        <v>249</v>
      </c>
      <c r="C73" s="8">
        <v>111.09734420799582</v>
      </c>
      <c r="D73" s="9">
        <v>114.28380817209901</v>
      </c>
      <c r="E73" s="8">
        <v>114.17809849478445</v>
      </c>
      <c r="F73" s="8">
        <v>112.93113277614567</v>
      </c>
      <c r="G73" s="52">
        <v>113.37473704550084</v>
      </c>
      <c r="H73" s="52">
        <v>113.94226180050239</v>
      </c>
      <c r="I73" s="52">
        <v>114.21460382082704</v>
      </c>
      <c r="J73" s="52">
        <v>114.28627325256399</v>
      </c>
      <c r="K73" s="52">
        <v>114.33905197492649</v>
      </c>
      <c r="L73" s="8">
        <v>115.21908714599728</v>
      </c>
      <c r="M73" s="8">
        <v>115.71713684697912</v>
      </c>
      <c r="N73" s="8">
        <v>115.47103347039868</v>
      </c>
      <c r="O73" s="24">
        <v>115.31341454484519</v>
      </c>
      <c r="P73" s="77">
        <f t="shared" si="10"/>
        <v>114.43921994546419</v>
      </c>
      <c r="Q73" s="8">
        <f t="shared" si="9"/>
        <v>3.0080608688644475</v>
      </c>
      <c r="Y73" s="54"/>
    </row>
    <row r="74" spans="1:25" s="59" customFormat="1" ht="16.5" customHeight="1" x14ac:dyDescent="0.2">
      <c r="A74" s="29"/>
      <c r="B74" s="56" t="s">
        <v>250</v>
      </c>
      <c r="C74" s="8">
        <v>108.58366479601861</v>
      </c>
      <c r="D74" s="31">
        <v>107.9991542043324</v>
      </c>
      <c r="E74" s="31">
        <v>108.19339255889217</v>
      </c>
      <c r="F74" s="31">
        <v>116.16282218052486</v>
      </c>
      <c r="G74" s="31">
        <v>116.22738465398612</v>
      </c>
      <c r="H74" s="31">
        <v>116.38494644626545</v>
      </c>
      <c r="I74" s="31">
        <v>116.48944212463617</v>
      </c>
      <c r="J74" s="31">
        <v>116.53569679758344</v>
      </c>
      <c r="K74" s="31">
        <v>116.41128060541425</v>
      </c>
      <c r="L74" s="31">
        <v>117.74423202478276</v>
      </c>
      <c r="M74" s="31">
        <v>117.91371298444858</v>
      </c>
      <c r="N74" s="31">
        <v>117.85953068563641</v>
      </c>
      <c r="O74" s="31">
        <v>117.00295277520783</v>
      </c>
      <c r="P74" s="77">
        <f t="shared" si="10"/>
        <v>115.41037900347588</v>
      </c>
      <c r="Q74" s="57">
        <f t="shared" si="9"/>
        <v>6.2870545217659384</v>
      </c>
      <c r="Y74" s="54"/>
    </row>
    <row r="75" spans="1:25" ht="16.5" customHeight="1" x14ac:dyDescent="0.2">
      <c r="A75" s="27">
        <v>3.3079430570790574E-2</v>
      </c>
      <c r="B75" s="51" t="s">
        <v>251</v>
      </c>
      <c r="C75" s="8">
        <v>100.76218358966572</v>
      </c>
      <c r="D75" s="9">
        <v>98.087559379107702</v>
      </c>
      <c r="E75" s="8">
        <v>98.299162731127865</v>
      </c>
      <c r="F75" s="8">
        <v>101.85179135426519</v>
      </c>
      <c r="G75" s="52">
        <v>102.02152181838439</v>
      </c>
      <c r="H75" s="52">
        <v>102.29779910617953</v>
      </c>
      <c r="I75" s="52">
        <v>104.86170935643175</v>
      </c>
      <c r="J75" s="52">
        <v>104.93891627352866</v>
      </c>
      <c r="K75" s="52">
        <v>104.90225454827204</v>
      </c>
      <c r="L75" s="8">
        <v>108.93013522336658</v>
      </c>
      <c r="M75" s="8">
        <v>109.21127507549909</v>
      </c>
      <c r="N75" s="8">
        <v>108.85230205416647</v>
      </c>
      <c r="O75" s="24">
        <v>106.49484125882579</v>
      </c>
      <c r="P75" s="77">
        <f t="shared" si="10"/>
        <v>104.22910568159627</v>
      </c>
      <c r="Q75" s="8">
        <f t="shared" si="9"/>
        <v>3.4406976590036038</v>
      </c>
      <c r="Y75" s="54"/>
    </row>
    <row r="76" spans="1:25" ht="30" customHeight="1" x14ac:dyDescent="0.2">
      <c r="A76" s="27">
        <v>0.12507883680462309</v>
      </c>
      <c r="B76" s="51" t="s">
        <v>252</v>
      </c>
      <c r="C76" s="8">
        <v>110.65220133773938</v>
      </c>
      <c r="D76" s="9">
        <v>110.6204602641175</v>
      </c>
      <c r="E76" s="8">
        <v>110.81010612131696</v>
      </c>
      <c r="F76" s="8">
        <v>119.94764112118359</v>
      </c>
      <c r="G76" s="52">
        <v>119.98438995858847</v>
      </c>
      <c r="H76" s="52">
        <v>120.11055522454956</v>
      </c>
      <c r="I76" s="52">
        <v>119.56461286197154</v>
      </c>
      <c r="J76" s="52">
        <v>119.60268163682835</v>
      </c>
      <c r="K76" s="52">
        <v>119.45505713964393</v>
      </c>
      <c r="L76" s="8">
        <v>120.07528426859365</v>
      </c>
      <c r="M76" s="8">
        <v>120.21523495219262</v>
      </c>
      <c r="N76" s="8">
        <v>120.24166024297601</v>
      </c>
      <c r="O76" s="24">
        <v>119.78201879641851</v>
      </c>
      <c r="P76" s="77">
        <f t="shared" si="10"/>
        <v>118.36747521569838</v>
      </c>
      <c r="Q76" s="8">
        <f t="shared" si="9"/>
        <v>6.9725444091346844</v>
      </c>
      <c r="Y76" s="54"/>
    </row>
    <row r="77" spans="1:25" ht="16.5" customHeight="1" x14ac:dyDescent="0.2"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</row>
    <row r="78" spans="1:25" ht="27" customHeight="1" x14ac:dyDescent="0.2"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</row>
    <row r="79" spans="1:25" ht="16.5" customHeight="1" x14ac:dyDescent="0.2">
      <c r="B79" s="118" t="s">
        <v>333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</row>
    <row r="80" spans="1:25" x14ac:dyDescent="0.2">
      <c r="B80" s="111" t="s">
        <v>255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x14ac:dyDescent="0.2">
      <c r="B81" s="111" t="s">
        <v>256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</sheetData>
  <mergeCells count="19">
    <mergeCell ref="B81:Q81"/>
    <mergeCell ref="B60:B61"/>
    <mergeCell ref="C60:Q60"/>
    <mergeCell ref="B77:Q77"/>
    <mergeCell ref="B78:Q78"/>
    <mergeCell ref="B79:Q79"/>
    <mergeCell ref="B80:Q80"/>
    <mergeCell ref="B59:Q59"/>
    <mergeCell ref="B1:Q1"/>
    <mergeCell ref="B2:Q3"/>
    <mergeCell ref="B4:Q4"/>
    <mergeCell ref="B6:B7"/>
    <mergeCell ref="C6:Q6"/>
    <mergeCell ref="B23:Q23"/>
    <mergeCell ref="B24:B25"/>
    <mergeCell ref="C24:Q24"/>
    <mergeCell ref="B41:Q41"/>
    <mergeCell ref="B42:B43"/>
    <mergeCell ref="C42:Q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20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'2005'!P8</f>
        <v>68.789244031333041</v>
      </c>
      <c r="D8" s="9">
        <f>'[1]2006'!D8/B8</f>
        <v>69.798564951633878</v>
      </c>
      <c r="E8" s="9">
        <f>'[1]2006'!E8/B8</f>
        <v>70.509893502470376</v>
      </c>
      <c r="F8" s="9">
        <f>'[1]2006'!F8/B8</f>
        <v>71.451346820246357</v>
      </c>
      <c r="G8" s="9">
        <f>'[1]2006'!G8/B8</f>
        <v>71.906063897900793</v>
      </c>
      <c r="H8" s="9">
        <f>'[1]2006'!H8/B8</f>
        <v>73.901583035544348</v>
      </c>
      <c r="I8" s="9">
        <f>'[1]2006'!I8/B8</f>
        <v>73.350398078575466</v>
      </c>
      <c r="J8" s="9">
        <f>'[1]2006'!J8/B8</f>
        <v>74.024234592794969</v>
      </c>
      <c r="K8" s="9">
        <f>'[1]2006'!K8/B8</f>
        <v>73.489078508991369</v>
      </c>
      <c r="L8" s="9">
        <f>'[1]2006'!L8/B8</f>
        <v>74.365577380217061</v>
      </c>
      <c r="M8" s="9">
        <f>'[1]2006'!M8/B8</f>
        <v>74.245614250208661</v>
      </c>
      <c r="N8" s="9">
        <f>'[1]2006'!N8/B8</f>
        <v>74.532665929957858</v>
      </c>
      <c r="O8" s="9">
        <f>'[1]2006'!O8/B8</f>
        <v>74.241677869737728</v>
      </c>
      <c r="P8" s="8">
        <f>AVERAGE(D8:O8)</f>
        <v>72.984724901523236</v>
      </c>
      <c r="Q8" s="8">
        <f>P8/C8*100-100</f>
        <v>6.099036163675791</v>
      </c>
      <c r="R8" s="16">
        <f>'[1]2006'!Q8</f>
        <v>6.0990361636758195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'2005'!P9</f>
        <v>43.110751517318896</v>
      </c>
      <c r="D9" s="9">
        <f>'[1]2006'!D9/B9</f>
        <v>43.35950132945726</v>
      </c>
      <c r="E9" s="9">
        <f>'[1]2006'!E9/B9</f>
        <v>43.745050206979919</v>
      </c>
      <c r="F9" s="9">
        <f>'[1]2006'!F9/B9</f>
        <v>43.770589382203113</v>
      </c>
      <c r="G9" s="9">
        <f>'[1]2006'!G9/B9</f>
        <v>44.087603483641729</v>
      </c>
      <c r="H9" s="9">
        <f>'[1]2006'!H9/B9</f>
        <v>43.756679342040961</v>
      </c>
      <c r="I9" s="9">
        <f>'[1]2006'!I9/B9</f>
        <v>44.249934385900048</v>
      </c>
      <c r="J9" s="9">
        <f>'[1]2006'!J9/B9</f>
        <v>44.405600300002554</v>
      </c>
      <c r="K9" s="9">
        <f>'[1]2006'!K9/B9</f>
        <v>44.546461631828102</v>
      </c>
      <c r="L9" s="9">
        <f>'[1]2006'!L9/B9</f>
        <v>44.485895855273874</v>
      </c>
      <c r="M9" s="9">
        <f>'[1]2006'!M9/B9</f>
        <v>44.8281350470075</v>
      </c>
      <c r="N9" s="9">
        <f>'[1]2006'!N9/B9</f>
        <v>44.625430494593324</v>
      </c>
      <c r="O9" s="9">
        <f>'[1]2006'!O9/B9</f>
        <v>44.719856380870958</v>
      </c>
      <c r="P9" s="8">
        <f t="shared" ref="P9:P19" si="0">AVERAGE(D9:O9)</f>
        <v>44.215061486649944</v>
      </c>
      <c r="Q9" s="8">
        <f t="shared" ref="Q9:Q20" si="1">P9/C9*100-100</f>
        <v>2.5615651095467769</v>
      </c>
      <c r="R9" s="16">
        <f>'[1]2006'!Q9</f>
        <v>2.5615651095468195</v>
      </c>
      <c r="S9" s="16">
        <f t="shared" ref="S9:S20" si="2">R9-Q9</f>
        <v>4.2632564145606011E-14</v>
      </c>
    </row>
    <row r="10" spans="1:19" ht="16.5" customHeight="1" x14ac:dyDescent="0.2">
      <c r="A10" s="5" t="s">
        <v>5</v>
      </c>
      <c r="B10" s="13">
        <v>1.0744920344069118</v>
      </c>
      <c r="C10" s="8">
        <f>'2005'!P10</f>
        <v>85.489721489363774</v>
      </c>
      <c r="D10" s="9">
        <f>'[1]2006'!D10/B10</f>
        <v>87.214802458176138</v>
      </c>
      <c r="E10" s="9">
        <f>'[1]2006'!E10/B10</f>
        <v>88.567750331187781</v>
      </c>
      <c r="F10" s="9">
        <f>'[1]2006'!F10/B10</f>
        <v>86.532877371036392</v>
      </c>
      <c r="G10" s="9">
        <f>'[1]2006'!G10/B10</f>
        <v>86.585579510054004</v>
      </c>
      <c r="H10" s="9">
        <f>'[1]2006'!H10/B10</f>
        <v>85.573217521781444</v>
      </c>
      <c r="I10" s="9">
        <f>'[1]2006'!I10/B10</f>
        <v>85.838436404705448</v>
      </c>
      <c r="J10" s="9">
        <f>'[1]2006'!J10/B10</f>
        <v>84.750126344510832</v>
      </c>
      <c r="K10" s="9">
        <f>'[1]2006'!K10/B10</f>
        <v>84.838505667241023</v>
      </c>
      <c r="L10" s="9">
        <f>'[1]2006'!L10/B10</f>
        <v>86.691566479383269</v>
      </c>
      <c r="M10" s="9">
        <f>'[1]2006'!M10/B10</f>
        <v>85.88061708908991</v>
      </c>
      <c r="N10" s="9">
        <f>'[1]2006'!N10/B10</f>
        <v>86.218606099719878</v>
      </c>
      <c r="O10" s="9">
        <f>'[1]2006'!O10/B10</f>
        <v>86.701141350523869</v>
      </c>
      <c r="P10" s="8">
        <f t="shared" si="0"/>
        <v>86.2827688856175</v>
      </c>
      <c r="Q10" s="8">
        <f t="shared" si="1"/>
        <v>0.9276523334473552</v>
      </c>
      <c r="R10" s="16">
        <f>'[1]2006'!Q10</f>
        <v>0.9276523334473552</v>
      </c>
      <c r="S10" s="16">
        <f t="shared" si="2"/>
        <v>0</v>
      </c>
    </row>
    <row r="11" spans="1:19" ht="16.5" customHeight="1" x14ac:dyDescent="0.2">
      <c r="A11" s="5" t="s">
        <v>6</v>
      </c>
      <c r="B11" s="13">
        <v>1.0995343712869725</v>
      </c>
      <c r="C11" s="8">
        <f>'2005'!P11</f>
        <v>79.611876694943206</v>
      </c>
      <c r="D11" s="9">
        <f>'[1]2006'!D11/B11</f>
        <v>82.46669267382849</v>
      </c>
      <c r="E11" s="9">
        <f>'[1]2006'!E11/B11</f>
        <v>83.894797085903832</v>
      </c>
      <c r="F11" s="9">
        <f>'[1]2006'!F11/B11</f>
        <v>83.666653481583893</v>
      </c>
      <c r="G11" s="9">
        <f>'[1]2006'!G11/B11</f>
        <v>83.094788242793413</v>
      </c>
      <c r="H11" s="9">
        <f>'[1]2006'!H11/B11</f>
        <v>83.103404714816364</v>
      </c>
      <c r="I11" s="9">
        <f>'[1]2006'!I11/B11</f>
        <v>83.090812260658737</v>
      </c>
      <c r="J11" s="9">
        <f>'[1]2006'!J11/B11</f>
        <v>83.043300409834359</v>
      </c>
      <c r="K11" s="9">
        <f>'[1]2006'!K11/B11</f>
        <v>83.05075796719666</v>
      </c>
      <c r="L11" s="9">
        <f>'[1]2006'!L11/B11</f>
        <v>82.428964638520526</v>
      </c>
      <c r="M11" s="9">
        <f>'[1]2006'!M11/B11</f>
        <v>81.943597284505515</v>
      </c>
      <c r="N11" s="9">
        <f>'[1]2006'!N11/B11</f>
        <v>81.942067017016001</v>
      </c>
      <c r="O11" s="9">
        <f>'[1]2006'!O11/B11</f>
        <v>82.738033509650634</v>
      </c>
      <c r="P11" s="8">
        <f t="shared" si="0"/>
        <v>82.871989107192363</v>
      </c>
      <c r="Q11" s="8">
        <f t="shared" si="1"/>
        <v>4.0950076139283311</v>
      </c>
      <c r="R11" s="16">
        <f>'[1]2006'!Q11</f>
        <v>4.0950076139283311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'2005'!P12</f>
        <v>82.5503451345581</v>
      </c>
      <c r="D12" s="9">
        <f>'[1]2006'!D12/B12</f>
        <v>82.670727621783271</v>
      </c>
      <c r="E12" s="9">
        <f>'[1]2006'!E12/B12</f>
        <v>82.375032760906336</v>
      </c>
      <c r="F12" s="9">
        <f>'[1]2006'!F12/B12</f>
        <v>82.239791469069914</v>
      </c>
      <c r="G12" s="9">
        <f>'[1]2006'!G12/B12</f>
        <v>81.162119247886508</v>
      </c>
      <c r="H12" s="9">
        <f>'[1]2006'!H12/B12</f>
        <v>82.362253614800252</v>
      </c>
      <c r="I12" s="9">
        <f>'[1]2006'!I12/B12</f>
        <v>82.521598077069257</v>
      </c>
      <c r="J12" s="9">
        <f>'[1]2006'!J12/B12</f>
        <v>79.759184880731979</v>
      </c>
      <c r="K12" s="9">
        <f>'[1]2006'!K12/B12</f>
        <v>79.208496899104887</v>
      </c>
      <c r="L12" s="9">
        <f>'[1]2006'!L12/B12</f>
        <v>81.966295686007982</v>
      </c>
      <c r="M12" s="9">
        <f>'[1]2006'!M12/B12</f>
        <v>83.358449455349927</v>
      </c>
      <c r="N12" s="9">
        <f>'[1]2006'!N12/B12</f>
        <v>82.929063849161324</v>
      </c>
      <c r="O12" s="9">
        <f>'[1]2006'!O12/B12</f>
        <v>83.864976111746927</v>
      </c>
      <c r="P12" s="8">
        <f t="shared" si="0"/>
        <v>82.034832472801554</v>
      </c>
      <c r="Q12" s="8">
        <f t="shared" si="1"/>
        <v>-0.62448274554910199</v>
      </c>
      <c r="R12" s="16">
        <f>'[1]2006'!Q12</f>
        <v>-0.62448274554910199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'2005'!P13</f>
        <v>73.432519506266885</v>
      </c>
      <c r="D13" s="9">
        <f>'[1]2006'!D13/B13</f>
        <v>73.032539643394884</v>
      </c>
      <c r="E13" s="9">
        <f>'[1]2006'!E13/B13</f>
        <v>72.672876458379889</v>
      </c>
      <c r="F13" s="9">
        <f>'[1]2006'!F13/B13</f>
        <v>72.907676885872135</v>
      </c>
      <c r="G13" s="9">
        <f>'[1]2006'!G13/B13</f>
        <v>72.223183307792937</v>
      </c>
      <c r="H13" s="9">
        <f>'[1]2006'!H13/B13</f>
        <v>73.186884739754063</v>
      </c>
      <c r="I13" s="9">
        <f>'[1]2006'!I13/B13</f>
        <v>73.104605764372266</v>
      </c>
      <c r="J13" s="9">
        <f>'[1]2006'!J13/B13</f>
        <v>72.975715837460129</v>
      </c>
      <c r="K13" s="9">
        <f>'[1]2006'!K13/B13</f>
        <v>72.872923536346747</v>
      </c>
      <c r="L13" s="9">
        <f>'[1]2006'!L13/B13</f>
        <v>72.960815606547243</v>
      </c>
      <c r="M13" s="9">
        <f>'[1]2006'!M13/B13</f>
        <v>72.930840779540347</v>
      </c>
      <c r="N13" s="9">
        <f>'[1]2006'!N13/B13</f>
        <v>73.274819617856934</v>
      </c>
      <c r="O13" s="9">
        <f>'[1]2006'!O13/B13</f>
        <v>73.409132499840979</v>
      </c>
      <c r="P13" s="8">
        <f t="shared" si="0"/>
        <v>72.96266788976321</v>
      </c>
      <c r="Q13" s="8">
        <f t="shared" si="1"/>
        <v>-0.63984133959012013</v>
      </c>
      <c r="R13" s="16">
        <f>'[1]2006'!Q13</f>
        <v>-0.63984133959013434</v>
      </c>
      <c r="S13" s="16">
        <f t="shared" si="2"/>
        <v>-1.4210854715202004E-14</v>
      </c>
    </row>
    <row r="14" spans="1:19" ht="16.5" customHeight="1" x14ac:dyDescent="0.2">
      <c r="A14" s="5" t="s">
        <v>9</v>
      </c>
      <c r="B14" s="13">
        <v>1.023705883493959</v>
      </c>
      <c r="C14" s="8">
        <f>'2005'!P14</f>
        <v>86.045602516198429</v>
      </c>
      <c r="D14" s="9">
        <f>'[1]2006'!D14/B14</f>
        <v>89.325431060377099</v>
      </c>
      <c r="E14" s="9">
        <f>'[1]2006'!E14/B14</f>
        <v>90.299350604282978</v>
      </c>
      <c r="F14" s="9">
        <f>'[1]2006'!F14/B14</f>
        <v>89.800003775747243</v>
      </c>
      <c r="G14" s="9">
        <f>'[1]2006'!G14/B14</f>
        <v>90.817227652067558</v>
      </c>
      <c r="H14" s="9">
        <f>'[1]2006'!H14/B14</f>
        <v>92.126288877379878</v>
      </c>
      <c r="I14" s="9">
        <f>'[1]2006'!I14/B14</f>
        <v>92.092242031458369</v>
      </c>
      <c r="J14" s="9">
        <f>'[1]2006'!J14/B14</f>
        <v>92.075787776304949</v>
      </c>
      <c r="K14" s="9">
        <f>'[1]2006'!K14/B14</f>
        <v>92.462274810392373</v>
      </c>
      <c r="L14" s="9">
        <f>'[1]2006'!L14/B14</f>
        <v>91.959502463846647</v>
      </c>
      <c r="M14" s="9">
        <f>'[1]2006'!M14/B14</f>
        <v>90.295513924231201</v>
      </c>
      <c r="N14" s="9">
        <f>'[1]2006'!N14/B14</f>
        <v>90.335430293788377</v>
      </c>
      <c r="O14" s="9">
        <f>'[1]2006'!O14/B14</f>
        <v>90.725192579023613</v>
      </c>
      <c r="P14" s="8">
        <f t="shared" si="0"/>
        <v>91.026187154075032</v>
      </c>
      <c r="Q14" s="8">
        <f t="shared" si="1"/>
        <v>5.7883081671012491</v>
      </c>
      <c r="R14" s="16">
        <f>'[1]2006'!Q14</f>
        <v>5.7883081671012349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'2005'!P15</f>
        <v>101.242119082277</v>
      </c>
      <c r="D15" s="9">
        <f>'[1]2006'!D15/B15</f>
        <v>105.14712007399437</v>
      </c>
      <c r="E15" s="9">
        <f>'[1]2006'!E15/B15</f>
        <v>105.26349291030695</v>
      </c>
      <c r="F15" s="9">
        <f>'[1]2006'!F15/B15</f>
        <v>105.68324495386757</v>
      </c>
      <c r="G15" s="9">
        <f>'[1]2006'!G15/B15</f>
        <v>105.28849083103547</v>
      </c>
      <c r="H15" s="9">
        <f>'[1]2006'!H15/B15</f>
        <v>105.38525604127597</v>
      </c>
      <c r="I15" s="9">
        <f>'[1]2006'!I15/B15</f>
        <v>105.26277066794798</v>
      </c>
      <c r="J15" s="9">
        <f>'[1]2006'!J15/B15</f>
        <v>105.5008380885218</v>
      </c>
      <c r="K15" s="9">
        <f>'[1]2006'!K15/B15</f>
        <v>105.50030515041732</v>
      </c>
      <c r="L15" s="9">
        <f>'[1]2006'!L15/B15</f>
        <v>105.35596216165442</v>
      </c>
      <c r="M15" s="9">
        <f>'[1]2006'!M15/B15</f>
        <v>105.56417739535462</v>
      </c>
      <c r="N15" s="9">
        <f>'[1]2006'!N15/B15</f>
        <v>105.5440313564128</v>
      </c>
      <c r="O15" s="9">
        <f>'[1]2006'!O15/B15</f>
        <v>106.38765506684908</v>
      </c>
      <c r="P15" s="8">
        <f t="shared" si="0"/>
        <v>105.4902787248032</v>
      </c>
      <c r="Q15" s="8">
        <f t="shared" si="1"/>
        <v>4.196039831084363</v>
      </c>
      <c r="R15" s="16">
        <f>'[1]2006'!Q15</f>
        <v>4.1960398310843345</v>
      </c>
      <c r="S15" s="16">
        <f t="shared" si="2"/>
        <v>-2.8421709430404007E-14</v>
      </c>
    </row>
    <row r="16" spans="1:19" ht="16.5" customHeight="1" x14ac:dyDescent="0.2">
      <c r="A16" s="5" t="s">
        <v>11</v>
      </c>
      <c r="B16" s="13">
        <v>1.0542469444370062</v>
      </c>
      <c r="C16" s="8">
        <f>'2005'!P16</f>
        <v>91.503897424837803</v>
      </c>
      <c r="D16" s="9">
        <f>'[1]2006'!D16/B16</f>
        <v>91.557638974296864</v>
      </c>
      <c r="E16" s="9">
        <f>'[1]2006'!E16/B16</f>
        <v>89.887129717303765</v>
      </c>
      <c r="F16" s="9">
        <f>'[1]2006'!F16/B16</f>
        <v>88.981501336132567</v>
      </c>
      <c r="G16" s="9">
        <f>'[1]2006'!G16/B16</f>
        <v>90.589482484700625</v>
      </c>
      <c r="H16" s="9">
        <f>'[1]2006'!H16/B16</f>
        <v>90.161881127869876</v>
      </c>
      <c r="I16" s="9">
        <f>'[1]2006'!I16/B16</f>
        <v>89.258930502388921</v>
      </c>
      <c r="J16" s="9">
        <f>'[1]2006'!J16/B16</f>
        <v>90.385675010881783</v>
      </c>
      <c r="K16" s="9">
        <f>'[1]2006'!K16/B16</f>
        <v>90.31691108976527</v>
      </c>
      <c r="L16" s="9">
        <f>'[1]2006'!L16/B16</f>
        <v>90.183503563525875</v>
      </c>
      <c r="M16" s="9">
        <f>'[1]2006'!M16/B16</f>
        <v>90.165766566071284</v>
      </c>
      <c r="N16" s="9">
        <f>'[1]2006'!N16/B16</f>
        <v>90.276871134675361</v>
      </c>
      <c r="O16" s="9">
        <f>'[1]2006'!O16/B16</f>
        <v>90.713000787500974</v>
      </c>
      <c r="P16" s="8">
        <f t="shared" si="0"/>
        <v>90.206524357926114</v>
      </c>
      <c r="Q16" s="8">
        <f t="shared" si="1"/>
        <v>-1.4178336698470844</v>
      </c>
      <c r="R16" s="16">
        <f>'[1]2006'!Q16</f>
        <v>-1.4178336698470844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'2005'!P17</f>
        <v>74.272243372060458</v>
      </c>
      <c r="D17" s="9">
        <f>'[1]2006'!D17/B17</f>
        <v>75.231098107305243</v>
      </c>
      <c r="E17" s="9">
        <f>'[1]2006'!E17/B17</f>
        <v>75.231098107305243</v>
      </c>
      <c r="F17" s="9">
        <f>'[1]2006'!F17/B17</f>
        <v>75.231098107305243</v>
      </c>
      <c r="G17" s="9">
        <f>'[1]2006'!G17/B17</f>
        <v>75.231098107305243</v>
      </c>
      <c r="H17" s="9">
        <f>'[1]2006'!H17/B17</f>
        <v>75.231098107305243</v>
      </c>
      <c r="I17" s="9">
        <f>'[1]2006'!I17/B17</f>
        <v>75.231098107305243</v>
      </c>
      <c r="J17" s="9">
        <f>'[1]2006'!J17/B17</f>
        <v>75.231098107305243</v>
      </c>
      <c r="K17" s="9">
        <f>'[1]2006'!K17/B17</f>
        <v>75.231098107305243</v>
      </c>
      <c r="L17" s="9">
        <f>'[1]2006'!L17/B17</f>
        <v>75.956186329793596</v>
      </c>
      <c r="M17" s="9">
        <f>'[1]2006'!M17/B17</f>
        <v>75.956186329793596</v>
      </c>
      <c r="N17" s="9">
        <f>'[1]2006'!N17/B17</f>
        <v>75.411868158468678</v>
      </c>
      <c r="O17" s="9">
        <f>'[1]2006'!O17/B17</f>
        <v>75.334677761696582</v>
      </c>
      <c r="P17" s="8">
        <f t="shared" si="0"/>
        <v>75.375641953182864</v>
      </c>
      <c r="Q17" s="8">
        <f t="shared" si="1"/>
        <v>1.4856136438413898</v>
      </c>
      <c r="R17" s="16">
        <f>'[1]2006'!Q17</f>
        <v>1.4856136438413614</v>
      </c>
      <c r="S17" s="16">
        <f t="shared" si="2"/>
        <v>-2.8421709430404007E-14</v>
      </c>
    </row>
    <row r="18" spans="1:19" ht="16.5" customHeight="1" x14ac:dyDescent="0.2">
      <c r="A18" s="6" t="s">
        <v>13</v>
      </c>
      <c r="B18" s="11">
        <v>1.2746741303687297</v>
      </c>
      <c r="C18" s="8">
        <f>'2005'!P18</f>
        <v>60.55306714787303</v>
      </c>
      <c r="D18" s="9">
        <f>'[1]2006'!D18/B18</f>
        <v>61.255791910920316</v>
      </c>
      <c r="E18" s="9">
        <f>'[1]2006'!E18/B18</f>
        <v>61.255791910920316</v>
      </c>
      <c r="F18" s="9">
        <f>'[1]2006'!F18/B18</f>
        <v>61.255791910920316</v>
      </c>
      <c r="G18" s="9">
        <f>'[1]2006'!G18/B18</f>
        <v>61.255791910920316</v>
      </c>
      <c r="H18" s="9">
        <f>'[1]2006'!H18/B18</f>
        <v>61.255791910920316</v>
      </c>
      <c r="I18" s="9">
        <f>'[1]2006'!I18/B18</f>
        <v>61.255791910920316</v>
      </c>
      <c r="J18" s="9">
        <f>'[1]2006'!J18/B18</f>
        <v>61.255791910920316</v>
      </c>
      <c r="K18" s="9">
        <f>'[1]2006'!K18/B18</f>
        <v>61.255791910920316</v>
      </c>
      <c r="L18" s="9">
        <f>'[1]2006'!L18/B18</f>
        <v>61.255791910920316</v>
      </c>
      <c r="M18" s="9">
        <f>'[1]2006'!M18/B18</f>
        <v>61.43554770001586</v>
      </c>
      <c r="N18" s="9">
        <f>'[1]2006'!N18/B18</f>
        <v>61.301607596464208</v>
      </c>
      <c r="O18" s="9">
        <f>'[1]2006'!O18/B18</f>
        <v>63.254444586227201</v>
      </c>
      <c r="P18" s="8">
        <f t="shared" si="0"/>
        <v>61.441143923415844</v>
      </c>
      <c r="Q18" s="8">
        <f t="shared" si="1"/>
        <v>1.4666090709725523</v>
      </c>
      <c r="R18" s="16">
        <f>'[1]2006'!Q18</f>
        <v>1.466609070972595</v>
      </c>
      <c r="S18" s="16">
        <f t="shared" si="2"/>
        <v>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'2005'!P19</f>
        <v>70.64761234450215</v>
      </c>
      <c r="D19" s="9">
        <f>'[1]2006'!D19/B19</f>
        <v>72.25651275553696</v>
      </c>
      <c r="E19" s="9">
        <f>'[1]2006'!E19/B19</f>
        <v>73.19060958384722</v>
      </c>
      <c r="F19" s="9">
        <f>'[1]2006'!F19/B19</f>
        <v>73.630558047025744</v>
      </c>
      <c r="G19" s="9">
        <f>'[1]2006'!G19/B19</f>
        <v>74.022784348291637</v>
      </c>
      <c r="H19" s="9">
        <f>'[1]2006'!H19/B19</f>
        <v>73.277880115265887</v>
      </c>
      <c r="I19" s="9">
        <f>'[1]2006'!I19/B19</f>
        <v>73.433377444697896</v>
      </c>
      <c r="J19" s="9">
        <f>'[1]2006'!J19/B19</f>
        <v>73.059973354352564</v>
      </c>
      <c r="K19" s="9">
        <f>'[1]2006'!K19/B19</f>
        <v>72.929312906887418</v>
      </c>
      <c r="L19" s="9">
        <f>'[1]2006'!L19/B19</f>
        <v>73.974347324290648</v>
      </c>
      <c r="M19" s="9">
        <f>'[1]2006'!M19/B19</f>
        <v>74.028111491108305</v>
      </c>
      <c r="N19" s="9">
        <f>'[1]2006'!N19/B19</f>
        <v>74.354836437449535</v>
      </c>
      <c r="O19" s="9">
        <f>'[1]2006'!O19/B19</f>
        <v>74.405809165368296</v>
      </c>
      <c r="P19" s="8">
        <f t="shared" si="0"/>
        <v>73.547009414510185</v>
      </c>
      <c r="Q19" s="8">
        <f t="shared" si="1"/>
        <v>4.1040269781087204</v>
      </c>
      <c r="R19" s="16">
        <f>'[1]2006'!Q19</f>
        <v>4.104026978108692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'2005'!P20</f>
        <v>72.857790630162398</v>
      </c>
      <c r="D20" s="9">
        <f>'[1]2006'!D20/B20</f>
        <v>74.184421713243822</v>
      </c>
      <c r="E20" s="9">
        <f>'[1]2006'!E20/B20</f>
        <v>74.765646804156532</v>
      </c>
      <c r="F20" s="9">
        <f>'[1]2006'!F20/B20</f>
        <v>74.965480231059459</v>
      </c>
      <c r="G20" s="9">
        <f>'[1]2006'!G20/B20</f>
        <v>75.186166916230803</v>
      </c>
      <c r="H20" s="9">
        <f>'[1]2006'!H20/B20</f>
        <v>76.060056209091556</v>
      </c>
      <c r="I20" s="9">
        <f>'[1]2006'!I20/B20</f>
        <v>75.868416389667445</v>
      </c>
      <c r="J20" s="9">
        <f>'[1]2006'!J20/B20</f>
        <v>75.954793242140937</v>
      </c>
      <c r="K20" s="9">
        <f>'[1]2006'!K20/B20</f>
        <v>75.748383135165781</v>
      </c>
      <c r="L20" s="9">
        <f>'[1]2006'!L20/B20</f>
        <v>76.316225674962595</v>
      </c>
      <c r="M20" s="9">
        <f>'[1]2006'!M20/B20</f>
        <v>76.144321971478746</v>
      </c>
      <c r="N20" s="9">
        <f>'[1]2006'!N20/B20</f>
        <v>76.256255589854831</v>
      </c>
      <c r="O20" s="9">
        <f>'[1]2006'!O20/B20</f>
        <v>76.436659058176915</v>
      </c>
      <c r="P20" s="10">
        <f>AVERAGE(D20:O20)</f>
        <v>75.657235577935793</v>
      </c>
      <c r="Q20" s="10">
        <f t="shared" si="1"/>
        <v>3.8423412562478347</v>
      </c>
      <c r="R20" s="16">
        <f>'[1]2006'!Q20</f>
        <v>3.8423412562478063</v>
      </c>
      <c r="S20" s="16">
        <f t="shared" si="2"/>
        <v>-2.8421709430404007E-14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20</v>
      </c>
      <c r="D23" s="3" t="s">
        <v>35</v>
      </c>
      <c r="E23" s="3" t="s">
        <v>36</v>
      </c>
      <c r="F23" s="3" t="s">
        <v>37</v>
      </c>
      <c r="G23" s="3" t="s">
        <v>38</v>
      </c>
      <c r="H23" s="3" t="s">
        <v>39</v>
      </c>
      <c r="I23" s="3" t="s">
        <v>40</v>
      </c>
      <c r="J23" s="3" t="s">
        <v>41</v>
      </c>
      <c r="K23" s="3" t="s">
        <v>42</v>
      </c>
      <c r="L23" s="3" t="s">
        <v>43</v>
      </c>
      <c r="M23" s="3" t="s">
        <v>44</v>
      </c>
      <c r="N23" s="3" t="s">
        <v>45</v>
      </c>
      <c r="O23" s="3" t="s">
        <v>46</v>
      </c>
      <c r="P23" s="3" t="s">
        <v>47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'2005'!P24</f>
        <v>64.467531405493034</v>
      </c>
      <c r="D24" s="9">
        <f>'[1]2006'!D24/B24</f>
        <v>65.385012380264229</v>
      </c>
      <c r="E24" s="9">
        <f>'[1]2006'!E24/B24</f>
        <v>65.475341986216463</v>
      </c>
      <c r="F24" s="9">
        <f>'[1]2006'!F24/B24</f>
        <v>65.872046160799513</v>
      </c>
      <c r="G24" s="9">
        <f>'[1]2006'!G24/B24</f>
        <v>65.042966861506031</v>
      </c>
      <c r="H24" s="9">
        <f>'[1]2006'!H24/B24</f>
        <v>67.168286216647061</v>
      </c>
      <c r="I24" s="9">
        <f>'[1]2006'!I24/B24</f>
        <v>66.128251204894767</v>
      </c>
      <c r="J24" s="9">
        <f>'[1]2006'!J24/B24</f>
        <v>66.823884043055415</v>
      </c>
      <c r="K24" s="9">
        <f>'[1]2006'!K24/B24</f>
        <v>66.88432406673482</v>
      </c>
      <c r="L24" s="9">
        <f>'[1]2006'!L24/B24</f>
        <v>67.541597834916928</v>
      </c>
      <c r="M24" s="9">
        <f>'[1]2006'!M24/B24</f>
        <v>67.439172155625897</v>
      </c>
      <c r="N24" s="9">
        <f>'[1]2006'!N24/B24</f>
        <v>67.279103538696347</v>
      </c>
      <c r="O24" s="9">
        <f>'[1]2006'!O24/B24</f>
        <v>67.403046555533379</v>
      </c>
      <c r="P24" s="8">
        <f>AVERAGE(D24:O24)</f>
        <v>66.53691941707423</v>
      </c>
      <c r="Q24" s="8">
        <f>P24/C24*100-100</f>
        <v>3.2099693697979319</v>
      </c>
      <c r="R24" s="16">
        <f>'[1]2006'!Q24</f>
        <v>3.2099693697979887</v>
      </c>
      <c r="S24" s="16">
        <f>R24-Q24</f>
        <v>5.6843418860808015E-14</v>
      </c>
    </row>
    <row r="25" spans="1:19" ht="16.5" customHeight="1" x14ac:dyDescent="0.2">
      <c r="A25" s="5" t="s">
        <v>4</v>
      </c>
      <c r="B25" s="13">
        <v>1.7436629760825597</v>
      </c>
      <c r="C25" s="8">
        <f>'2005'!P25</f>
        <v>42.29951957695048</v>
      </c>
      <c r="D25" s="9">
        <f>'[1]2006'!D25/B25</f>
        <v>42.133232261721659</v>
      </c>
      <c r="E25" s="9">
        <f>'[1]2006'!E25/B25</f>
        <v>42.377999218611571</v>
      </c>
      <c r="F25" s="9">
        <f>'[1]2006'!F25/B25</f>
        <v>42.25904100272377</v>
      </c>
      <c r="G25" s="9">
        <f>'[1]2006'!G25/B25</f>
        <v>42.396479895973407</v>
      </c>
      <c r="H25" s="9">
        <f>'[1]2006'!H25/B25</f>
        <v>42.377999218611571</v>
      </c>
      <c r="I25" s="9">
        <f>'[1]2006'!I25/B25</f>
        <v>42.378528661856073</v>
      </c>
      <c r="J25" s="9">
        <f>'[1]2006'!J25/B25</f>
        <v>42.378528661856073</v>
      </c>
      <c r="K25" s="9">
        <f>'[1]2006'!K25/B25</f>
        <v>42.505670677170727</v>
      </c>
      <c r="L25" s="9">
        <f>'[1]2006'!L25/B25</f>
        <v>42.39015866219917</v>
      </c>
      <c r="M25" s="9">
        <f>'[1]2006'!M25/B25</f>
        <v>42.39015866219917</v>
      </c>
      <c r="N25" s="9">
        <f>'[1]2006'!N25/B25</f>
        <v>41.31999127669269</v>
      </c>
      <c r="O25" s="9">
        <f>'[1]2006'!O25/B25</f>
        <v>41.320769328219946</v>
      </c>
      <c r="P25" s="8">
        <f t="shared" ref="P25:P35" si="3">AVERAGE(D25:O25)</f>
        <v>42.185713127319652</v>
      </c>
      <c r="Q25" s="8">
        <f t="shared" ref="Q25:Q36" si="4">P25/C25*100-100</f>
        <v>-0.26904903594423502</v>
      </c>
      <c r="R25" s="16">
        <f>'[1]2006'!Q25</f>
        <v>-0.26904903594424923</v>
      </c>
      <c r="S25" s="16">
        <f t="shared" ref="S25:S36" si="5">R25-Q25</f>
        <v>-1.4210854715202004E-14</v>
      </c>
    </row>
    <row r="26" spans="1:19" ht="16.5" customHeight="1" x14ac:dyDescent="0.2">
      <c r="A26" s="5" t="s">
        <v>5</v>
      </c>
      <c r="B26" s="13">
        <v>1.2161857992508491</v>
      </c>
      <c r="C26" s="8">
        <f>'2005'!P26</f>
        <v>72.598599050342514</v>
      </c>
      <c r="D26" s="9">
        <f>'[1]2006'!D26/B26</f>
        <v>70.651740433480825</v>
      </c>
      <c r="E26" s="9">
        <f>'[1]2006'!E26/B26</f>
        <v>71.201921169865543</v>
      </c>
      <c r="F26" s="9">
        <f>'[1]2006'!F26/B26</f>
        <v>69.117951785092075</v>
      </c>
      <c r="G26" s="9">
        <f>'[1]2006'!G26/B26</f>
        <v>70.537828338262713</v>
      </c>
      <c r="H26" s="9">
        <f>'[1]2006'!H26/B26</f>
        <v>69.844384428819993</v>
      </c>
      <c r="I26" s="9">
        <f>'[1]2006'!I26/B26</f>
        <v>69.830869994367902</v>
      </c>
      <c r="J26" s="9">
        <f>'[1]2006'!J26/B26</f>
        <v>69.958016055812692</v>
      </c>
      <c r="K26" s="9">
        <f>'[1]2006'!K26/B26</f>
        <v>69.51149254251186</v>
      </c>
      <c r="L26" s="9">
        <f>'[1]2006'!L26/B26</f>
        <v>70.861999572320258</v>
      </c>
      <c r="M26" s="9">
        <f>'[1]2006'!M26/B26</f>
        <v>69.888251609331149</v>
      </c>
      <c r="N26" s="9">
        <f>'[1]2006'!N26/B26</f>
        <v>70.814199246187542</v>
      </c>
      <c r="O26" s="9">
        <f>'[1]2006'!O26/B26</f>
        <v>70.644794193664794</v>
      </c>
      <c r="P26" s="8">
        <f t="shared" si="3"/>
        <v>70.238620780809782</v>
      </c>
      <c r="Q26" s="8">
        <f t="shared" si="4"/>
        <v>-3.2507215020722811</v>
      </c>
      <c r="R26" s="16">
        <f>'[1]2006'!Q26</f>
        <v>-3.2507215020722668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'2005'!P27</f>
        <v>76.659496156229594</v>
      </c>
      <c r="D27" s="9">
        <f>'[1]2006'!D27/B27</f>
        <v>81.179529481390276</v>
      </c>
      <c r="E27" s="9">
        <f>'[1]2006'!E27/B27</f>
        <v>82.259743960096003</v>
      </c>
      <c r="F27" s="9">
        <f>'[1]2006'!F27/B27</f>
        <v>82.254091601658914</v>
      </c>
      <c r="G27" s="9">
        <f>'[1]2006'!G27/B27</f>
        <v>82.280902307105862</v>
      </c>
      <c r="H27" s="9">
        <f>'[1]2006'!H27/B27</f>
        <v>82.595263435176776</v>
      </c>
      <c r="I27" s="9">
        <f>'[1]2006'!I27/B27</f>
        <v>82.589611076739672</v>
      </c>
      <c r="J27" s="9">
        <f>'[1]2006'!J27/B27</f>
        <v>82.632438069240607</v>
      </c>
      <c r="K27" s="9">
        <f>'[1]2006'!K27/B27</f>
        <v>82.666062709708783</v>
      </c>
      <c r="L27" s="9">
        <f>'[1]2006'!L27/B27</f>
        <v>82.708861534005393</v>
      </c>
      <c r="M27" s="9">
        <f>'[1]2006'!M27/B27</f>
        <v>82.589519062632576</v>
      </c>
      <c r="N27" s="9">
        <f>'[1]2006'!N27/B27</f>
        <v>82.673302421512901</v>
      </c>
      <c r="O27" s="9">
        <f>'[1]2006'!O27/B27</f>
        <v>82.949746663356137</v>
      </c>
      <c r="P27" s="8">
        <f t="shared" si="3"/>
        <v>82.448256026885318</v>
      </c>
      <c r="Q27" s="8">
        <f t="shared" si="4"/>
        <v>7.551262610516531</v>
      </c>
      <c r="R27" s="16">
        <f>'[1]2006'!Q27</f>
        <v>7.5512626105165452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'2005'!P28</f>
        <v>72.662837796833841</v>
      </c>
      <c r="D28" s="9">
        <f>'[1]2006'!D28/B28</f>
        <v>73.878858360746563</v>
      </c>
      <c r="E28" s="9">
        <f>'[1]2006'!E28/B28</f>
        <v>74.040844517908639</v>
      </c>
      <c r="F28" s="9">
        <f>'[1]2006'!F28/B28</f>
        <v>73.788783879840366</v>
      </c>
      <c r="G28" s="9">
        <f>'[1]2006'!G28/B28</f>
        <v>72.073699767573174</v>
      </c>
      <c r="H28" s="9">
        <f>'[1]2006'!H28/B28</f>
        <v>73.095810972928476</v>
      </c>
      <c r="I28" s="9">
        <f>'[1]2006'!I28/B28</f>
        <v>73.775579526110334</v>
      </c>
      <c r="J28" s="9">
        <f>'[1]2006'!J28/B28</f>
        <v>70.66514949584132</v>
      </c>
      <c r="K28" s="9">
        <f>'[1]2006'!K28/B28</f>
        <v>70.081835171935168</v>
      </c>
      <c r="L28" s="9">
        <f>'[1]2006'!L28/B28</f>
        <v>71.834113001171502</v>
      </c>
      <c r="M28" s="9">
        <f>'[1]2006'!M28/B28</f>
        <v>73.918221472826374</v>
      </c>
      <c r="N28" s="9">
        <f>'[1]2006'!N28/B28</f>
        <v>73.727391515055018</v>
      </c>
      <c r="O28" s="9">
        <f>'[1]2006'!O28/B28</f>
        <v>75.160239256253504</v>
      </c>
      <c r="P28" s="8">
        <f t="shared" si="3"/>
        <v>73.003377244849204</v>
      </c>
      <c r="Q28" s="8">
        <f t="shared" si="4"/>
        <v>0.46865696185376748</v>
      </c>
      <c r="R28" s="16">
        <f>'[1]2006'!Q28</f>
        <v>0.46865696185376748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'2005'!P29</f>
        <v>72.15710187175975</v>
      </c>
      <c r="D29" s="9">
        <f>'[1]2006'!D29/B29</f>
        <v>70.262190555853778</v>
      </c>
      <c r="E29" s="9">
        <f>'[1]2006'!E29/B29</f>
        <v>69.891607024249637</v>
      </c>
      <c r="F29" s="9">
        <f>'[1]2006'!F29/B29</f>
        <v>69.732901269230197</v>
      </c>
      <c r="G29" s="9">
        <f>'[1]2006'!G29/B29</f>
        <v>69.573347156492829</v>
      </c>
      <c r="H29" s="9">
        <f>'[1]2006'!H29/B29</f>
        <v>69.699494135290152</v>
      </c>
      <c r="I29" s="9">
        <f>'[1]2006'!I29/B29</f>
        <v>69.745409306946584</v>
      </c>
      <c r="J29" s="9">
        <f>'[1]2006'!J29/B29</f>
        <v>69.745409306946584</v>
      </c>
      <c r="K29" s="9">
        <f>'[1]2006'!K29/B29</f>
        <v>69.703454412371642</v>
      </c>
      <c r="L29" s="9">
        <f>'[1]2006'!L29/B29</f>
        <v>69.28071250808064</v>
      </c>
      <c r="M29" s="9">
        <f>'[1]2006'!M29/B29</f>
        <v>69.28071250808064</v>
      </c>
      <c r="N29" s="9">
        <f>'[1]2006'!N29/B29</f>
        <v>70.443012063531427</v>
      </c>
      <c r="O29" s="9">
        <f>'[1]2006'!O29/B29</f>
        <v>69.940424613753621</v>
      </c>
      <c r="P29" s="8">
        <f t="shared" si="3"/>
        <v>69.774889571735656</v>
      </c>
      <c r="Q29" s="8">
        <f t="shared" si="4"/>
        <v>-3.3014245836228895</v>
      </c>
      <c r="R29" s="16">
        <f>'[1]2006'!Q29</f>
        <v>-3.3014245836228895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'2005'!P30</f>
        <v>76.471801323679855</v>
      </c>
      <c r="D30" s="9">
        <f>'[1]2006'!D30/B30</f>
        <v>75.6053720687636</v>
      </c>
      <c r="E30" s="9">
        <f>'[1]2006'!E30/B30</f>
        <v>76.640071216067611</v>
      </c>
      <c r="F30" s="9">
        <f>'[1]2006'!F30/B30</f>
        <v>75.600451764788431</v>
      </c>
      <c r="G30" s="9">
        <f>'[1]2006'!G30/B30</f>
        <v>76.860669956681093</v>
      </c>
      <c r="H30" s="9">
        <f>'[1]2006'!H30/B30</f>
        <v>78.152529541224112</v>
      </c>
      <c r="I30" s="9">
        <f>'[1]2006'!I30/B30</f>
        <v>78.152529541224112</v>
      </c>
      <c r="J30" s="9">
        <f>'[1]2006'!J30/B30</f>
        <v>78.146116947223987</v>
      </c>
      <c r="K30" s="9">
        <f>'[1]2006'!K30/B30</f>
        <v>78.560738879337165</v>
      </c>
      <c r="L30" s="9">
        <f>'[1]2006'!L30/B30</f>
        <v>77.806516087799508</v>
      </c>
      <c r="M30" s="9">
        <f>'[1]2006'!M30/B30</f>
        <v>75.850747537200263</v>
      </c>
      <c r="N30" s="9">
        <f>'[1]2006'!N30/B30</f>
        <v>75.92486338171453</v>
      </c>
      <c r="O30" s="9">
        <f>'[1]2006'!O30/B30</f>
        <v>75.977670257849823</v>
      </c>
      <c r="P30" s="8">
        <f t="shared" si="3"/>
        <v>76.939856431656182</v>
      </c>
      <c r="Q30" s="8">
        <f t="shared" si="4"/>
        <v>0.61206235484789318</v>
      </c>
      <c r="R30" s="16">
        <f>'[1]2006'!Q30</f>
        <v>0.6120623548479216</v>
      </c>
      <c r="S30" s="16">
        <f t="shared" si="5"/>
        <v>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'2005'!P31</f>
        <v>100.87494744761312</v>
      </c>
      <c r="D31" s="9">
        <f>'[1]2006'!D31/B31</f>
        <v>101.91922626220807</v>
      </c>
      <c r="E31" s="9">
        <f>'[1]2006'!E31/B31</f>
        <v>101.92312259209768</v>
      </c>
      <c r="F31" s="9">
        <f>'[1]2006'!F31/B31</f>
        <v>101.92312259209768</v>
      </c>
      <c r="G31" s="9">
        <f>'[1]2006'!G31/B31</f>
        <v>101.92312259209768</v>
      </c>
      <c r="H31" s="9">
        <f>'[1]2006'!H31/B31</f>
        <v>101.92312259209768</v>
      </c>
      <c r="I31" s="9">
        <f>'[1]2006'!I31/B31</f>
        <v>101.92312259209768</v>
      </c>
      <c r="J31" s="9">
        <f>'[1]2006'!J31/B31</f>
        <v>101.92312259209768</v>
      </c>
      <c r="K31" s="9">
        <f>'[1]2006'!K31/B31</f>
        <v>101.92312259209768</v>
      </c>
      <c r="L31" s="9">
        <f>'[1]2006'!L31/B31</f>
        <v>101.92312259209768</v>
      </c>
      <c r="M31" s="9">
        <f>'[1]2006'!M31/B31</f>
        <v>101.92312259209768</v>
      </c>
      <c r="N31" s="9">
        <f>'[1]2006'!N31/B31</f>
        <v>101.727011210274</v>
      </c>
      <c r="O31" s="9">
        <f>'[1]2006'!O31/B31</f>
        <v>103.08268186082537</v>
      </c>
      <c r="P31" s="8">
        <f t="shared" si="3"/>
        <v>102.00308522184889</v>
      </c>
      <c r="Q31" s="8">
        <f t="shared" si="4"/>
        <v>1.1183527751740741</v>
      </c>
      <c r="R31" s="16">
        <f>'[1]2006'!Q31</f>
        <v>1.1183527751740456</v>
      </c>
      <c r="S31" s="16">
        <f t="shared" si="5"/>
        <v>-2.8421709430404007E-14</v>
      </c>
    </row>
    <row r="32" spans="1:19" ht="16.5" customHeight="1" x14ac:dyDescent="0.2">
      <c r="A32" s="5" t="s">
        <v>11</v>
      </c>
      <c r="B32" s="13">
        <v>1.0830511752576468</v>
      </c>
      <c r="C32" s="8">
        <f>'2005'!P32</f>
        <v>88.285708778891944</v>
      </c>
      <c r="D32" s="9">
        <f>'[1]2006'!D32/B32</f>
        <v>87.216995136795262</v>
      </c>
      <c r="E32" s="9">
        <f>'[1]2006'!E32/B32</f>
        <v>87.34441505645259</v>
      </c>
      <c r="F32" s="9">
        <f>'[1]2006'!F32/B32</f>
        <v>85.873166872236524</v>
      </c>
      <c r="G32" s="9">
        <f>'[1]2006'!G32/B32</f>
        <v>88.231527371686738</v>
      </c>
      <c r="H32" s="9">
        <f>'[1]2006'!H32/B32</f>
        <v>87.067070014183074</v>
      </c>
      <c r="I32" s="9">
        <f>'[1]2006'!I32/B32</f>
        <v>87.079213943957214</v>
      </c>
      <c r="J32" s="9">
        <f>'[1]2006'!J32/B32</f>
        <v>87.802001417906922</v>
      </c>
      <c r="K32" s="9">
        <f>'[1]2006'!K32/B32</f>
        <v>87.782192977110299</v>
      </c>
      <c r="L32" s="9">
        <f>'[1]2006'!L32/B32</f>
        <v>87.478020180300888</v>
      </c>
      <c r="M32" s="9">
        <f>'[1]2006'!M32/B32</f>
        <v>86.765589278183285</v>
      </c>
      <c r="N32" s="9">
        <f>'[1]2006'!N32/B32</f>
        <v>87.151466532019867</v>
      </c>
      <c r="O32" s="9">
        <f>'[1]2006'!O32/B32</f>
        <v>87.63811948475373</v>
      </c>
      <c r="P32" s="8">
        <f t="shared" si="3"/>
        <v>87.285814855465546</v>
      </c>
      <c r="Q32" s="8">
        <f t="shared" si="4"/>
        <v>-1.1325660033274403</v>
      </c>
      <c r="R32" s="16">
        <f>'[1]2006'!Q32</f>
        <v>-1.1325660033274687</v>
      </c>
      <c r="S32" s="16">
        <f t="shared" si="5"/>
        <v>-2.8421709430404007E-14</v>
      </c>
    </row>
    <row r="33" spans="1:19" ht="16.5" customHeight="1" x14ac:dyDescent="0.2">
      <c r="A33" s="5" t="s">
        <v>12</v>
      </c>
      <c r="B33" s="13">
        <v>1.3054446149938774</v>
      </c>
      <c r="C33" s="8">
        <f>'2005'!P33</f>
        <v>69.770675965534082</v>
      </c>
      <c r="D33" s="9">
        <f>'[1]2006'!D33/B33</f>
        <v>69.916185449615739</v>
      </c>
      <c r="E33" s="9">
        <f>'[1]2006'!E33/B33</f>
        <v>69.916185449615739</v>
      </c>
      <c r="F33" s="9">
        <f>'[1]2006'!F33/B33</f>
        <v>69.916185449615739</v>
      </c>
      <c r="G33" s="9">
        <f>'[1]2006'!G33/B33</f>
        <v>69.916185449615739</v>
      </c>
      <c r="H33" s="9">
        <f>'[1]2006'!H33/B33</f>
        <v>69.916185449615739</v>
      </c>
      <c r="I33" s="9">
        <f>'[1]2006'!I33/B33</f>
        <v>69.916185449615739</v>
      </c>
      <c r="J33" s="9">
        <f>'[1]2006'!J33/B33</f>
        <v>69.916185449615739</v>
      </c>
      <c r="K33" s="9">
        <f>'[1]2006'!K33/B33</f>
        <v>69.916185449615739</v>
      </c>
      <c r="L33" s="9">
        <f>'[1]2006'!L33/B33</f>
        <v>70.867224017577669</v>
      </c>
      <c r="M33" s="9">
        <f>'[1]2006'!M33/B33</f>
        <v>70.867224017577669</v>
      </c>
      <c r="N33" s="9">
        <f>'[1]2006'!N33/B33</f>
        <v>69.840753505718055</v>
      </c>
      <c r="O33" s="9">
        <f>'[1]2006'!O33/B33</f>
        <v>69.840753505718055</v>
      </c>
      <c r="P33" s="8">
        <f t="shared" si="3"/>
        <v>70.062119886959792</v>
      </c>
      <c r="Q33" s="8">
        <f t="shared" si="4"/>
        <v>0.41771692389748694</v>
      </c>
      <c r="R33" s="16">
        <f>'[1]2006'!Q33</f>
        <v>0.41771692389743009</v>
      </c>
      <c r="S33" s="16">
        <f t="shared" si="5"/>
        <v>-5.6843418860808015E-14</v>
      </c>
    </row>
    <row r="34" spans="1:19" ht="16.5" customHeight="1" x14ac:dyDescent="0.2">
      <c r="A34" s="6" t="s">
        <v>13</v>
      </c>
      <c r="B34" s="11">
        <v>1.1930263562801586</v>
      </c>
      <c r="C34" s="8">
        <f>'2005'!P34</f>
        <v>60.474639365391901</v>
      </c>
      <c r="D34" s="9">
        <f>'[1]2006'!D34/B34</f>
        <v>61.594765992693574</v>
      </c>
      <c r="E34" s="9">
        <f>'[1]2006'!E34/B34</f>
        <v>61.594765992693574</v>
      </c>
      <c r="F34" s="9">
        <f>'[1]2006'!F34/B34</f>
        <v>61.594765992693574</v>
      </c>
      <c r="G34" s="9">
        <f>'[1]2006'!G34/B34</f>
        <v>61.594765992693574</v>
      </c>
      <c r="H34" s="9">
        <f>'[1]2006'!H34/B34</f>
        <v>61.594765992693574</v>
      </c>
      <c r="I34" s="9">
        <f>'[1]2006'!I34/B34</f>
        <v>61.594765992693574</v>
      </c>
      <c r="J34" s="9">
        <f>'[1]2006'!J34/B34</f>
        <v>61.594765992693574</v>
      </c>
      <c r="K34" s="9">
        <f>'[1]2006'!K34/B34</f>
        <v>61.594765992693574</v>
      </c>
      <c r="L34" s="9">
        <f>'[1]2006'!L34/B34</f>
        <v>61.594765992693574</v>
      </c>
      <c r="M34" s="9">
        <f>'[1]2006'!M34/B34</f>
        <v>61.594765992693574</v>
      </c>
      <c r="N34" s="9">
        <f>'[1]2006'!N34/B34</f>
        <v>61.153720467871196</v>
      </c>
      <c r="O34" s="9">
        <f>'[1]2006'!O34/B34</f>
        <v>63.738158441417632</v>
      </c>
      <c r="P34" s="8">
        <f t="shared" si="3"/>
        <v>61.736628236352054</v>
      </c>
      <c r="Q34" s="8">
        <f t="shared" si="4"/>
        <v>2.086806774216754</v>
      </c>
      <c r="R34" s="16">
        <f>'[1]2006'!Q34</f>
        <v>2.086806774216754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'2005'!P35</f>
        <v>79.673007548061221</v>
      </c>
      <c r="D35" s="9">
        <f>'[1]2006'!D35/B35</f>
        <v>78.580802503740614</v>
      </c>
      <c r="E35" s="9">
        <f>'[1]2006'!E35/B35</f>
        <v>78.802817306568443</v>
      </c>
      <c r="F35" s="9">
        <f>'[1]2006'!F35/B35</f>
        <v>79.671106098248671</v>
      </c>
      <c r="G35" s="9">
        <f>'[1]2006'!G35/B35</f>
        <v>80.017867307448597</v>
      </c>
      <c r="H35" s="9">
        <f>'[1]2006'!H35/B35</f>
        <v>78.930074689213995</v>
      </c>
      <c r="I35" s="9">
        <f>'[1]2006'!I35/B35</f>
        <v>78.913944133574574</v>
      </c>
      <c r="J35" s="9">
        <f>'[1]2006'!J35/B35</f>
        <v>78.662661383347952</v>
      </c>
      <c r="K35" s="9">
        <f>'[1]2006'!K35/B35</f>
        <v>78.415914490089165</v>
      </c>
      <c r="L35" s="9">
        <f>'[1]2006'!L35/B35</f>
        <v>79.628438833670401</v>
      </c>
      <c r="M35" s="9">
        <f>'[1]2006'!M35/B35</f>
        <v>79.545980734606587</v>
      </c>
      <c r="N35" s="9">
        <f>'[1]2006'!N35/B35</f>
        <v>79.544300309224312</v>
      </c>
      <c r="O35" s="9">
        <f>'[1]2006'!O35/B35</f>
        <v>79.515122265696334</v>
      </c>
      <c r="P35" s="8">
        <f t="shared" si="3"/>
        <v>79.185752504619145</v>
      </c>
      <c r="Q35" s="8">
        <f t="shared" si="4"/>
        <v>-0.61156853297919156</v>
      </c>
      <c r="R35" s="16">
        <f>'[1]2006'!Q35</f>
        <v>-0.61156853297920577</v>
      </c>
      <c r="S35" s="16">
        <f t="shared" si="5"/>
        <v>-1.4210854715202004E-14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'2005'!P36</f>
        <v>70.026382211683597</v>
      </c>
      <c r="D36" s="9">
        <f>'[1]2006'!D36/B36</f>
        <v>70.593817631713407</v>
      </c>
      <c r="E36" s="9">
        <f>'[1]2006'!E36/B36</f>
        <v>70.933941203589015</v>
      </c>
      <c r="F36" s="9">
        <f>'[1]2006'!F36/B36</f>
        <v>70.795423253165325</v>
      </c>
      <c r="G36" s="9">
        <f>'[1]2006'!G36/B36</f>
        <v>70.746352986862803</v>
      </c>
      <c r="H36" s="9">
        <f>'[1]2006'!H36/B36</f>
        <v>71.608778647184636</v>
      </c>
      <c r="I36" s="9">
        <f>'[1]2006'!I36/B36</f>
        <v>71.273329461605698</v>
      </c>
      <c r="J36" s="9">
        <f>'[1]2006'!J36/B36</f>
        <v>71.369330617512787</v>
      </c>
      <c r="K36" s="9">
        <f>'[1]2006'!K36/B36</f>
        <v>71.374721949643771</v>
      </c>
      <c r="L36" s="9">
        <f>'[1]2006'!L36/B36</f>
        <v>71.781984169926886</v>
      </c>
      <c r="M36" s="9">
        <f>'[1]2006'!M36/B36</f>
        <v>71.53198096538209</v>
      </c>
      <c r="N36" s="9">
        <f>'[1]2006'!N36/B36</f>
        <v>71.462920964707294</v>
      </c>
      <c r="O36" s="9">
        <f>'[1]2006'!O36/B36</f>
        <v>71.721873853457282</v>
      </c>
      <c r="P36" s="10">
        <f>AVERAGE(D36:O36)</f>
        <v>71.26620464206259</v>
      </c>
      <c r="Q36" s="10">
        <f t="shared" si="4"/>
        <v>1.7705076161597617</v>
      </c>
      <c r="R36" s="16">
        <f>'[1]2006'!Q36</f>
        <v>1.7705076161597759</v>
      </c>
      <c r="S36" s="16">
        <f t="shared" si="5"/>
        <v>1.4210854715202004E-14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20</v>
      </c>
      <c r="D39" s="3" t="s">
        <v>35</v>
      </c>
      <c r="E39" s="3" t="s">
        <v>36</v>
      </c>
      <c r="F39" s="3" t="s">
        <v>37</v>
      </c>
      <c r="G39" s="3" t="s">
        <v>38</v>
      </c>
      <c r="H39" s="3" t="s">
        <v>39</v>
      </c>
      <c r="I39" s="3" t="s">
        <v>40</v>
      </c>
      <c r="J39" s="3" t="s">
        <v>41</v>
      </c>
      <c r="K39" s="3" t="s">
        <v>42</v>
      </c>
      <c r="L39" s="3" t="s">
        <v>43</v>
      </c>
      <c r="M39" s="3" t="s">
        <v>44</v>
      </c>
      <c r="N39" s="3" t="s">
        <v>45</v>
      </c>
      <c r="O39" s="3" t="s">
        <v>46</v>
      </c>
      <c r="P39" s="3" t="s">
        <v>47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'2005'!P40</f>
        <v>70.855498112831853</v>
      </c>
      <c r="D40" s="9">
        <f>'[1]2006'!D40/B40</f>
        <v>70.47403352737058</v>
      </c>
      <c r="E40" s="9">
        <f>'[1]2006'!E40/B40</f>
        <v>72.565521741714917</v>
      </c>
      <c r="F40" s="9">
        <f>'[1]2006'!F40/B40</f>
        <v>74.288300905243275</v>
      </c>
      <c r="G40" s="9">
        <f>'[1]2006'!G40/B40</f>
        <v>75.43383922663628</v>
      </c>
      <c r="H40" s="9">
        <f>'[1]2006'!H40/B40</f>
        <v>78.204231499225187</v>
      </c>
      <c r="I40" s="9">
        <f>'[1]2006'!I40/B40</f>
        <v>77.404204772435932</v>
      </c>
      <c r="J40" s="9">
        <f>'[1]2006'!J40/B40</f>
        <v>79.149937594859651</v>
      </c>
      <c r="K40" s="9">
        <f>'[1]2006'!K40/B40</f>
        <v>79.234239429367562</v>
      </c>
      <c r="L40" s="9">
        <f>'[1]2006'!L40/B40</f>
        <v>78.806880169678465</v>
      </c>
      <c r="M40" s="9">
        <f>'[1]2006'!M40/B40</f>
        <v>77.879345824676776</v>
      </c>
      <c r="N40" s="9">
        <f>'[1]2006'!N40/B40</f>
        <v>77.623938601573897</v>
      </c>
      <c r="O40" s="9">
        <f>'[1]2006'!O40/B40</f>
        <v>78.012066652723576</v>
      </c>
      <c r="P40" s="8">
        <f>AVERAGE(D40:O40)</f>
        <v>76.589711662125509</v>
      </c>
      <c r="Q40" s="8">
        <f>P40/C40*100-100</f>
        <v>8.0928279414003583</v>
      </c>
      <c r="R40" s="16">
        <f>'[1]2006'!Q40</f>
        <v>8.0928279414003867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'2005'!P41</f>
        <v>48.420145774836662</v>
      </c>
      <c r="D41" s="9">
        <f>'[1]2006'!D41/B41</f>
        <v>48.359260189077766</v>
      </c>
      <c r="E41" s="9">
        <f>'[1]2006'!E41/B41</f>
        <v>48.618199310131331</v>
      </c>
      <c r="F41" s="9">
        <f>'[1]2006'!F41/B41</f>
        <v>48.912502983440973</v>
      </c>
      <c r="G41" s="9">
        <f>'[1]2006'!G41/B41</f>
        <v>49.142249036860683</v>
      </c>
      <c r="H41" s="9">
        <f>'[1]2006'!H41/B41</f>
        <v>48.240166101882899</v>
      </c>
      <c r="I41" s="9">
        <f>'[1]2006'!I41/B41</f>
        <v>48.476351469797805</v>
      </c>
      <c r="J41" s="9">
        <f>'[1]2006'!J41/B41</f>
        <v>48.906381756091122</v>
      </c>
      <c r="K41" s="9">
        <f>'[1]2006'!K41/B41</f>
        <v>48.906381756091122</v>
      </c>
      <c r="L41" s="9">
        <f>'[1]2006'!L41/B41</f>
        <v>48.906381756091122</v>
      </c>
      <c r="M41" s="9">
        <f>'[1]2006'!M41/B41</f>
        <v>50.052107833512821</v>
      </c>
      <c r="N41" s="9">
        <f>'[1]2006'!N41/B41</f>
        <v>50.432386322690029</v>
      </c>
      <c r="O41" s="9">
        <f>'[1]2006'!O41/B41</f>
        <v>50.432386322690029</v>
      </c>
      <c r="P41" s="8">
        <f t="shared" ref="P41:P51" si="6">AVERAGE(D41:O41)</f>
        <v>49.115396236529811</v>
      </c>
      <c r="Q41" s="8">
        <f t="shared" ref="Q41:Q52" si="7">P41/C41*100-100</f>
        <v>1.4358702365874905</v>
      </c>
      <c r="R41" s="16">
        <f>'[1]2006'!Q41</f>
        <v>1.4358702365875047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'2005'!P42</f>
        <v>96.702582594119917</v>
      </c>
      <c r="D42" s="9">
        <f>'[1]2006'!D42/B42</f>
        <v>99.604519606667623</v>
      </c>
      <c r="E42" s="9">
        <f>'[1]2006'!E42/B42</f>
        <v>102.925888166348</v>
      </c>
      <c r="F42" s="9">
        <f>'[1]2006'!F42/B42</f>
        <v>100.01892954262611</v>
      </c>
      <c r="G42" s="9">
        <f>'[1]2006'!G42/B42</f>
        <v>100.17460538851167</v>
      </c>
      <c r="H42" s="9">
        <f>'[1]2006'!H42/B42</f>
        <v>98.593644512305943</v>
      </c>
      <c r="I42" s="9">
        <f>'[1]2006'!I42/B42</f>
        <v>98.80695934818047</v>
      </c>
      <c r="J42" s="9">
        <f>'[1]2006'!J42/B42</f>
        <v>95.404128132180944</v>
      </c>
      <c r="K42" s="9">
        <f>'[1]2006'!K42/B42</f>
        <v>95.424164713802526</v>
      </c>
      <c r="L42" s="9">
        <f>'[1]2006'!L42/B42</f>
        <v>98.629819794516067</v>
      </c>
      <c r="M42" s="9">
        <f>'[1]2006'!M42/B42</f>
        <v>97.424712210024524</v>
      </c>
      <c r="N42" s="9">
        <f>'[1]2006'!N42/B42</f>
        <v>96.39511606294009</v>
      </c>
      <c r="O42" s="9">
        <f>'[1]2006'!O42/B42</f>
        <v>97.718244528720618</v>
      </c>
      <c r="P42" s="8">
        <f t="shared" si="6"/>
        <v>98.426727667235369</v>
      </c>
      <c r="Q42" s="8">
        <f t="shared" si="7"/>
        <v>1.7829359122206938</v>
      </c>
      <c r="R42" s="16">
        <f>'[1]2006'!Q42</f>
        <v>1.7829359122207222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'2005'!P43</f>
        <v>86.196832544550261</v>
      </c>
      <c r="D43" s="9">
        <f>'[1]2006'!D43/B43</f>
        <v>87.880632978002467</v>
      </c>
      <c r="E43" s="9">
        <f>'[1]2006'!E43/B43</f>
        <v>89.071080767809718</v>
      </c>
      <c r="F43" s="9">
        <f>'[1]2006'!F43/B43</f>
        <v>88.774327896135659</v>
      </c>
      <c r="G43" s="9">
        <f>'[1]2006'!G43/B43</f>
        <v>88.740605408705008</v>
      </c>
      <c r="H43" s="9">
        <f>'[1]2006'!H43/B43</f>
        <v>88.876149020990667</v>
      </c>
      <c r="I43" s="9">
        <f>'[1]2006'!I43/B43</f>
        <v>88.858277727328968</v>
      </c>
      <c r="J43" s="9">
        <f>'[1]2006'!J43/B43</f>
        <v>88.851722492292581</v>
      </c>
      <c r="K43" s="9">
        <f>'[1]2006'!K43/B43</f>
        <v>88.519148010959881</v>
      </c>
      <c r="L43" s="9">
        <f>'[1]2006'!L43/B43</f>
        <v>84.874956493712062</v>
      </c>
      <c r="M43" s="9">
        <f>'[1]2006'!M43/B43</f>
        <v>84.852988062499747</v>
      </c>
      <c r="N43" s="9">
        <f>'[1]2006'!N43/B43</f>
        <v>84.708162079448712</v>
      </c>
      <c r="O43" s="9">
        <f>'[1]2006'!O43/B43</f>
        <v>85.1036801365168</v>
      </c>
      <c r="P43" s="8">
        <f t="shared" si="6"/>
        <v>87.425977589533503</v>
      </c>
      <c r="Q43" s="8">
        <f t="shared" si="7"/>
        <v>1.4259747240108425</v>
      </c>
      <c r="R43" s="16">
        <f>'[1]2006'!Q43</f>
        <v>1.4259747240108425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'2005'!P44</f>
        <v>77.233215195698264</v>
      </c>
      <c r="D44" s="9">
        <f>'[1]2006'!D44/B44</f>
        <v>76.433041288353053</v>
      </c>
      <c r="E44" s="9">
        <f>'[1]2006'!E44/B44</f>
        <v>75.730139725912736</v>
      </c>
      <c r="F44" s="9">
        <f>'[1]2006'!F44/B44</f>
        <v>75.240094253143624</v>
      </c>
      <c r="G44" s="9">
        <f>'[1]2006'!G44/B44</f>
        <v>75.528860418943125</v>
      </c>
      <c r="H44" s="9">
        <f>'[1]2006'!H44/B44</f>
        <v>75.40222856066903</v>
      </c>
      <c r="I44" s="9">
        <f>'[1]2006'!I44/B44</f>
        <v>76.089659068975237</v>
      </c>
      <c r="J44" s="9">
        <f>'[1]2006'!J44/B44</f>
        <v>74.892516024588204</v>
      </c>
      <c r="K44" s="9">
        <f>'[1]2006'!K44/B44</f>
        <v>75.406501335875305</v>
      </c>
      <c r="L44" s="9">
        <f>'[1]2006'!L44/B44</f>
        <v>76.932446773654206</v>
      </c>
      <c r="M44" s="9">
        <f>'[1]2006'!M44/B44</f>
        <v>77.424288973472244</v>
      </c>
      <c r="N44" s="9">
        <f>'[1]2006'!N44/B44</f>
        <v>77.169615516881265</v>
      </c>
      <c r="O44" s="9">
        <f>'[1]2006'!O44/B44</f>
        <v>77.418256565365041</v>
      </c>
      <c r="P44" s="8">
        <f t="shared" si="6"/>
        <v>76.138970708819429</v>
      </c>
      <c r="Q44" s="8">
        <f t="shared" si="7"/>
        <v>-1.416805559766189</v>
      </c>
      <c r="R44" s="16">
        <f>'[1]2006'!Q44</f>
        <v>-1.416805559766189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'2005'!P45</f>
        <v>100.68862144528646</v>
      </c>
      <c r="D45" s="9">
        <f>'[1]2006'!D45/B45</f>
        <v>101.75660311217966</v>
      </c>
      <c r="E45" s="9">
        <f>'[1]2006'!E45/B45</f>
        <v>101.02383359620917</v>
      </c>
      <c r="F45" s="9">
        <f>'[1]2006'!F45/B45</f>
        <v>102.21797972771463</v>
      </c>
      <c r="G45" s="9">
        <f>'[1]2006'!G45/B45</f>
        <v>99.842095733330282</v>
      </c>
      <c r="H45" s="9">
        <f>'[1]2006'!H45/B45</f>
        <v>103.20744256609811</v>
      </c>
      <c r="I45" s="9">
        <f>'[1]2006'!I45/B45</f>
        <v>102.08255497434182</v>
      </c>
      <c r="J45" s="9">
        <f>'[1]2006'!J45/B45</f>
        <v>101.94606052629619</v>
      </c>
      <c r="K45" s="9">
        <f>'[1]2006'!K45/B45</f>
        <v>101.38647357975486</v>
      </c>
      <c r="L45" s="9">
        <f>'[1]2006'!L45/B45</f>
        <v>102.19175693122779</v>
      </c>
      <c r="M45" s="9">
        <f>'[1]2006'!M45/B45</f>
        <v>102.5663425480071</v>
      </c>
      <c r="N45" s="9">
        <f>'[1]2006'!N45/B45</f>
        <v>101.99864250966448</v>
      </c>
      <c r="O45" s="9">
        <f>'[1]2006'!O45/B45</f>
        <v>102.74171549824612</v>
      </c>
      <c r="P45" s="8">
        <f t="shared" si="6"/>
        <v>101.91345844192251</v>
      </c>
      <c r="Q45" s="8">
        <f t="shared" si="7"/>
        <v>1.2164601908882418</v>
      </c>
      <c r="R45" s="16">
        <f>'[1]2006'!Q45</f>
        <v>1.216460190888256</v>
      </c>
      <c r="S45" s="16">
        <f t="shared" si="8"/>
        <v>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'2005'!P46</f>
        <v>77.01105017180781</v>
      </c>
      <c r="D46" s="9">
        <f>'[1]2006'!D46/B46</f>
        <v>79.409091732351072</v>
      </c>
      <c r="E46" s="9">
        <f>'[1]2006'!E46/B46</f>
        <v>80.08063125223434</v>
      </c>
      <c r="F46" s="9">
        <f>'[1]2006'!F46/B46</f>
        <v>79.953305800320564</v>
      </c>
      <c r="G46" s="9">
        <f>'[1]2006'!G46/B46</f>
        <v>80.493832155186837</v>
      </c>
      <c r="H46" s="9">
        <f>'[1]2006'!H46/B46</f>
        <v>81.26044979453458</v>
      </c>
      <c r="I46" s="9">
        <f>'[1]2006'!I46/B46</f>
        <v>81.225524403160975</v>
      </c>
      <c r="J46" s="9">
        <f>'[1]2006'!J46/B46</f>
        <v>81.164749974870418</v>
      </c>
      <c r="K46" s="9">
        <f>'[1]2006'!K46/B46</f>
        <v>81.294817482873739</v>
      </c>
      <c r="L46" s="9">
        <f>'[1]2006'!L46/B46</f>
        <v>81.271132162516082</v>
      </c>
      <c r="M46" s="9">
        <f>'[1]2006'!M46/B46</f>
        <v>80.360873429062067</v>
      </c>
      <c r="N46" s="9">
        <f>'[1]2006'!N46/B46</f>
        <v>80.390501840070527</v>
      </c>
      <c r="O46" s="9">
        <f>'[1]2006'!O46/B46</f>
        <v>82.380318375832474</v>
      </c>
      <c r="P46" s="8">
        <f t="shared" si="6"/>
        <v>80.773769033584472</v>
      </c>
      <c r="Q46" s="8">
        <f t="shared" si="7"/>
        <v>4.8859466964574807</v>
      </c>
      <c r="R46" s="16">
        <f>'[1]2006'!Q46</f>
        <v>4.8859466964574807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'2005'!P47</f>
        <v>104.34139281252044</v>
      </c>
      <c r="D47" s="9">
        <f>'[1]2006'!D47/B47</f>
        <v>107.43477155173923</v>
      </c>
      <c r="E47" s="9">
        <f>'[1]2006'!E47/B47</f>
        <v>107.93217433948799</v>
      </c>
      <c r="F47" s="9">
        <f>'[1]2006'!F47/B47</f>
        <v>108.77251192392313</v>
      </c>
      <c r="G47" s="9">
        <f>'[1]2006'!G47/B47</f>
        <v>108.02840437186958</v>
      </c>
      <c r="H47" s="9">
        <f>'[1]2006'!H47/B47</f>
        <v>108.33888442865721</v>
      </c>
      <c r="I47" s="9">
        <f>'[1]2006'!I47/B47</f>
        <v>108.02840437186958</v>
      </c>
      <c r="J47" s="9">
        <f>'[1]2006'!J47/B47</f>
        <v>108.70375620974269</v>
      </c>
      <c r="K47" s="9">
        <f>'[1]2006'!K47/B47</f>
        <v>108.70375620974269</v>
      </c>
      <c r="L47" s="9">
        <f>'[1]2006'!L47/B47</f>
        <v>108.02840437186958</v>
      </c>
      <c r="M47" s="9">
        <f>'[1]2006'!M47/B47</f>
        <v>108.78659583007901</v>
      </c>
      <c r="N47" s="9">
        <f>'[1]2006'!N47/B47</f>
        <v>108.91981533339376</v>
      </c>
      <c r="O47" s="9">
        <f>'[1]2006'!O47/B47</f>
        <v>111.43177086282446</v>
      </c>
      <c r="P47" s="8">
        <f t="shared" si="6"/>
        <v>108.59243748376655</v>
      </c>
      <c r="Q47" s="8">
        <f t="shared" si="7"/>
        <v>4.0741689914800503</v>
      </c>
      <c r="R47" s="16">
        <f>'[1]2006'!Q47</f>
        <v>4.0741689914800929</v>
      </c>
      <c r="S47" s="16">
        <f t="shared" si="8"/>
        <v>4.2632564145606011E-14</v>
      </c>
    </row>
    <row r="48" spans="1:19" ht="16.5" customHeight="1" x14ac:dyDescent="0.2">
      <c r="A48" s="5" t="s">
        <v>11</v>
      </c>
      <c r="B48" s="13">
        <v>0.98379552934308645</v>
      </c>
      <c r="C48" s="8">
        <f>'2005'!P48</f>
        <v>97.001541582028949</v>
      </c>
      <c r="D48" s="9">
        <f>'[1]2006'!D48/B48</f>
        <v>97.716513105588021</v>
      </c>
      <c r="E48" s="9">
        <f>'[1]2006'!E48/B48</f>
        <v>95.339785646349043</v>
      </c>
      <c r="F48" s="9">
        <f>'[1]2006'!F48/B48</f>
        <v>93.801850092413233</v>
      </c>
      <c r="G48" s="9">
        <f>'[1]2006'!G48/B48</f>
        <v>94.821479124683421</v>
      </c>
      <c r="H48" s="9">
        <f>'[1]2006'!H48/B48</f>
        <v>95.619943196073791</v>
      </c>
      <c r="I48" s="9">
        <f>'[1]2006'!I48/B48</f>
        <v>93.204520326496421</v>
      </c>
      <c r="J48" s="9">
        <f>'[1]2006'!J48/B48</f>
        <v>96.114735906406594</v>
      </c>
      <c r="K48" s="9">
        <f>'[1]2006'!K48/B48</f>
        <v>96.000072579246677</v>
      </c>
      <c r="L48" s="9">
        <f>'[1]2006'!L48/B48</f>
        <v>95.720633841164371</v>
      </c>
      <c r="M48" s="9">
        <f>'[1]2006'!M48/B48</f>
        <v>95.766107246698809</v>
      </c>
      <c r="N48" s="9">
        <f>'[1]2006'!N48/B48</f>
        <v>96.293198193457897</v>
      </c>
      <c r="O48" s="9">
        <f>'[1]2006'!O48/B48</f>
        <v>95.844790134077286</v>
      </c>
      <c r="P48" s="8">
        <f t="shared" si="6"/>
        <v>95.520302449387984</v>
      </c>
      <c r="Q48" s="8">
        <f t="shared" si="7"/>
        <v>-1.5270263837903713</v>
      </c>
      <c r="R48" s="16">
        <f>'[1]2006'!Q48</f>
        <v>-1.5270263837903855</v>
      </c>
      <c r="S48" s="16">
        <f t="shared" si="8"/>
        <v>-1.4210854715202004E-14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'2005'!P49</f>
        <v>90.466566427259295</v>
      </c>
      <c r="D49" s="9">
        <f>'[1]2006'!D49/B49</f>
        <v>96.653634833214966</v>
      </c>
      <c r="E49" s="9">
        <f>'[1]2006'!E49/B49</f>
        <v>96.653634833214966</v>
      </c>
      <c r="F49" s="9">
        <f>'[1]2006'!F49/B49</f>
        <v>96.653634833214966</v>
      </c>
      <c r="G49" s="9">
        <f>'[1]2006'!G49/B49</f>
        <v>96.653634833214966</v>
      </c>
      <c r="H49" s="9">
        <f>'[1]2006'!H49/B49</f>
        <v>96.653634833214966</v>
      </c>
      <c r="I49" s="9">
        <f>'[1]2006'!I49/B49</f>
        <v>96.653634833214966</v>
      </c>
      <c r="J49" s="9">
        <f>'[1]2006'!J49/B49</f>
        <v>96.653634833214966</v>
      </c>
      <c r="K49" s="9">
        <f>'[1]2006'!K49/B49</f>
        <v>96.653634833214966</v>
      </c>
      <c r="L49" s="9">
        <f>'[1]2006'!L49/B49</f>
        <v>99.292098052734659</v>
      </c>
      <c r="M49" s="9">
        <f>'[1]2006'!M49/B49</f>
        <v>99.292098052734659</v>
      </c>
      <c r="N49" s="9">
        <f>'[1]2006'!N49/B49</f>
        <v>99.292098052734659</v>
      </c>
      <c r="O49" s="9">
        <f>'[1]2006'!O49/B49</f>
        <v>99.292098052734659</v>
      </c>
      <c r="P49" s="8">
        <f t="shared" si="6"/>
        <v>97.533122573054854</v>
      </c>
      <c r="Q49" s="8">
        <f t="shared" si="7"/>
        <v>7.8112350505504082</v>
      </c>
      <c r="R49" s="16">
        <f>'[1]2006'!Q49</f>
        <v>7.8112350505504082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'2005'!P50</f>
        <v>60.116523478402691</v>
      </c>
      <c r="D50" s="9">
        <f>'[1]2006'!D50/B50</f>
        <v>60.97098659386959</v>
      </c>
      <c r="E50" s="9">
        <f>'[1]2006'!E50/B50</f>
        <v>60.97098659386959</v>
      </c>
      <c r="F50" s="9">
        <f>'[1]2006'!F50/B50</f>
        <v>60.97098659386959</v>
      </c>
      <c r="G50" s="9">
        <f>'[1]2006'!G50/B50</f>
        <v>60.97098659386959</v>
      </c>
      <c r="H50" s="9">
        <f>'[1]2006'!H50/B50</f>
        <v>60.97098659386959</v>
      </c>
      <c r="I50" s="9">
        <f>'[1]2006'!I50/B50</f>
        <v>60.97098659386959</v>
      </c>
      <c r="J50" s="9">
        <f>'[1]2006'!J50/B50</f>
        <v>60.97098659386959</v>
      </c>
      <c r="K50" s="9">
        <f>'[1]2006'!K50/B50</f>
        <v>60.97098659386959</v>
      </c>
      <c r="L50" s="9">
        <f>'[1]2006'!L50/B50</f>
        <v>60.97098659386959</v>
      </c>
      <c r="M50" s="9">
        <f>'[1]2006'!M50/B50</f>
        <v>61.936942176132682</v>
      </c>
      <c r="N50" s="9">
        <f>'[1]2006'!N50/B50</f>
        <v>62.269555509357374</v>
      </c>
      <c r="O50" s="9">
        <f>'[1]2006'!O50/B50</f>
        <v>64.127444700348661</v>
      </c>
      <c r="P50" s="8">
        <f t="shared" si="6"/>
        <v>61.422735144222088</v>
      </c>
      <c r="Q50" s="8">
        <f t="shared" si="7"/>
        <v>2.1727997399727599</v>
      </c>
      <c r="R50" s="16">
        <f>'[1]2006'!Q50</f>
        <v>2.1727997399727599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'2005'!P51</f>
        <v>66.850286685867218</v>
      </c>
      <c r="D51" s="9">
        <f>'[1]2006'!D51/B51</f>
        <v>69.130478448225816</v>
      </c>
      <c r="E51" s="9">
        <f>'[1]2006'!E51/B51</f>
        <v>70.910405197451183</v>
      </c>
      <c r="F51" s="9">
        <f>'[1]2006'!F51/B51</f>
        <v>70.772699031283125</v>
      </c>
      <c r="G51" s="9">
        <f>'[1]2006'!G51/B51</f>
        <v>71.055675105371535</v>
      </c>
      <c r="H51" s="9">
        <f>'[1]2006'!H51/B51</f>
        <v>70.397926920897007</v>
      </c>
      <c r="I51" s="9">
        <f>'[1]2006'!I51/B51</f>
        <v>70.938357328794751</v>
      </c>
      <c r="J51" s="9">
        <f>'[1]2006'!J51/B51</f>
        <v>70.47615380053314</v>
      </c>
      <c r="K51" s="9">
        <f>'[1]2006'!K51/B51</f>
        <v>70.25962008747922</v>
      </c>
      <c r="L51" s="9">
        <f>'[1]2006'!L51/B51</f>
        <v>70.960566949070909</v>
      </c>
      <c r="M51" s="9">
        <f>'[1]2006'!M51/B51</f>
        <v>71.463856517316046</v>
      </c>
      <c r="N51" s="9">
        <f>'[1]2006'!N51/B51</f>
        <v>72.249055808036758</v>
      </c>
      <c r="O51" s="9">
        <f>'[1]2006'!O51/B51</f>
        <v>72.119019253653747</v>
      </c>
      <c r="P51" s="8">
        <f t="shared" si="6"/>
        <v>70.894484537342763</v>
      </c>
      <c r="Q51" s="8">
        <f t="shared" si="7"/>
        <v>6.0496342678071642</v>
      </c>
      <c r="R51" s="16">
        <f>'[1]2006'!Q51</f>
        <v>6.0496342678071642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'2005'!P52</f>
        <v>75.611604668681807</v>
      </c>
      <c r="D52" s="9">
        <f>'[1]2006'!D52/B52</f>
        <v>76.432602892018124</v>
      </c>
      <c r="E52" s="9">
        <f>'[1]2006'!E52/B52</f>
        <v>77.616266614744148</v>
      </c>
      <c r="F52" s="9">
        <f>'[1]2006'!F52/B52</f>
        <v>78.101128997354209</v>
      </c>
      <c r="G52" s="9">
        <f>'[1]2006'!G52/B52</f>
        <v>78.647409446145772</v>
      </c>
      <c r="H52" s="9">
        <f>'[1]2006'!H52/B52</f>
        <v>79.812333119574433</v>
      </c>
      <c r="I52" s="9">
        <f>'[1]2006'!I52/B52</f>
        <v>79.433947613494553</v>
      </c>
      <c r="J52" s="9">
        <f>'[1]2006'!J52/B52</f>
        <v>80.038924627505466</v>
      </c>
      <c r="K52" s="9">
        <f>'[1]2006'!K52/B52</f>
        <v>80.056218873455208</v>
      </c>
      <c r="L52" s="9">
        <f>'[1]2006'!L52/B52</f>
        <v>79.969150532567681</v>
      </c>
      <c r="M52" s="9">
        <f>'[1]2006'!M52/B52</f>
        <v>79.634225019300231</v>
      </c>
      <c r="N52" s="9">
        <f>'[1]2006'!N52/B52</f>
        <v>79.547533165858681</v>
      </c>
      <c r="O52" s="9">
        <f>'[1]2006'!O52/B52</f>
        <v>80.112103250904198</v>
      </c>
      <c r="P52" s="10">
        <f>AVERAGE(D52:O52)</f>
        <v>79.116820346076892</v>
      </c>
      <c r="Q52" s="10">
        <f t="shared" si="7"/>
        <v>4.6358170716709282</v>
      </c>
      <c r="R52" s="16">
        <f>'[1]2006'!Q52</f>
        <v>4.6358170716709139</v>
      </c>
      <c r="S52" s="16">
        <f t="shared" si="8"/>
        <v>-1.4210854715202004E-14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20</v>
      </c>
      <c r="D55" s="3" t="s">
        <v>35</v>
      </c>
      <c r="E55" s="3" t="s">
        <v>36</v>
      </c>
      <c r="F55" s="3" t="s">
        <v>37</v>
      </c>
      <c r="G55" s="3" t="s">
        <v>38</v>
      </c>
      <c r="H55" s="3" t="s">
        <v>39</v>
      </c>
      <c r="I55" s="3" t="s">
        <v>40</v>
      </c>
      <c r="J55" s="3" t="s">
        <v>41</v>
      </c>
      <c r="K55" s="3" t="s">
        <v>42</v>
      </c>
      <c r="L55" s="3" t="s">
        <v>43</v>
      </c>
      <c r="M55" s="3" t="s">
        <v>44</v>
      </c>
      <c r="N55" s="3" t="s">
        <v>45</v>
      </c>
      <c r="O55" s="3" t="s">
        <v>46</v>
      </c>
      <c r="P55" s="3" t="s">
        <v>47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'2005'!P56</f>
        <v>67.795015216983259</v>
      </c>
      <c r="D56" s="9">
        <f>'[1]2006'!D56/B56</f>
        <v>69.843321981270805</v>
      </c>
      <c r="E56" s="9">
        <f>'[1]2006'!E56/B56</f>
        <v>70.085555254543408</v>
      </c>
      <c r="F56" s="9">
        <f>'[1]2006'!F56/B56</f>
        <v>70.487317099694565</v>
      </c>
      <c r="G56" s="9">
        <f>'[1]2006'!G56/B56</f>
        <v>71.620472170571517</v>
      </c>
      <c r="H56" s="9">
        <f>'[1]2006'!H56/B56</f>
        <v>73.193892767504522</v>
      </c>
      <c r="I56" s="9">
        <f>'[1]2006'!I56/B56</f>
        <v>73.533928376896952</v>
      </c>
      <c r="J56" s="9">
        <f>'[1]2006'!J56/B56</f>
        <v>73.908813453924125</v>
      </c>
      <c r="K56" s="9">
        <f>'[1]2006'!K56/B56</f>
        <v>72.314861157528881</v>
      </c>
      <c r="L56" s="9">
        <f>'[1]2006'!L56/B56</f>
        <v>73.720229465953608</v>
      </c>
      <c r="M56" s="9">
        <f>'[1]2006'!M56/B56</f>
        <v>73.933225476403791</v>
      </c>
      <c r="N56" s="9">
        <f>'[1]2006'!N56/B56</f>
        <v>75.084249905640561</v>
      </c>
      <c r="O56" s="9">
        <f>'[1]2006'!O56/B56</f>
        <v>73.567040337562787</v>
      </c>
      <c r="P56" s="8">
        <f>AVERAGE(D56:O56)</f>
        <v>72.607742287291288</v>
      </c>
      <c r="Q56" s="8">
        <f>P56/C56*100-100</f>
        <v>7.0989394351554012</v>
      </c>
      <c r="R56" s="16">
        <f>'[1]2006'!Q56</f>
        <v>7.0989394351553869</v>
      </c>
      <c r="S56" s="16">
        <f>R56-Q56</f>
        <v>-1.4210854715202004E-14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'2005'!P57</f>
        <v>43.024554552836925</v>
      </c>
      <c r="D57" s="9">
        <f>'[1]2006'!D57/B57</f>
        <v>44.178425227090713</v>
      </c>
      <c r="E57" s="9">
        <f>'[1]2006'!E57/B57</f>
        <v>44.615581511103187</v>
      </c>
      <c r="F57" s="9">
        <f>'[1]2006'!F57/B57</f>
        <v>44.875717532970391</v>
      </c>
      <c r="G57" s="9">
        <f>'[1]2006'!G57/B57</f>
        <v>45.353935680097848</v>
      </c>
      <c r="H57" s="9">
        <f>'[1]2006'!H57/B57</f>
        <v>45.133291757093865</v>
      </c>
      <c r="I57" s="9">
        <f>'[1]2006'!I57/B57</f>
        <v>45.939438511326998</v>
      </c>
      <c r="J57" s="9">
        <f>'[1]2006'!J57/B57</f>
        <v>46.137064295898604</v>
      </c>
      <c r="K57" s="9">
        <f>'[1]2006'!K57/B57</f>
        <v>46.48037508453735</v>
      </c>
      <c r="L57" s="9">
        <f>'[1]2006'!L57/B57</f>
        <v>46.489910595451683</v>
      </c>
      <c r="M57" s="9">
        <f>'[1]2006'!M57/B57</f>
        <v>46.149829602156863</v>
      </c>
      <c r="N57" s="9">
        <f>'[1]2006'!N57/B57</f>
        <v>46.397631631855461</v>
      </c>
      <c r="O57" s="9">
        <f>'[1]2006'!O57/B57</f>
        <v>46.639859736994509</v>
      </c>
      <c r="P57" s="8">
        <f t="shared" ref="P57:P67" si="9">AVERAGE(D57:O57)</f>
        <v>45.699255097214781</v>
      </c>
      <c r="Q57" s="8">
        <f t="shared" ref="Q57:Q68" si="10">P57/C57*100-100</f>
        <v>6.2166838731430687</v>
      </c>
      <c r="R57" s="16">
        <f>'[1]2006'!Q57</f>
        <v>6.2166838731430403</v>
      </c>
      <c r="S57" s="16">
        <f t="shared" ref="S57:S68" si="11">R57-Q57</f>
        <v>-2.8421709430404007E-14</v>
      </c>
    </row>
    <row r="58" spans="1:19" ht="16.5" customHeight="1" x14ac:dyDescent="0.2">
      <c r="A58" s="5" t="s">
        <v>5</v>
      </c>
      <c r="B58" s="13">
        <v>1.1427261898351369</v>
      </c>
      <c r="C58" s="8">
        <f>'2005'!P58</f>
        <v>88.132362362361448</v>
      </c>
      <c r="D58" s="9">
        <f>'[1]2006'!D58/B58</f>
        <v>93.690432898586181</v>
      </c>
      <c r="E58" s="9">
        <f>'[1]2006'!E58/B58</f>
        <v>96.144967500510973</v>
      </c>
      <c r="F58" s="9">
        <f>'[1]2006'!F58/B58</f>
        <v>95.180145900073995</v>
      </c>
      <c r="G58" s="9">
        <f>'[1]2006'!G58/B58</f>
        <v>92.871897011059801</v>
      </c>
      <c r="H58" s="9">
        <f>'[1]2006'!H58/B58</f>
        <v>92.314992196328689</v>
      </c>
      <c r="I58" s="9">
        <f>'[1]2006'!I58/B58</f>
        <v>93.253474084841983</v>
      </c>
      <c r="J58" s="9">
        <f>'[1]2006'!J58/B58</f>
        <v>90.522629454813682</v>
      </c>
      <c r="K58" s="9">
        <f>'[1]2006'!K58/B58</f>
        <v>91.104828065220289</v>
      </c>
      <c r="L58" s="9">
        <f>'[1]2006'!L58/B58</f>
        <v>93.900656745525936</v>
      </c>
      <c r="M58" s="9">
        <f>'[1]2006'!M58/B58</f>
        <v>93.744821953460828</v>
      </c>
      <c r="N58" s="9">
        <f>'[1]2006'!N58/B58</f>
        <v>93.741859770407757</v>
      </c>
      <c r="O58" s="9">
        <f>'[1]2006'!O58/B58</f>
        <v>94.42243396580561</v>
      </c>
      <c r="P58" s="8">
        <f t="shared" si="9"/>
        <v>93.407761628886306</v>
      </c>
      <c r="Q58" s="8">
        <f t="shared" si="10"/>
        <v>5.9857685929655844</v>
      </c>
      <c r="R58" s="16">
        <f>'[1]2006'!Q58</f>
        <v>5.9857685929655844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'2005'!P59</f>
        <v>75.285666265924945</v>
      </c>
      <c r="D59" s="9">
        <f>'[1]2006'!D59/B59</f>
        <v>77.049383696277957</v>
      </c>
      <c r="E59" s="9">
        <f>'[1]2006'!E59/B59</f>
        <v>78.386778597567314</v>
      </c>
      <c r="F59" s="9">
        <f>'[1]2006'!F59/B59</f>
        <v>77.986321696891352</v>
      </c>
      <c r="G59" s="9">
        <f>'[1]2006'!G59/B59</f>
        <v>77.287904715425327</v>
      </c>
      <c r="H59" s="9">
        <f>'[1]2006'!H59/B59</f>
        <v>75.58239165953951</v>
      </c>
      <c r="I59" s="9">
        <f>'[1]2006'!I59/B59</f>
        <v>75.572132701070913</v>
      </c>
      <c r="J59" s="9">
        <f>'[1]2006'!J59/B59</f>
        <v>75.382492592353856</v>
      </c>
      <c r="K59" s="9">
        <f>'[1]2006'!K59/B59</f>
        <v>75.555972145162983</v>
      </c>
      <c r="L59" s="9">
        <f>'[1]2006'!L59/B59</f>
        <v>75.808467669176864</v>
      </c>
      <c r="M59" s="9">
        <f>'[1]2006'!M59/B59</f>
        <v>74.941844337964071</v>
      </c>
      <c r="N59" s="9">
        <f>'[1]2006'!N59/B59</f>
        <v>74.917527171960586</v>
      </c>
      <c r="O59" s="9">
        <f>'[1]2006'!O59/B59</f>
        <v>76.005826272556163</v>
      </c>
      <c r="P59" s="8">
        <f t="shared" si="9"/>
        <v>76.206420271328909</v>
      </c>
      <c r="Q59" s="8">
        <f t="shared" si="10"/>
        <v>1.2230136904834694</v>
      </c>
      <c r="R59" s="16">
        <f>'[1]2006'!Q59</f>
        <v>1.2230136904834978</v>
      </c>
      <c r="S59" s="16">
        <f t="shared" si="11"/>
        <v>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'2005'!P60</f>
        <v>89.04613489440726</v>
      </c>
      <c r="D60" s="9">
        <f>'[1]2006'!D60/B60</f>
        <v>90.450458760710575</v>
      </c>
      <c r="E60" s="9">
        <f>'[1]2006'!E60/B60</f>
        <v>89.163825937030097</v>
      </c>
      <c r="F60" s="9">
        <f>'[1]2006'!F60/B60</f>
        <v>89.268199158837973</v>
      </c>
      <c r="G60" s="9">
        <f>'[1]2006'!G60/B60</f>
        <v>88.070808965905599</v>
      </c>
      <c r="H60" s="9">
        <f>'[1]2006'!H60/B60</f>
        <v>90.107475263182408</v>
      </c>
      <c r="I60" s="9">
        <f>'[1]2006'!I60/B60</f>
        <v>89.254746726392142</v>
      </c>
      <c r="J60" s="9">
        <f>'[1]2006'!J60/B60</f>
        <v>87.331617380969405</v>
      </c>
      <c r="K60" s="9">
        <f>'[1]2006'!K60/B60</f>
        <v>85.881787471487286</v>
      </c>
      <c r="L60" s="9">
        <f>'[1]2006'!L60/B60</f>
        <v>90.961300787870925</v>
      </c>
      <c r="M60" s="9">
        <f>'[1]2006'!M60/B60</f>
        <v>90.947786422936971</v>
      </c>
      <c r="N60" s="9">
        <f>'[1]2006'!N60/B60</f>
        <v>89.973974744845904</v>
      </c>
      <c r="O60" s="9">
        <f>'[1]2006'!O60/B60</f>
        <v>91.766990946189878</v>
      </c>
      <c r="P60" s="8">
        <f t="shared" si="9"/>
        <v>89.431581047196588</v>
      </c>
      <c r="Q60" s="8">
        <f t="shared" si="10"/>
        <v>0.43286118285357134</v>
      </c>
      <c r="R60" s="16">
        <f>'[1]2006'!Q60</f>
        <v>0.43286118285357134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'2005'!P61</f>
        <v>72.974130535159631</v>
      </c>
      <c r="D61" s="9">
        <f>'[1]2006'!D61/B61</f>
        <v>74.744184241692139</v>
      </c>
      <c r="E61" s="9">
        <f>'[1]2006'!E61/B61</f>
        <v>74.862120763151694</v>
      </c>
      <c r="F61" s="9">
        <f>'[1]2006'!F61/B61</f>
        <v>74.967026728344422</v>
      </c>
      <c r="G61" s="9">
        <f>'[1]2006'!G61/B61</f>
        <v>74.497135552746371</v>
      </c>
      <c r="H61" s="9">
        <f>'[1]2006'!H61/B61</f>
        <v>75.514704588128637</v>
      </c>
      <c r="I61" s="9">
        <f>'[1]2006'!I61/B61</f>
        <v>75.413333011215286</v>
      </c>
      <c r="J61" s="9">
        <f>'[1]2006'!J61/B61</f>
        <v>75.016215474826069</v>
      </c>
      <c r="K61" s="9">
        <f>'[1]2006'!K61/B61</f>
        <v>75.117652359085625</v>
      </c>
      <c r="L61" s="9">
        <f>'[1]2006'!L61/B61</f>
        <v>75.326102393618072</v>
      </c>
      <c r="M61" s="9">
        <f>'[1]2006'!M61/B61</f>
        <v>74.830263091817841</v>
      </c>
      <c r="N61" s="9">
        <f>'[1]2006'!N61/B61</f>
        <v>74.531374699162171</v>
      </c>
      <c r="O61" s="9">
        <f>'[1]2006'!O61/B61</f>
        <v>75.27098355038774</v>
      </c>
      <c r="P61" s="8">
        <f t="shared" si="9"/>
        <v>75.007591371181334</v>
      </c>
      <c r="Q61" s="8">
        <f t="shared" si="10"/>
        <v>2.7865502762543599</v>
      </c>
      <c r="R61" s="16">
        <f>'[1]2006'!Q61</f>
        <v>2.7865502762543173</v>
      </c>
      <c r="S61" s="16">
        <f t="shared" si="11"/>
        <v>-4.2632564145606011E-14</v>
      </c>
    </row>
    <row r="62" spans="1:19" ht="16.5" customHeight="1" x14ac:dyDescent="0.2">
      <c r="A62" s="5" t="s">
        <v>9</v>
      </c>
      <c r="B62" s="13">
        <v>1.021244452058665</v>
      </c>
      <c r="C62" s="8">
        <f>'2005'!P62</f>
        <v>87.365186767851583</v>
      </c>
      <c r="D62" s="9">
        <f>'[1]2006'!D62/B62</f>
        <v>92.702239345742925</v>
      </c>
      <c r="E62" s="9">
        <f>'[1]2006'!E62/B62</f>
        <v>93.74426909667875</v>
      </c>
      <c r="F62" s="9">
        <f>'[1]2006'!F62/B62</f>
        <v>93.509622899837055</v>
      </c>
      <c r="G62" s="9">
        <f>'[1]2006'!G62/B62</f>
        <v>94.560971443017564</v>
      </c>
      <c r="H62" s="9">
        <f>'[1]2006'!H62/B62</f>
        <v>96.145190553869227</v>
      </c>
      <c r="I62" s="9">
        <f>'[1]2006'!I62/B62</f>
        <v>96.105114465764302</v>
      </c>
      <c r="J62" s="9">
        <f>'[1]2006'!J62/B62</f>
        <v>96.094426946426395</v>
      </c>
      <c r="K62" s="9">
        <f>'[1]2006'!K62/B62</f>
        <v>96.603717680175691</v>
      </c>
      <c r="L62" s="9">
        <f>'[1]2006'!L62/B62</f>
        <v>96.039855122183639</v>
      </c>
      <c r="M62" s="9">
        <f>'[1]2006'!M62/B62</f>
        <v>94.262487978971947</v>
      </c>
      <c r="N62" s="9">
        <f>'[1]2006'!N62/B62</f>
        <v>94.298697316861819</v>
      </c>
      <c r="O62" s="9">
        <f>'[1]2006'!O62/B62</f>
        <v>94.100727732377223</v>
      </c>
      <c r="P62" s="8">
        <f t="shared" si="9"/>
        <v>94.847276715158884</v>
      </c>
      <c r="Q62" s="8">
        <f t="shared" si="10"/>
        <v>8.5641549272811091</v>
      </c>
      <c r="R62" s="16">
        <f>'[1]2006'!Q62</f>
        <v>8.5641549272810806</v>
      </c>
      <c r="S62" s="16">
        <f t="shared" si="11"/>
        <v>-2.8421709430404007E-14</v>
      </c>
    </row>
    <row r="63" spans="1:19" ht="16.5" customHeight="1" x14ac:dyDescent="0.2">
      <c r="A63" s="5" t="s">
        <v>10</v>
      </c>
      <c r="B63" s="13">
        <v>0.95660367647389632</v>
      </c>
      <c r="C63" s="8">
        <f>'2005'!P63</f>
        <v>100.59393549117243</v>
      </c>
      <c r="D63" s="9">
        <f>'[1]2006'!D63/B63</f>
        <v>105.98162424889939</v>
      </c>
      <c r="E63" s="9">
        <f>'[1]2006'!E63/B63</f>
        <v>106.08526626212081</v>
      </c>
      <c r="F63" s="9">
        <f>'[1]2006'!F63/B63</f>
        <v>106.74250171183411</v>
      </c>
      <c r="G63" s="9">
        <f>'[1]2006'!G63/B63</f>
        <v>106.06059679804127</v>
      </c>
      <c r="H63" s="9">
        <f>'[1]2006'!H63/B63</f>
        <v>105.98181620914087</v>
      </c>
      <c r="I63" s="9">
        <f>'[1]2006'!I63/B63</f>
        <v>105.96884912878564</v>
      </c>
      <c r="J63" s="9">
        <f>'[1]2006'!J63/B63</f>
        <v>106.05937581879704</v>
      </c>
      <c r="K63" s="9">
        <f>'[1]2006'!K63/B63</f>
        <v>106.05701321465241</v>
      </c>
      <c r="L63" s="9">
        <f>'[1]2006'!L63/B63</f>
        <v>106.26777289546372</v>
      </c>
      <c r="M63" s="9">
        <f>'[1]2006'!M63/B63</f>
        <v>106.2204965295463</v>
      </c>
      <c r="N63" s="9">
        <f>'[1]2006'!N63/B63</f>
        <v>106.11211860962248</v>
      </c>
      <c r="O63" s="9">
        <f>'[1]2006'!O63/B63</f>
        <v>106.27168163421851</v>
      </c>
      <c r="P63" s="8">
        <f t="shared" si="9"/>
        <v>106.15075942176021</v>
      </c>
      <c r="Q63" s="8">
        <f t="shared" si="10"/>
        <v>5.5240148458804583</v>
      </c>
      <c r="R63" s="16">
        <f>'[1]2006'!Q63</f>
        <v>5.524014845880501</v>
      </c>
      <c r="S63" s="16">
        <f t="shared" si="11"/>
        <v>4.2632564145606011E-14</v>
      </c>
    </row>
    <row r="64" spans="1:19" ht="16.5" customHeight="1" x14ac:dyDescent="0.2">
      <c r="A64" s="5" t="s">
        <v>11</v>
      </c>
      <c r="B64" s="13">
        <v>1.0991787538579414</v>
      </c>
      <c r="C64" s="8">
        <f>'2005'!P64</f>
        <v>93.883170093943761</v>
      </c>
      <c r="D64" s="9">
        <f>'[1]2006'!D64/B64</f>
        <v>93.813434306245426</v>
      </c>
      <c r="E64" s="9">
        <f>'[1]2006'!E64/B64</f>
        <v>89.906699013238594</v>
      </c>
      <c r="F64" s="9">
        <f>'[1]2006'!F64/B64</f>
        <v>90.936647540988332</v>
      </c>
      <c r="G64" s="9">
        <f>'[1]2006'!G64/B64</f>
        <v>91.745832412119952</v>
      </c>
      <c r="H64" s="9">
        <f>'[1]2006'!H64/B64</f>
        <v>91.21837648123072</v>
      </c>
      <c r="I64" s="9">
        <f>'[1]2006'!I64/B64</f>
        <v>90.724964972080258</v>
      </c>
      <c r="J64" s="9">
        <f>'[1]2006'!J64/B64</f>
        <v>90.638109790532042</v>
      </c>
      <c r="K64" s="9">
        <f>'[1]2006'!K64/B64</f>
        <v>90.573519654817616</v>
      </c>
      <c r="L64" s="9">
        <f>'[1]2006'!L64/B64</f>
        <v>90.443599775217052</v>
      </c>
      <c r="M64" s="9">
        <f>'[1]2006'!M64/B64</f>
        <v>91.936023943067227</v>
      </c>
      <c r="N64" s="9">
        <f>'[1]2006'!N64/B64</f>
        <v>91.526859277036849</v>
      </c>
      <c r="O64" s="9">
        <f>'[1]2006'!O64/B64</f>
        <v>92.791880903419724</v>
      </c>
      <c r="P64" s="8">
        <f t="shared" si="9"/>
        <v>91.354662339166154</v>
      </c>
      <c r="Q64" s="8">
        <f t="shared" si="10"/>
        <v>-2.6932492290657279</v>
      </c>
      <c r="R64" s="16">
        <f>'[1]2006'!Q64</f>
        <v>-2.6932492290656995</v>
      </c>
      <c r="S64" s="16">
        <f t="shared" si="11"/>
        <v>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'2005'!P65</f>
        <v>70.596836061107595</v>
      </c>
      <c r="D65" s="9">
        <f>'[1]2006'!D65/B65</f>
        <v>70.534360002281304</v>
      </c>
      <c r="E65" s="9">
        <f>'[1]2006'!E65/B65</f>
        <v>70.534360002281304</v>
      </c>
      <c r="F65" s="9">
        <f>'[1]2006'!F65/B65</f>
        <v>70.534360002281304</v>
      </c>
      <c r="G65" s="9">
        <f>'[1]2006'!G65/B65</f>
        <v>70.534360002281304</v>
      </c>
      <c r="H65" s="9">
        <f>'[1]2006'!H65/B65</f>
        <v>70.534360002281304</v>
      </c>
      <c r="I65" s="9">
        <f>'[1]2006'!I65/B65</f>
        <v>70.534360002281304</v>
      </c>
      <c r="J65" s="9">
        <f>'[1]2006'!J65/B65</f>
        <v>70.534360002281304</v>
      </c>
      <c r="K65" s="9">
        <f>'[1]2006'!K65/B65</f>
        <v>70.534360002281304</v>
      </c>
      <c r="L65" s="9">
        <f>'[1]2006'!L65/B65</f>
        <v>70.598188543871686</v>
      </c>
      <c r="M65" s="9">
        <f>'[1]2006'!M65/B65</f>
        <v>70.598188543871686</v>
      </c>
      <c r="N65" s="9">
        <f>'[1]2006'!N65/B65</f>
        <v>70.598188543871686</v>
      </c>
      <c r="O65" s="9">
        <f>'[1]2006'!O65/B65</f>
        <v>70.439212477512157</v>
      </c>
      <c r="P65" s="8">
        <f t="shared" si="9"/>
        <v>70.542388177281467</v>
      </c>
      <c r="Q65" s="8">
        <f t="shared" si="10"/>
        <v>-7.7125104840391145E-2</v>
      </c>
      <c r="R65" s="16">
        <f>'[1]2006'!Q65</f>
        <v>-7.7125104840376935E-2</v>
      </c>
      <c r="S65" s="16">
        <f t="shared" si="11"/>
        <v>1.4210854715202004E-14</v>
      </c>
    </row>
    <row r="66" spans="1:19" ht="16.5" customHeight="1" x14ac:dyDescent="0.2">
      <c r="A66" s="6" t="s">
        <v>13</v>
      </c>
      <c r="B66" s="11">
        <v>1.3638208533790723</v>
      </c>
      <c r="C66" s="8">
        <f>'2005'!P66</f>
        <v>57.193351561462684</v>
      </c>
      <c r="D66" s="9">
        <f>'[1]2006'!D66/B66</f>
        <v>58.215254215385201</v>
      </c>
      <c r="E66" s="9">
        <f>'[1]2006'!E66/B66</f>
        <v>58.215254215385201</v>
      </c>
      <c r="F66" s="9">
        <f>'[1]2006'!F66/B66</f>
        <v>58.215254215385201</v>
      </c>
      <c r="G66" s="9">
        <f>'[1]2006'!G66/B66</f>
        <v>58.215254215385201</v>
      </c>
      <c r="H66" s="9">
        <f>'[1]2006'!H66/B66</f>
        <v>58.215254215385201</v>
      </c>
      <c r="I66" s="9">
        <f>'[1]2006'!I66/B66</f>
        <v>58.215254215385201</v>
      </c>
      <c r="J66" s="9">
        <f>'[1]2006'!J66/B66</f>
        <v>58.215254215385201</v>
      </c>
      <c r="K66" s="9">
        <f>'[1]2006'!K66/B66</f>
        <v>58.215254215385201</v>
      </c>
      <c r="L66" s="9">
        <f>'[1]2006'!L66/B66</f>
        <v>58.215254215385201</v>
      </c>
      <c r="M66" s="9">
        <f>'[1]2006'!M66/B66</f>
        <v>58.434978840238564</v>
      </c>
      <c r="N66" s="9">
        <f>'[1]2006'!N66/B66</f>
        <v>58.573353375625182</v>
      </c>
      <c r="O66" s="9">
        <f>'[1]2006'!O66/B66</f>
        <v>60.547295212307773</v>
      </c>
      <c r="P66" s="8">
        <f t="shared" si="9"/>
        <v>58.457742947219856</v>
      </c>
      <c r="Q66" s="8">
        <f t="shared" si="10"/>
        <v>2.2107314071258628</v>
      </c>
      <c r="R66" s="16">
        <f>'[1]2006'!Q66</f>
        <v>2.2107314071258486</v>
      </c>
      <c r="S66" s="16">
        <f t="shared" si="11"/>
        <v>-1.4210854715202004E-14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'2005'!P67</f>
        <v>66.22525584371941</v>
      </c>
      <c r="D67" s="9">
        <f>'[1]2006'!D67/B67</f>
        <v>68.681758090005829</v>
      </c>
      <c r="E67" s="9">
        <f>'[1]2006'!E67/B67</f>
        <v>69.894891535396027</v>
      </c>
      <c r="F67" s="9">
        <f>'[1]2006'!F67/B67</f>
        <v>70.07854526295452</v>
      </c>
      <c r="G67" s="9">
        <f>'[1]2006'!G67/B67</f>
        <v>71.083393583175976</v>
      </c>
      <c r="H67" s="9">
        <f>'[1]2006'!H67/B67</f>
        <v>69.865618487927804</v>
      </c>
      <c r="I67" s="9">
        <f>'[1]2006'!I67/B67</f>
        <v>69.897040292355285</v>
      </c>
      <c r="J67" s="9">
        <f>'[1]2006'!J67/B67</f>
        <v>69.784483102914848</v>
      </c>
      <c r="K67" s="9">
        <f>'[1]2006'!K67/B67</f>
        <v>69.777620501173089</v>
      </c>
      <c r="L67" s="9">
        <f>'[1]2006'!L67/B67</f>
        <v>70.478148975001162</v>
      </c>
      <c r="M67" s="9">
        <f>'[1]2006'!M67/B67</f>
        <v>70.675448953188877</v>
      </c>
      <c r="N67" s="9">
        <f>'[1]2006'!N67/B67</f>
        <v>71.116711672525952</v>
      </c>
      <c r="O67" s="9">
        <f>'[1]2006'!O67/B67</f>
        <v>71.391780619526202</v>
      </c>
      <c r="P67" s="8">
        <f t="shared" si="9"/>
        <v>70.227120089678806</v>
      </c>
      <c r="Q67" s="8">
        <f t="shared" si="10"/>
        <v>6.0428067736018107</v>
      </c>
      <c r="R67" s="16">
        <f>'[1]2006'!Q67</f>
        <v>6.0428067736017681</v>
      </c>
      <c r="S67" s="16">
        <f t="shared" si="11"/>
        <v>-4.2632564145606011E-14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'2005'!P68</f>
        <v>71.857917770799062</v>
      </c>
      <c r="D68" s="9">
        <f>'[1]2006'!D68/B68</f>
        <v>74.161740759687092</v>
      </c>
      <c r="E68" s="9">
        <f>'[1]2006'!E68/B68</f>
        <v>74.557835252287603</v>
      </c>
      <c r="F68" s="9">
        <f>'[1]2006'!F68/B68</f>
        <v>74.694850549656891</v>
      </c>
      <c r="G68" s="9">
        <f>'[1]2006'!G68/B68</f>
        <v>75.049167685691273</v>
      </c>
      <c r="H68" s="9">
        <f>'[1]2006'!H68/B68</f>
        <v>75.659375199250945</v>
      </c>
      <c r="I68" s="9">
        <f>'[1]2006'!I68/B68</f>
        <v>75.855088898492568</v>
      </c>
      <c r="J68" s="9">
        <f>'[1]2006'!J68/B68</f>
        <v>75.739650810133512</v>
      </c>
      <c r="K68" s="9">
        <f>'[1]2006'!K68/B68</f>
        <v>75.138889696633811</v>
      </c>
      <c r="L68" s="9">
        <f>'[1]2006'!L68/B68</f>
        <v>76.142356138996647</v>
      </c>
      <c r="M68" s="9">
        <f>'[1]2006'!M68/B68</f>
        <v>75.97952861337167</v>
      </c>
      <c r="N68" s="9">
        <f>'[1]2006'!N68/B68</f>
        <v>76.419782009396556</v>
      </c>
      <c r="O68" s="9">
        <f>'[1]2006'!O68/B68</f>
        <v>76.186123007352691</v>
      </c>
      <c r="P68" s="10">
        <f>AVERAGE(D68:O68)</f>
        <v>75.465365718412599</v>
      </c>
      <c r="Q68" s="10">
        <f t="shared" si="10"/>
        <v>5.0202511560660525</v>
      </c>
      <c r="R68" s="16">
        <f>'[1]2006'!Q68</f>
        <v>5.0202511560660383</v>
      </c>
      <c r="S68" s="16">
        <f t="shared" si="11"/>
        <v>-1.4210854715202004E-14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316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workbookViewId="0">
      <selection activeCell="D61" sqref="D61:O61"/>
    </sheetView>
  </sheetViews>
  <sheetFormatPr defaultRowHeight="12" x14ac:dyDescent="0.2"/>
  <cols>
    <col min="1" max="1" width="9.140625" style="27"/>
    <col min="2" max="2" width="39" style="1" customWidth="1"/>
    <col min="3" max="3" width="12" style="1" customWidth="1"/>
    <col min="4" max="4" width="8.7109375" style="1" customWidth="1"/>
    <col min="5" max="17" width="13.28515625" style="1" customWidth="1"/>
    <col min="18" max="20" width="0" style="1" hidden="1" customWidth="1"/>
    <col min="21" max="16384" width="9.140625" style="1"/>
  </cols>
  <sheetData>
    <row r="1" spans="1:25" ht="12.75" x14ac:dyDescent="0.2">
      <c r="B1" s="80" t="s">
        <v>334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5" ht="16.899999999999999" customHeight="1" x14ac:dyDescent="0.2">
      <c r="B2" s="86" t="s">
        <v>335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25" ht="16.899999999999999" customHeight="1" x14ac:dyDescent="0.2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25" ht="16.899999999999999" customHeight="1" x14ac:dyDescent="0.2">
      <c r="B4" s="83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25" ht="4.9000000000000004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5" ht="16.5" customHeight="1" x14ac:dyDescent="0.2">
      <c r="B6" s="92" t="s">
        <v>0</v>
      </c>
      <c r="C6" s="92" t="s">
        <v>17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5" ht="16.5" customHeight="1" x14ac:dyDescent="0.2">
      <c r="B7" s="92"/>
      <c r="C7" s="3" t="s">
        <v>313</v>
      </c>
      <c r="D7" s="3" t="s">
        <v>338</v>
      </c>
      <c r="E7" s="3" t="s">
        <v>339</v>
      </c>
      <c r="F7" s="3" t="s">
        <v>340</v>
      </c>
      <c r="G7" s="3" t="s">
        <v>341</v>
      </c>
      <c r="H7" s="3" t="s">
        <v>342</v>
      </c>
      <c r="I7" s="3" t="s">
        <v>343</v>
      </c>
      <c r="J7" s="3" t="s">
        <v>344</v>
      </c>
      <c r="K7" s="3" t="s">
        <v>345</v>
      </c>
      <c r="L7" s="3" t="s">
        <v>346</v>
      </c>
      <c r="M7" s="3" t="s">
        <v>347</v>
      </c>
      <c r="N7" s="3" t="s">
        <v>348</v>
      </c>
      <c r="O7" s="3" t="s">
        <v>349</v>
      </c>
      <c r="P7" s="3" t="s">
        <v>336</v>
      </c>
      <c r="Q7" s="3" t="s">
        <v>1</v>
      </c>
      <c r="R7" s="50" t="s">
        <v>235</v>
      </c>
      <c r="S7" s="50" t="s">
        <v>235</v>
      </c>
      <c r="T7" s="50" t="s">
        <v>235</v>
      </c>
    </row>
    <row r="8" spans="1:25" s="4" customFormat="1" ht="16.5" customHeight="1" x14ac:dyDescent="0.2">
      <c r="A8" s="35"/>
      <c r="B8" s="60" t="s">
        <v>15</v>
      </c>
      <c r="C8" s="10">
        <v>112.1172265242153</v>
      </c>
      <c r="D8" s="38">
        <v>127.25457034693341</v>
      </c>
      <c r="E8" s="10">
        <v>137.68605505846122</v>
      </c>
      <c r="F8" s="10">
        <v>150.25490068472567</v>
      </c>
      <c r="G8" s="61">
        <v>147.38384591882405</v>
      </c>
      <c r="H8" s="10">
        <v>167.59331335700989</v>
      </c>
      <c r="I8" s="10">
        <v>168.98532863573573</v>
      </c>
      <c r="J8" s="10">
        <v>166.63090451406148</v>
      </c>
      <c r="K8" s="10">
        <v>169.49601732013627</v>
      </c>
      <c r="L8" s="10">
        <v>179.53908520988657</v>
      </c>
      <c r="M8" s="10">
        <v>196.04316624428787</v>
      </c>
      <c r="N8" s="10">
        <v>224.9648295928219</v>
      </c>
      <c r="O8" s="40">
        <v>231.65158685325639</v>
      </c>
      <c r="P8" s="10">
        <v>172.29030031134502</v>
      </c>
      <c r="Q8" s="78">
        <f>P8/C8*100-100</f>
        <v>53.669784432398018</v>
      </c>
      <c r="R8" s="53">
        <v>0</v>
      </c>
      <c r="S8" s="53">
        <v>0</v>
      </c>
      <c r="T8" s="53">
        <v>0</v>
      </c>
      <c r="U8" s="1"/>
      <c r="V8" s="1"/>
      <c r="W8" s="1"/>
      <c r="Y8" s="54"/>
    </row>
    <row r="9" spans="1:25" ht="16.5" customHeight="1" x14ac:dyDescent="0.2">
      <c r="B9" s="76" t="s">
        <v>239</v>
      </c>
      <c r="C9" s="8">
        <v>115.37399659284974</v>
      </c>
      <c r="D9" s="9">
        <v>144.57897425247302</v>
      </c>
      <c r="E9" s="8">
        <v>160.05405019313636</v>
      </c>
      <c r="F9" s="8">
        <v>169.10439081276724</v>
      </c>
      <c r="G9" s="52">
        <v>153.13098878269773</v>
      </c>
      <c r="H9" s="8">
        <v>153.20152191797862</v>
      </c>
      <c r="I9" s="8">
        <v>147.71948049156782</v>
      </c>
      <c r="J9" s="8">
        <v>145.04819027193034</v>
      </c>
      <c r="K9" s="8">
        <v>155.06611846719522</v>
      </c>
      <c r="L9" s="8">
        <v>207.16705405644026</v>
      </c>
      <c r="M9" s="8">
        <v>256.22659913284161</v>
      </c>
      <c r="N9" s="8">
        <v>265.27992833623819</v>
      </c>
      <c r="O9" s="24">
        <v>245.4725014121139</v>
      </c>
      <c r="P9" s="8">
        <v>183.5041498439484</v>
      </c>
      <c r="Q9" s="11">
        <f>P9/C9*100-100</f>
        <v>59.051567305523179</v>
      </c>
      <c r="R9" s="53">
        <f t="shared" ref="R9:R22" si="0">IF(AND(C9&gt;=MIN(C27,C45,C63),C9&lt;=MAX(C27,C45,C63)),0,1)</f>
        <v>0</v>
      </c>
      <c r="S9" s="53">
        <f t="shared" ref="S9:T22" si="1">IF(AND(P9&gt;=MIN(P27,P45,P63),P9&lt;=MAX(P27,P45,P63)),0,1)</f>
        <v>0</v>
      </c>
      <c r="T9" s="53">
        <f t="shared" si="1"/>
        <v>0</v>
      </c>
      <c r="Y9" s="54"/>
    </row>
    <row r="10" spans="1:25" ht="16.5" customHeight="1" x14ac:dyDescent="0.2">
      <c r="B10" s="76" t="s">
        <v>240</v>
      </c>
      <c r="C10" s="8">
        <v>113.18800514932134</v>
      </c>
      <c r="D10" s="9">
        <v>135.00475628207147</v>
      </c>
      <c r="E10" s="8">
        <v>231.69823073665557</v>
      </c>
      <c r="F10" s="8">
        <v>392.93424169244076</v>
      </c>
      <c r="G10" s="52">
        <v>428.47626604838888</v>
      </c>
      <c r="H10" s="8">
        <v>746.41277447723462</v>
      </c>
      <c r="I10" s="8">
        <v>771.62184935738139</v>
      </c>
      <c r="J10" s="8">
        <v>788.33781798232496</v>
      </c>
      <c r="K10" s="8">
        <v>787.05699547804784</v>
      </c>
      <c r="L10" s="8">
        <v>700.9078892987294</v>
      </c>
      <c r="M10" s="8">
        <v>700.90808957657839</v>
      </c>
      <c r="N10" s="8">
        <v>1178.5191458840213</v>
      </c>
      <c r="O10" s="24">
        <v>1431.4689414341244</v>
      </c>
      <c r="P10" s="8">
        <v>691.11224985399986</v>
      </c>
      <c r="Q10" s="11">
        <f t="shared" ref="Q10:Q22" si="2">P10/C10*100-100</f>
        <v>510.58788777332177</v>
      </c>
      <c r="R10" s="53">
        <f t="shared" si="0"/>
        <v>0</v>
      </c>
      <c r="S10" s="53">
        <f t="shared" si="1"/>
        <v>0</v>
      </c>
      <c r="T10" s="53">
        <f t="shared" si="1"/>
        <v>0</v>
      </c>
      <c r="Y10" s="54"/>
    </row>
    <row r="11" spans="1:25" ht="16.5" customHeight="1" x14ac:dyDescent="0.2">
      <c r="B11" s="76" t="s">
        <v>241</v>
      </c>
      <c r="C11" s="8">
        <v>98.390025980916903</v>
      </c>
      <c r="D11" s="9">
        <v>100.17584497897188</v>
      </c>
      <c r="E11" s="8">
        <v>100.76453319253734</v>
      </c>
      <c r="F11" s="8">
        <v>101.48041323707007</v>
      </c>
      <c r="G11" s="52">
        <v>102.82681680897066</v>
      </c>
      <c r="H11" s="8">
        <v>103.16877429182247</v>
      </c>
      <c r="I11" s="8">
        <v>104.05516131565031</v>
      </c>
      <c r="J11" s="8">
        <v>104.25289802942538</v>
      </c>
      <c r="K11" s="8">
        <v>103.80396692882783</v>
      </c>
      <c r="L11" s="8">
        <v>104.91651781749167</v>
      </c>
      <c r="M11" s="8">
        <v>104.66135826141961</v>
      </c>
      <c r="N11" s="8">
        <v>125.21590264650317</v>
      </c>
      <c r="O11" s="24">
        <v>119.80815125760705</v>
      </c>
      <c r="P11" s="8">
        <v>106.26086156385811</v>
      </c>
      <c r="Q11" s="11">
        <f t="shared" si="2"/>
        <v>7.9996275074343259</v>
      </c>
      <c r="R11" s="53">
        <f t="shared" si="0"/>
        <v>0</v>
      </c>
      <c r="S11" s="53">
        <f t="shared" si="1"/>
        <v>0</v>
      </c>
      <c r="T11" s="53">
        <f t="shared" si="1"/>
        <v>0</v>
      </c>
      <c r="Y11" s="54"/>
    </row>
    <row r="12" spans="1:25" ht="27.75" customHeight="1" x14ac:dyDescent="0.2">
      <c r="B12" s="76" t="s">
        <v>242</v>
      </c>
      <c r="C12" s="8">
        <v>112.93585550879079</v>
      </c>
      <c r="D12" s="9">
        <v>116.22576270776543</v>
      </c>
      <c r="E12" s="8">
        <v>117.64575368748514</v>
      </c>
      <c r="F12" s="8">
        <v>122.80566610397842</v>
      </c>
      <c r="G12" s="52">
        <v>118.74145952717556</v>
      </c>
      <c r="H12" s="8">
        <v>147.36599063650715</v>
      </c>
      <c r="I12" s="8">
        <v>175.91699395017463</v>
      </c>
      <c r="J12" s="8">
        <v>137.14867002462827</v>
      </c>
      <c r="K12" s="8">
        <v>130.06270560352954</v>
      </c>
      <c r="L12" s="8">
        <v>130.88313604831021</v>
      </c>
      <c r="M12" s="8">
        <v>163.49337255227755</v>
      </c>
      <c r="N12" s="8">
        <v>162.95961885470115</v>
      </c>
      <c r="O12" s="24">
        <v>161.17856848404267</v>
      </c>
      <c r="P12" s="8">
        <v>140.36897484838133</v>
      </c>
      <c r="Q12" s="11">
        <f>P12/C12*100-100</f>
        <v>24.290885490706856</v>
      </c>
      <c r="R12" s="53">
        <f t="shared" si="0"/>
        <v>0</v>
      </c>
      <c r="S12" s="53">
        <f t="shared" si="1"/>
        <v>0</v>
      </c>
      <c r="T12" s="53">
        <f t="shared" si="1"/>
        <v>0</v>
      </c>
      <c r="Y12" s="54"/>
    </row>
    <row r="13" spans="1:25" ht="30.75" customHeight="1" x14ac:dyDescent="0.2">
      <c r="B13" s="76" t="s">
        <v>243</v>
      </c>
      <c r="C13" s="8">
        <v>104.41709485241448</v>
      </c>
      <c r="D13" s="9">
        <v>106.95559393511151</v>
      </c>
      <c r="E13" s="8">
        <v>107.73412811347859</v>
      </c>
      <c r="F13" s="8">
        <v>108.56543760441166</v>
      </c>
      <c r="G13" s="52">
        <v>109.71864753564289</v>
      </c>
      <c r="H13" s="8">
        <v>109.57556189370051</v>
      </c>
      <c r="I13" s="8">
        <v>112.56409490417805</v>
      </c>
      <c r="J13" s="8">
        <v>115.36543159562213</v>
      </c>
      <c r="K13" s="8">
        <v>123.51784452812356</v>
      </c>
      <c r="L13" s="8">
        <v>117.09272599130009</v>
      </c>
      <c r="M13" s="8">
        <v>117.29279224332747</v>
      </c>
      <c r="N13" s="8">
        <v>114.53096195349798</v>
      </c>
      <c r="O13" s="24">
        <v>113.59897832490596</v>
      </c>
      <c r="P13" s="8">
        <v>113.04268321860837</v>
      </c>
      <c r="Q13" s="11">
        <f t="shared" si="2"/>
        <v>8.2607051827916678</v>
      </c>
      <c r="R13" s="53">
        <f t="shared" si="0"/>
        <v>0</v>
      </c>
      <c r="S13" s="53">
        <f t="shared" si="1"/>
        <v>0</v>
      </c>
      <c r="T13" s="53">
        <f t="shared" si="1"/>
        <v>0</v>
      </c>
      <c r="Y13" s="54"/>
    </row>
    <row r="14" spans="1:25" ht="16.5" customHeight="1" x14ac:dyDescent="0.2">
      <c r="B14" s="76" t="s">
        <v>244</v>
      </c>
      <c r="C14" s="8">
        <v>101.85121848883716</v>
      </c>
      <c r="D14" s="9">
        <v>107.48739432731087</v>
      </c>
      <c r="E14" s="8">
        <v>109.50807470478523</v>
      </c>
      <c r="F14" s="8">
        <v>112.02182793196432</v>
      </c>
      <c r="G14" s="52">
        <v>114.29842567569816</v>
      </c>
      <c r="H14" s="8">
        <v>116.28591363600302</v>
      </c>
      <c r="I14" s="8">
        <v>118.83030059325624</v>
      </c>
      <c r="J14" s="8">
        <v>120.83321708173716</v>
      </c>
      <c r="K14" s="8">
        <v>122.95682306043022</v>
      </c>
      <c r="L14" s="8">
        <v>125.52379331521252</v>
      </c>
      <c r="M14" s="8">
        <v>127.39313197086011</v>
      </c>
      <c r="N14" s="8">
        <v>127.29949136482982</v>
      </c>
      <c r="O14" s="24">
        <v>127.85165581001741</v>
      </c>
      <c r="P14" s="8">
        <v>119.19083745600877</v>
      </c>
      <c r="Q14" s="11">
        <f t="shared" si="2"/>
        <v>17.024459033911327</v>
      </c>
      <c r="R14" s="53">
        <f t="shared" si="0"/>
        <v>0</v>
      </c>
      <c r="S14" s="53">
        <f t="shared" si="1"/>
        <v>0</v>
      </c>
      <c r="T14" s="53">
        <f t="shared" si="1"/>
        <v>0</v>
      </c>
      <c r="Y14" s="54"/>
    </row>
    <row r="15" spans="1:25" ht="16.5" customHeight="1" x14ac:dyDescent="0.2">
      <c r="B15" s="76" t="s">
        <v>245</v>
      </c>
      <c r="C15" s="8">
        <v>115.47470745593175</v>
      </c>
      <c r="D15" s="9">
        <v>146.91672923699463</v>
      </c>
      <c r="E15" s="8">
        <v>149.96844577952587</v>
      </c>
      <c r="F15" s="8">
        <v>155.48805829295947</v>
      </c>
      <c r="G15" s="52">
        <v>154.8736713978804</v>
      </c>
      <c r="H15" s="8">
        <v>159.80244385327453</v>
      </c>
      <c r="I15" s="8">
        <v>148.62232778854485</v>
      </c>
      <c r="J15" s="8">
        <v>153.41083400956805</v>
      </c>
      <c r="K15" s="8">
        <v>154.21149899309106</v>
      </c>
      <c r="L15" s="8">
        <v>153.63173839431701</v>
      </c>
      <c r="M15" s="8">
        <v>151.85186962123524</v>
      </c>
      <c r="N15" s="8">
        <v>153.28354017359649</v>
      </c>
      <c r="O15" s="24">
        <v>149.86033082461412</v>
      </c>
      <c r="P15" s="8">
        <v>152.66012403046679</v>
      </c>
      <c r="Q15" s="11">
        <f t="shared" si="2"/>
        <v>32.202217605726332</v>
      </c>
      <c r="R15" s="53">
        <f t="shared" si="0"/>
        <v>0</v>
      </c>
      <c r="S15" s="53">
        <f t="shared" si="1"/>
        <v>0</v>
      </c>
      <c r="T15" s="53">
        <f t="shared" si="1"/>
        <v>0</v>
      </c>
      <c r="Y15" s="54"/>
    </row>
    <row r="16" spans="1:25" ht="16.5" customHeight="1" x14ac:dyDescent="0.2">
      <c r="B16" s="76" t="s">
        <v>246</v>
      </c>
      <c r="C16" s="8">
        <v>96.238098065924461</v>
      </c>
      <c r="D16" s="9">
        <v>96.24834564638968</v>
      </c>
      <c r="E16" s="8">
        <v>96.186166942505395</v>
      </c>
      <c r="F16" s="8">
        <v>95.945235123856776</v>
      </c>
      <c r="G16" s="52">
        <v>95.977275920465857</v>
      </c>
      <c r="H16" s="8">
        <v>95.887015455212676</v>
      </c>
      <c r="I16" s="8">
        <v>95.737516906758714</v>
      </c>
      <c r="J16" s="8">
        <v>95.636673429902032</v>
      </c>
      <c r="K16" s="8">
        <v>95.602829902240529</v>
      </c>
      <c r="L16" s="8">
        <v>95.881970729136583</v>
      </c>
      <c r="M16" s="8">
        <v>95.653489061670001</v>
      </c>
      <c r="N16" s="8">
        <v>95.543761695305804</v>
      </c>
      <c r="O16" s="24">
        <v>94.881522117417944</v>
      </c>
      <c r="P16" s="8">
        <v>95.765150244238498</v>
      </c>
      <c r="Q16" s="8">
        <f t="shared" si="2"/>
        <v>-0.49143512932060673</v>
      </c>
      <c r="R16" s="53">
        <f t="shared" si="0"/>
        <v>0</v>
      </c>
      <c r="S16" s="53">
        <f t="shared" si="1"/>
        <v>0</v>
      </c>
      <c r="T16" s="53">
        <f t="shared" si="1"/>
        <v>0</v>
      </c>
      <c r="Y16" s="54"/>
    </row>
    <row r="17" spans="1:25" ht="16.5" customHeight="1" x14ac:dyDescent="0.2">
      <c r="B17" s="51" t="s">
        <v>247</v>
      </c>
      <c r="C17" s="8">
        <v>133.50276786433827</v>
      </c>
      <c r="D17" s="9">
        <v>133.36796885225255</v>
      </c>
      <c r="E17" s="8">
        <v>137.19882972166823</v>
      </c>
      <c r="F17" s="8">
        <v>136.925929666402</v>
      </c>
      <c r="G17" s="52">
        <v>138.32413443086861</v>
      </c>
      <c r="H17" s="8">
        <v>140.0202871757694</v>
      </c>
      <c r="I17" s="8">
        <v>142.25686109873129</v>
      </c>
      <c r="J17" s="8">
        <v>144.75665165485862</v>
      </c>
      <c r="K17" s="8">
        <v>144.13389243633188</v>
      </c>
      <c r="L17" s="8">
        <v>141.44068829942125</v>
      </c>
      <c r="M17" s="8">
        <v>141.1596552585705</v>
      </c>
      <c r="N17" s="8">
        <v>139.76507182458934</v>
      </c>
      <c r="O17" s="24">
        <v>143.03368396204095</v>
      </c>
      <c r="P17" s="8">
        <v>140.19863786512536</v>
      </c>
      <c r="Q17" s="8">
        <f t="shared" si="2"/>
        <v>5.0155289720968455</v>
      </c>
      <c r="R17" s="53">
        <f t="shared" si="0"/>
        <v>0</v>
      </c>
      <c r="S17" s="53">
        <f t="shared" si="1"/>
        <v>0</v>
      </c>
      <c r="T17" s="53">
        <f t="shared" si="1"/>
        <v>0</v>
      </c>
      <c r="Y17" s="54"/>
    </row>
    <row r="18" spans="1:25" ht="16.5" customHeight="1" x14ac:dyDescent="0.2">
      <c r="B18" s="51" t="s">
        <v>248</v>
      </c>
      <c r="C18" s="8">
        <v>108.8035782105573</v>
      </c>
      <c r="D18" s="9">
        <v>109.65312735731229</v>
      </c>
      <c r="E18" s="8">
        <v>109.65312735731229</v>
      </c>
      <c r="F18" s="8">
        <v>109.74401791298163</v>
      </c>
      <c r="G18" s="52">
        <v>109.74401791298163</v>
      </c>
      <c r="H18" s="8">
        <v>109.74401791298163</v>
      </c>
      <c r="I18" s="8">
        <v>110.69690111405865</v>
      </c>
      <c r="J18" s="8">
        <v>110.69690111405865</v>
      </c>
      <c r="K18" s="8">
        <v>110.69690111405865</v>
      </c>
      <c r="L18" s="8">
        <v>111.66469428870198</v>
      </c>
      <c r="M18" s="8">
        <v>111.66469428870198</v>
      </c>
      <c r="N18" s="8">
        <v>111.66469428870198</v>
      </c>
      <c r="O18" s="24">
        <v>110.07266007748048</v>
      </c>
      <c r="P18" s="8">
        <v>110.47464622827765</v>
      </c>
      <c r="Q18" s="8">
        <f t="shared" si="2"/>
        <v>1.5358575932920928</v>
      </c>
      <c r="R18" s="53">
        <f t="shared" si="0"/>
        <v>0</v>
      </c>
      <c r="S18" s="53">
        <f t="shared" si="1"/>
        <v>0</v>
      </c>
      <c r="T18" s="53">
        <f t="shared" si="1"/>
        <v>0</v>
      </c>
      <c r="Y18" s="54"/>
    </row>
    <row r="19" spans="1:25" ht="16.5" customHeight="1" x14ac:dyDescent="0.2">
      <c r="B19" s="55" t="s">
        <v>249</v>
      </c>
      <c r="C19" s="8">
        <v>115.59993345381464</v>
      </c>
      <c r="D19" s="9">
        <v>115.99267815829957</v>
      </c>
      <c r="E19" s="8">
        <v>116.9355447400464</v>
      </c>
      <c r="F19" s="8">
        <v>116.75959023244154</v>
      </c>
      <c r="G19" s="52">
        <v>116.66266566326649</v>
      </c>
      <c r="H19" s="8">
        <v>115.77540806782315</v>
      </c>
      <c r="I19" s="8">
        <v>115.77556430841182</v>
      </c>
      <c r="J19" s="8">
        <v>114.36759848570478</v>
      </c>
      <c r="K19" s="8">
        <v>114.71972626669609</v>
      </c>
      <c r="L19" s="8">
        <v>114.72169472066966</v>
      </c>
      <c r="M19" s="8">
        <v>114.77117294437892</v>
      </c>
      <c r="N19" s="8">
        <v>115.52876763906528</v>
      </c>
      <c r="O19" s="24">
        <v>115.63356469149397</v>
      </c>
      <c r="P19" s="8">
        <v>115.63699799319147</v>
      </c>
      <c r="Q19" s="8">
        <f t="shared" si="2"/>
        <v>3.2062768783205797E-2</v>
      </c>
      <c r="R19" s="53">
        <f t="shared" si="0"/>
        <v>0</v>
      </c>
      <c r="S19" s="53">
        <f t="shared" si="1"/>
        <v>0</v>
      </c>
      <c r="T19" s="53">
        <f t="shared" si="1"/>
        <v>0</v>
      </c>
      <c r="Y19" s="54"/>
    </row>
    <row r="20" spans="1:25" s="59" customFormat="1" ht="16.5" customHeight="1" x14ac:dyDescent="0.2">
      <c r="A20" s="29"/>
      <c r="B20" s="56" t="s">
        <v>250</v>
      </c>
      <c r="C20" s="8">
        <v>113.98700222815513</v>
      </c>
      <c r="D20" s="31">
        <v>117.09052124239693</v>
      </c>
      <c r="E20" s="31">
        <v>117.96833851567939</v>
      </c>
      <c r="F20" s="31">
        <v>118.30189474779621</v>
      </c>
      <c r="G20" s="31">
        <v>118.14622082134171</v>
      </c>
      <c r="H20" s="31">
        <v>117.68363777366523</v>
      </c>
      <c r="I20" s="31">
        <v>119.26060357320941</v>
      </c>
      <c r="J20" s="31">
        <v>120.06944744000069</v>
      </c>
      <c r="K20" s="31">
        <v>121.39521770661278</v>
      </c>
      <c r="L20" s="31">
        <v>121.95329406474866</v>
      </c>
      <c r="M20" s="31">
        <v>121.60873685007036</v>
      </c>
      <c r="N20" s="31">
        <v>121.45179361322127</v>
      </c>
      <c r="O20" s="31">
        <v>120.25163656395901</v>
      </c>
      <c r="P20" s="8">
        <v>119.59844524272513</v>
      </c>
      <c r="Q20" s="57">
        <f t="shared" si="2"/>
        <v>4.9228797186351159</v>
      </c>
      <c r="R20" s="58">
        <f t="shared" si="0"/>
        <v>0</v>
      </c>
      <c r="S20" s="58">
        <f t="shared" si="1"/>
        <v>0</v>
      </c>
      <c r="T20" s="58">
        <f t="shared" si="1"/>
        <v>0</v>
      </c>
      <c r="U20" s="1"/>
      <c r="V20" s="1"/>
      <c r="W20" s="1"/>
      <c r="Y20" s="54"/>
    </row>
    <row r="21" spans="1:25" ht="16.5" customHeight="1" x14ac:dyDescent="0.2">
      <c r="A21" s="27">
        <v>4.2792814859169498E-2</v>
      </c>
      <c r="B21" s="51" t="s">
        <v>251</v>
      </c>
      <c r="C21" s="8">
        <v>104.18939503177086</v>
      </c>
      <c r="D21" s="9">
        <v>105.35414619808424</v>
      </c>
      <c r="E21" s="8">
        <v>105.2305864805549</v>
      </c>
      <c r="F21" s="8">
        <v>105.69477733487034</v>
      </c>
      <c r="G21" s="52">
        <v>105.91137122947356</v>
      </c>
      <c r="H21" s="8">
        <v>105.32217359506296</v>
      </c>
      <c r="I21" s="8">
        <v>106.0253874398615</v>
      </c>
      <c r="J21" s="8">
        <v>105.89584558474847</v>
      </c>
      <c r="K21" s="8">
        <v>106.10545055707773</v>
      </c>
      <c r="L21" s="8">
        <v>106.42941663481032</v>
      </c>
      <c r="M21" s="8">
        <v>106.48920959776873</v>
      </c>
      <c r="N21" s="8">
        <v>106.41692846113813</v>
      </c>
      <c r="O21" s="24">
        <v>105.56028056652508</v>
      </c>
      <c r="P21" s="8">
        <v>105.86963113999799</v>
      </c>
      <c r="Q21" s="8">
        <f t="shared" si="2"/>
        <v>1.6126747906682652</v>
      </c>
      <c r="R21" s="53">
        <f t="shared" si="0"/>
        <v>0</v>
      </c>
      <c r="S21" s="53">
        <f t="shared" si="1"/>
        <v>0</v>
      </c>
      <c r="T21" s="53">
        <f t="shared" si="1"/>
        <v>0</v>
      </c>
      <c r="Y21" s="54"/>
    </row>
    <row r="22" spans="1:25" ht="30.75" customHeight="1" x14ac:dyDescent="0.2">
      <c r="A22" s="27">
        <v>0.1289645916650087</v>
      </c>
      <c r="B22" s="51" t="s">
        <v>252</v>
      </c>
      <c r="C22" s="8">
        <v>117.23802784227723</v>
      </c>
      <c r="D22" s="9">
        <v>120.98486555741343</v>
      </c>
      <c r="E22" s="8">
        <v>122.19495806701308</v>
      </c>
      <c r="F22" s="8">
        <v>122.48516733753549</v>
      </c>
      <c r="G22" s="52">
        <v>122.20596812604825</v>
      </c>
      <c r="H22" s="8">
        <v>121.78539811852977</v>
      </c>
      <c r="I22" s="8">
        <v>123.65229082862774</v>
      </c>
      <c r="J22" s="8">
        <v>124.77250827436421</v>
      </c>
      <c r="K22" s="8">
        <v>126.46864263994189</v>
      </c>
      <c r="L22" s="8">
        <v>127.10440107931097</v>
      </c>
      <c r="M22" s="8">
        <v>126.62567306576078</v>
      </c>
      <c r="N22" s="8">
        <v>126.44063739258119</v>
      </c>
      <c r="O22" s="24">
        <v>125.12649771081843</v>
      </c>
      <c r="P22" s="8">
        <v>124.15391734982877</v>
      </c>
      <c r="Q22" s="8">
        <f t="shared" si="2"/>
        <v>5.8990155624723002</v>
      </c>
      <c r="R22" s="53">
        <f t="shared" si="0"/>
        <v>0</v>
      </c>
      <c r="S22" s="53">
        <f t="shared" si="1"/>
        <v>0</v>
      </c>
      <c r="T22" s="53">
        <f t="shared" si="1"/>
        <v>0</v>
      </c>
      <c r="Y22" s="54"/>
    </row>
    <row r="23" spans="1:25" ht="16.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Y23" s="54"/>
    </row>
    <row r="24" spans="1:25" ht="16.5" customHeight="1" x14ac:dyDescent="0.2">
      <c r="B24" s="92" t="s">
        <v>0</v>
      </c>
      <c r="C24" s="92" t="s">
        <v>253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Y24" s="54"/>
    </row>
    <row r="25" spans="1:25" ht="16.5" customHeight="1" x14ac:dyDescent="0.2">
      <c r="B25" s="103"/>
      <c r="C25" s="3" t="s">
        <v>313</v>
      </c>
      <c r="D25" s="3" t="s">
        <v>338</v>
      </c>
      <c r="E25" s="3" t="s">
        <v>339</v>
      </c>
      <c r="F25" s="3" t="s">
        <v>340</v>
      </c>
      <c r="G25" s="3" t="s">
        <v>341</v>
      </c>
      <c r="H25" s="3" t="s">
        <v>342</v>
      </c>
      <c r="I25" s="3" t="s">
        <v>343</v>
      </c>
      <c r="J25" s="3" t="s">
        <v>344</v>
      </c>
      <c r="K25" s="3" t="s">
        <v>345</v>
      </c>
      <c r="L25" s="3" t="s">
        <v>346</v>
      </c>
      <c r="M25" s="3" t="s">
        <v>347</v>
      </c>
      <c r="N25" s="3" t="s">
        <v>348</v>
      </c>
      <c r="O25" s="3" t="s">
        <v>349</v>
      </c>
      <c r="P25" s="3" t="s">
        <v>336</v>
      </c>
      <c r="Q25" s="3" t="s">
        <v>1</v>
      </c>
      <c r="Y25" s="54"/>
    </row>
    <row r="26" spans="1:25" ht="16.5" customHeight="1" x14ac:dyDescent="0.2">
      <c r="B26" s="79" t="s">
        <v>15</v>
      </c>
      <c r="C26" s="75">
        <v>113.42847890659264</v>
      </c>
      <c r="D26" s="75">
        <v>115.85467745514596</v>
      </c>
      <c r="E26" s="75">
        <v>116.62206424727086</v>
      </c>
      <c r="F26" s="75">
        <v>117.30326156813059</v>
      </c>
      <c r="G26" s="75">
        <v>117.82022556962065</v>
      </c>
      <c r="H26" s="75">
        <v>117.88257457868411</v>
      </c>
      <c r="I26" s="75">
        <v>117.6911771114795</v>
      </c>
      <c r="J26" s="75">
        <v>117.47643969724719</v>
      </c>
      <c r="K26" s="75">
        <v>119.02262865980599</v>
      </c>
      <c r="L26" s="75">
        <v>119.38702755010657</v>
      </c>
      <c r="M26" s="75">
        <v>118.89166135958416</v>
      </c>
      <c r="N26" s="75">
        <v>117.87697223883653</v>
      </c>
      <c r="O26" s="75">
        <v>117.53775593002305</v>
      </c>
      <c r="P26" s="75">
        <v>117.78053883049459</v>
      </c>
      <c r="Q26" s="10">
        <f t="shared" ref="Q26:Q40" si="3">P26/C26*100-100</f>
        <v>3.8368317779222281</v>
      </c>
      <c r="Y26" s="54"/>
    </row>
    <row r="27" spans="1:25" ht="16.5" customHeight="1" x14ac:dyDescent="0.2">
      <c r="B27" s="51" t="s">
        <v>239</v>
      </c>
      <c r="C27" s="8">
        <v>119.21019534268795</v>
      </c>
      <c r="D27" s="9">
        <v>123.58496924570133</v>
      </c>
      <c r="E27" s="8">
        <v>124.75941851293305</v>
      </c>
      <c r="F27" s="8">
        <v>125.36025999776435</v>
      </c>
      <c r="G27" s="52">
        <v>126.13415397160553</v>
      </c>
      <c r="H27" s="52">
        <v>126.17350008286874</v>
      </c>
      <c r="I27" s="52">
        <v>126.13036088874964</v>
      </c>
      <c r="J27" s="52">
        <v>126.14605866030742</v>
      </c>
      <c r="K27" s="8">
        <v>129.27860264214056</v>
      </c>
      <c r="L27" s="8">
        <v>133.01472934055496</v>
      </c>
      <c r="M27" s="8">
        <v>131.12650027150192</v>
      </c>
      <c r="N27" s="8">
        <v>127.29852455292604</v>
      </c>
      <c r="O27" s="24">
        <v>126.94308612571484</v>
      </c>
      <c r="P27" s="77">
        <v>127.16251369106404</v>
      </c>
      <c r="Q27" s="8">
        <f>P27/C27*100-100</f>
        <v>6.6708374443275744</v>
      </c>
      <c r="Y27" s="54"/>
    </row>
    <row r="28" spans="1:25" ht="16.5" customHeight="1" x14ac:dyDescent="0.2">
      <c r="B28" s="51" t="s">
        <v>240</v>
      </c>
      <c r="C28" s="8">
        <v>108.91330667544774</v>
      </c>
      <c r="D28" s="9">
        <v>109.65658215884463</v>
      </c>
      <c r="E28" s="8">
        <v>109.65658215884463</v>
      </c>
      <c r="F28" s="8">
        <v>110.50041259661934</v>
      </c>
      <c r="G28" s="52">
        <v>110.50041259661934</v>
      </c>
      <c r="H28" s="52">
        <v>110.50081795841426</v>
      </c>
      <c r="I28" s="52">
        <v>110.5005972108289</v>
      </c>
      <c r="J28" s="52">
        <v>110.5005972108289</v>
      </c>
      <c r="K28" s="8">
        <v>124.91124179391427</v>
      </c>
      <c r="L28" s="8">
        <v>124.86357876144389</v>
      </c>
      <c r="M28" s="8">
        <v>124.86357876144389</v>
      </c>
      <c r="N28" s="8">
        <v>124.86357876144389</v>
      </c>
      <c r="O28" s="24">
        <v>124.86357876144389</v>
      </c>
      <c r="P28" s="77">
        <v>116.3484632275575</v>
      </c>
      <c r="Q28" s="8">
        <f t="shared" si="3"/>
        <v>6.8266741494369398</v>
      </c>
      <c r="Y28" s="54"/>
    </row>
    <row r="29" spans="1:25" ht="16.5" customHeight="1" x14ac:dyDescent="0.2">
      <c r="B29" s="51" t="s">
        <v>241</v>
      </c>
      <c r="C29" s="8">
        <v>96.902629035934766</v>
      </c>
      <c r="D29" s="9">
        <v>99.94621337586733</v>
      </c>
      <c r="E29" s="8">
        <v>100.37356727501583</v>
      </c>
      <c r="F29" s="8">
        <v>103.00925774625094</v>
      </c>
      <c r="G29" s="52">
        <v>104.17449757374537</v>
      </c>
      <c r="H29" s="52">
        <v>104.39199424947604</v>
      </c>
      <c r="I29" s="52">
        <v>104.8431878345493</v>
      </c>
      <c r="J29" s="52">
        <v>104.15155633304677</v>
      </c>
      <c r="K29" s="8">
        <v>102.78134393605436</v>
      </c>
      <c r="L29" s="8">
        <v>100.80650856329636</v>
      </c>
      <c r="M29" s="8">
        <v>100.33901864387482</v>
      </c>
      <c r="N29" s="8">
        <v>99.56452816409265</v>
      </c>
      <c r="O29" s="24">
        <v>100.02444951258356</v>
      </c>
      <c r="P29" s="77">
        <v>102.03384360065445</v>
      </c>
      <c r="Q29" s="8">
        <f t="shared" si="3"/>
        <v>5.295227400710516</v>
      </c>
      <c r="Y29" s="54"/>
    </row>
    <row r="30" spans="1:25" ht="24" customHeight="1" x14ac:dyDescent="0.2">
      <c r="B30" s="51" t="s">
        <v>242</v>
      </c>
      <c r="C30" s="8">
        <v>119.8733155863228</v>
      </c>
      <c r="D30" s="9">
        <v>122.28682988636217</v>
      </c>
      <c r="E30" s="8">
        <v>124.55135704381929</v>
      </c>
      <c r="F30" s="8">
        <v>124.09558620658723</v>
      </c>
      <c r="G30" s="52">
        <v>123.39902281472871</v>
      </c>
      <c r="H30" s="52">
        <v>122.78688495664608</v>
      </c>
      <c r="I30" s="52">
        <v>122.95060840994705</v>
      </c>
      <c r="J30" s="52">
        <v>121.36388095339601</v>
      </c>
      <c r="K30" s="8">
        <v>122.08609368904095</v>
      </c>
      <c r="L30" s="8">
        <v>122.08639893992297</v>
      </c>
      <c r="M30" s="8">
        <v>122.21452794142856</v>
      </c>
      <c r="N30" s="8">
        <v>121.49791497664017</v>
      </c>
      <c r="O30" s="24">
        <v>120.74245094836166</v>
      </c>
      <c r="P30" s="77">
        <v>122.5051297305734</v>
      </c>
      <c r="Q30" s="8">
        <f t="shared" si="3"/>
        <v>2.195496246498152</v>
      </c>
      <c r="Y30" s="54"/>
    </row>
    <row r="31" spans="1:25" ht="33" customHeight="1" x14ac:dyDescent="0.2">
      <c r="B31" s="51" t="s">
        <v>243</v>
      </c>
      <c r="C31" s="8">
        <v>100.1437472249105</v>
      </c>
      <c r="D31" s="9">
        <v>103.01998656801513</v>
      </c>
      <c r="E31" s="8">
        <v>102.35027476909873</v>
      </c>
      <c r="F31" s="8">
        <v>102.69274426104346</v>
      </c>
      <c r="G31" s="52">
        <v>103.8759518962344</v>
      </c>
      <c r="H31" s="52">
        <v>103.73900753021435</v>
      </c>
      <c r="I31" s="52">
        <v>104.13862589429152</v>
      </c>
      <c r="J31" s="52">
        <v>104.14674117583343</v>
      </c>
      <c r="K31" s="8">
        <v>103.53955572610985</v>
      </c>
      <c r="L31" s="8">
        <v>103.05611919638773</v>
      </c>
      <c r="M31" s="8">
        <v>102.90871390483474</v>
      </c>
      <c r="N31" s="8">
        <v>101.03771541397582</v>
      </c>
      <c r="O31" s="24">
        <v>101.8914685438928</v>
      </c>
      <c r="P31" s="77">
        <v>103.033075406661</v>
      </c>
      <c r="Q31" s="8">
        <f t="shared" si="3"/>
        <v>2.8851808143961506</v>
      </c>
      <c r="Y31" s="54"/>
    </row>
    <row r="32" spans="1:25" ht="16.5" customHeight="1" x14ac:dyDescent="0.2">
      <c r="B32" s="51" t="s">
        <v>244</v>
      </c>
      <c r="C32" s="8">
        <v>107.78372211656391</v>
      </c>
      <c r="D32" s="9">
        <v>104.89923971361593</v>
      </c>
      <c r="E32" s="8">
        <v>104.98999926496197</v>
      </c>
      <c r="F32" s="8">
        <v>110.15863251118741</v>
      </c>
      <c r="G32" s="52">
        <v>110.15863251118741</v>
      </c>
      <c r="H32" s="52">
        <v>110.18840309106531</v>
      </c>
      <c r="I32" s="52">
        <v>117.1310369553801</v>
      </c>
      <c r="J32" s="52">
        <v>117.1310369553801</v>
      </c>
      <c r="K32" s="8">
        <v>116.97712884122041</v>
      </c>
      <c r="L32" s="8">
        <v>117.30307029494699</v>
      </c>
      <c r="M32" s="8">
        <v>117.30307029494699</v>
      </c>
      <c r="N32" s="8">
        <v>117.30307029494699</v>
      </c>
      <c r="O32" s="24">
        <v>119.03828146667861</v>
      </c>
      <c r="P32" s="77">
        <v>113.54846684962651</v>
      </c>
      <c r="Q32" s="8">
        <f t="shared" si="3"/>
        <v>5.3484372406700231</v>
      </c>
      <c r="Y32" s="54"/>
    </row>
    <row r="33" spans="1:25" ht="16.5" customHeight="1" x14ac:dyDescent="0.2">
      <c r="B33" s="51" t="s">
        <v>245</v>
      </c>
      <c r="C33" s="8">
        <v>106.12559611913026</v>
      </c>
      <c r="D33" s="9">
        <v>109.64701921681223</v>
      </c>
      <c r="E33" s="8">
        <v>110.65708124511279</v>
      </c>
      <c r="F33" s="8">
        <v>112.25797360599105</v>
      </c>
      <c r="G33" s="52">
        <v>113.6076976159284</v>
      </c>
      <c r="H33" s="52">
        <v>114.74801224773833</v>
      </c>
      <c r="I33" s="52">
        <v>112.3372978372808</v>
      </c>
      <c r="J33" s="52">
        <v>112.57301309128556</v>
      </c>
      <c r="K33" s="8">
        <v>112.12640350854919</v>
      </c>
      <c r="L33" s="8">
        <v>109.14749986705867</v>
      </c>
      <c r="M33" s="8">
        <v>108.30354732925996</v>
      </c>
      <c r="N33" s="8">
        <v>108.55746777692836</v>
      </c>
      <c r="O33" s="24">
        <v>106.80775586971738</v>
      </c>
      <c r="P33" s="77">
        <v>110.89756410097191</v>
      </c>
      <c r="Q33" s="8">
        <f t="shared" si="3"/>
        <v>4.4965287888559118</v>
      </c>
      <c r="Y33" s="54"/>
    </row>
    <row r="34" spans="1:25" ht="16.5" customHeight="1" x14ac:dyDescent="0.2">
      <c r="B34" s="51" t="s">
        <v>246</v>
      </c>
      <c r="C34" s="8">
        <v>103.76539102533837</v>
      </c>
      <c r="D34" s="9">
        <v>105.07241882626049</v>
      </c>
      <c r="E34" s="8">
        <v>105.18049234684814</v>
      </c>
      <c r="F34" s="8">
        <v>105.14383672316957</v>
      </c>
      <c r="G34" s="52">
        <v>105.14383672316957</v>
      </c>
      <c r="H34" s="52">
        <v>105.08239661806938</v>
      </c>
      <c r="I34" s="52">
        <v>105.08239661806938</v>
      </c>
      <c r="J34" s="52">
        <v>105.08239661806938</v>
      </c>
      <c r="K34" s="8">
        <v>105.01856949560664</v>
      </c>
      <c r="L34" s="8">
        <v>104.51945800640975</v>
      </c>
      <c r="M34" s="8">
        <v>104.51945800640975</v>
      </c>
      <c r="N34" s="8">
        <v>104.51945800640975</v>
      </c>
      <c r="O34" s="24">
        <v>101.57024628459787</v>
      </c>
      <c r="P34" s="77">
        <v>104.66124702275748</v>
      </c>
      <c r="Q34" s="8">
        <f t="shared" si="3"/>
        <v>0.86334758493835295</v>
      </c>
      <c r="Y34" s="54"/>
    </row>
    <row r="35" spans="1:25" ht="16.5" customHeight="1" x14ac:dyDescent="0.2">
      <c r="B35" s="51" t="s">
        <v>247</v>
      </c>
      <c r="C35" s="8">
        <v>137.33417232404915</v>
      </c>
      <c r="D35" s="9">
        <v>135.81533357893707</v>
      </c>
      <c r="E35" s="8">
        <v>140.24977648566139</v>
      </c>
      <c r="F35" s="8">
        <v>139.99256649299261</v>
      </c>
      <c r="G35" s="52">
        <v>141.7305828422426</v>
      </c>
      <c r="H35" s="52">
        <v>145.56144039235556</v>
      </c>
      <c r="I35" s="52">
        <v>148.26231176340121</v>
      </c>
      <c r="J35" s="52">
        <v>151.74196880717759</v>
      </c>
      <c r="K35" s="8">
        <v>151.17246986799694</v>
      </c>
      <c r="L35" s="8">
        <v>147.69058295849996</v>
      </c>
      <c r="M35" s="8">
        <v>147.54875179710791</v>
      </c>
      <c r="N35" s="8">
        <v>145.6488200558187</v>
      </c>
      <c r="O35" s="24">
        <v>148.45701335146506</v>
      </c>
      <c r="P35" s="77">
        <v>145.32263486613809</v>
      </c>
      <c r="Q35" s="8">
        <f t="shared" si="3"/>
        <v>5.8168061210866142</v>
      </c>
      <c r="Y35" s="54"/>
    </row>
    <row r="36" spans="1:25" ht="16.5" customHeight="1" x14ac:dyDescent="0.2">
      <c r="B36" s="51" t="s">
        <v>248</v>
      </c>
      <c r="C36" s="8">
        <v>120.07880779684653</v>
      </c>
      <c r="D36" s="9">
        <v>120.49880176181122</v>
      </c>
      <c r="E36" s="8">
        <v>120.49880176181122</v>
      </c>
      <c r="F36" s="8">
        <v>119.97474449149146</v>
      </c>
      <c r="G36" s="52">
        <v>119.97474449149146</v>
      </c>
      <c r="H36" s="52">
        <v>119.97474449149146</v>
      </c>
      <c r="I36" s="52">
        <v>119.97474449149146</v>
      </c>
      <c r="J36" s="52">
        <v>119.97474449149146</v>
      </c>
      <c r="K36" s="8">
        <v>119.97474449149146</v>
      </c>
      <c r="L36" s="8">
        <v>125.10854563258981</v>
      </c>
      <c r="M36" s="8">
        <v>125.10854563258981</v>
      </c>
      <c r="N36" s="8">
        <v>125.10854563258981</v>
      </c>
      <c r="O36" s="24">
        <v>126.46347780783597</v>
      </c>
      <c r="P36" s="77">
        <v>121.88626543151473</v>
      </c>
      <c r="Q36" s="8">
        <f t="shared" si="3"/>
        <v>1.5052261659077431</v>
      </c>
      <c r="Y36" s="54"/>
    </row>
    <row r="37" spans="1:25" ht="16.5" customHeight="1" x14ac:dyDescent="0.2">
      <c r="B37" s="55" t="s">
        <v>249</v>
      </c>
      <c r="C37" s="8">
        <v>149.37494323648738</v>
      </c>
      <c r="D37" s="9">
        <v>149.60862786257516</v>
      </c>
      <c r="E37" s="8">
        <v>151.06827897604234</v>
      </c>
      <c r="F37" s="8">
        <v>151.03975600358879</v>
      </c>
      <c r="G37" s="52">
        <v>150.36386588262692</v>
      </c>
      <c r="H37" s="52">
        <v>145.96732688139323</v>
      </c>
      <c r="I37" s="52">
        <v>144.37524512824197</v>
      </c>
      <c r="J37" s="52">
        <v>139.53330214962057</v>
      </c>
      <c r="K37" s="8">
        <v>139.31441094161738</v>
      </c>
      <c r="L37" s="8">
        <v>138.94199119784278</v>
      </c>
      <c r="M37" s="8">
        <v>138.46052362868559</v>
      </c>
      <c r="N37" s="8">
        <v>141.25027843618372</v>
      </c>
      <c r="O37" s="24">
        <v>142.09080320293918</v>
      </c>
      <c r="P37" s="77">
        <v>144.33453419094647</v>
      </c>
      <c r="Q37" s="8">
        <f t="shared" si="3"/>
        <v>-3.3743336976945528</v>
      </c>
      <c r="Y37" s="54"/>
    </row>
    <row r="38" spans="1:25" s="59" customFormat="1" ht="16.5" customHeight="1" x14ac:dyDescent="0.2">
      <c r="A38" s="29"/>
      <c r="B38" s="56" t="s">
        <v>250</v>
      </c>
      <c r="C38" s="8">
        <v>113.00548898207434</v>
      </c>
      <c r="D38" s="31">
        <v>114.60101812039187</v>
      </c>
      <c r="E38" s="31">
        <v>114.58381759527747</v>
      </c>
      <c r="F38" s="31">
        <v>115.0205052192064</v>
      </c>
      <c r="G38" s="31">
        <v>115.48514034525758</v>
      </c>
      <c r="H38" s="31">
        <v>115.44813869951538</v>
      </c>
      <c r="I38" s="31">
        <v>115.24894488032535</v>
      </c>
      <c r="J38" s="31">
        <v>115.3004655078488</v>
      </c>
      <c r="K38" s="31">
        <v>115.46807337932063</v>
      </c>
      <c r="L38" s="31">
        <v>115.63261002753302</v>
      </c>
      <c r="M38" s="31">
        <v>115.95132315092542</v>
      </c>
      <c r="N38" s="31">
        <v>115.81045051022662</v>
      </c>
      <c r="O38" s="31">
        <v>115.89946630371962</v>
      </c>
      <c r="P38" s="77">
        <v>115.3708294782957</v>
      </c>
      <c r="Q38" s="57">
        <f t="shared" si="3"/>
        <v>2.0931200046367309</v>
      </c>
      <c r="Y38" s="54"/>
    </row>
    <row r="39" spans="1:25" ht="16.5" customHeight="1" x14ac:dyDescent="0.2">
      <c r="A39" s="27">
        <v>5.8625315670986604E-2</v>
      </c>
      <c r="B39" s="51" t="s">
        <v>251</v>
      </c>
      <c r="C39" s="8">
        <v>107.77590899574598</v>
      </c>
      <c r="D39" s="9">
        <v>109.50394025454661</v>
      </c>
      <c r="E39" s="8">
        <v>109.49236588677346</v>
      </c>
      <c r="F39" s="8">
        <v>109.52051332942531</v>
      </c>
      <c r="G39" s="52">
        <v>109.54088668756049</v>
      </c>
      <c r="H39" s="52">
        <v>109.48558654469876</v>
      </c>
      <c r="I39" s="52">
        <v>109.49857205845403</v>
      </c>
      <c r="J39" s="52">
        <v>109.48653726453028</v>
      </c>
      <c r="K39" s="8">
        <v>109.50601936339552</v>
      </c>
      <c r="L39" s="8">
        <v>109.50473301319558</v>
      </c>
      <c r="M39" s="8">
        <v>109.51031384287454</v>
      </c>
      <c r="N39" s="8">
        <v>109.50356791490883</v>
      </c>
      <c r="O39" s="24">
        <v>109.48516312603918</v>
      </c>
      <c r="P39" s="77">
        <v>109.5031832738669</v>
      </c>
      <c r="Q39" s="8">
        <f t="shared" si="3"/>
        <v>1.6026534076266472</v>
      </c>
      <c r="Y39" s="54"/>
    </row>
    <row r="40" spans="1:25" ht="29.25" customHeight="1" x14ac:dyDescent="0.2">
      <c r="A40" s="27">
        <v>0.15994987771664895</v>
      </c>
      <c r="B40" s="51" t="s">
        <v>252</v>
      </c>
      <c r="C40" s="8">
        <v>114.92225054452011</v>
      </c>
      <c r="D40" s="9">
        <v>116.46921460263073</v>
      </c>
      <c r="E40" s="8">
        <v>116.44995196121555</v>
      </c>
      <c r="F40" s="8">
        <v>117.03637897496807</v>
      </c>
      <c r="G40" s="52">
        <v>117.66384627542557</v>
      </c>
      <c r="H40" s="52">
        <v>117.63355145050282</v>
      </c>
      <c r="I40" s="52">
        <v>117.35658901685463</v>
      </c>
      <c r="J40" s="52">
        <v>117.4314041707518</v>
      </c>
      <c r="K40" s="8">
        <v>117.65330355092645</v>
      </c>
      <c r="L40" s="8">
        <v>117.87861814887043</v>
      </c>
      <c r="M40" s="8">
        <v>118.31210147295189</v>
      </c>
      <c r="N40" s="8">
        <v>118.12206830155345</v>
      </c>
      <c r="O40" s="24">
        <v>118.25045621361556</v>
      </c>
      <c r="P40" s="77">
        <v>117.52145701168892</v>
      </c>
      <c r="Q40" s="8">
        <f t="shared" si="3"/>
        <v>2.2617086376688178</v>
      </c>
      <c r="Y40" s="54"/>
    </row>
    <row r="41" spans="1:25" ht="16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Y41" s="54"/>
    </row>
    <row r="42" spans="1:25" ht="16.5" customHeight="1" x14ac:dyDescent="0.2">
      <c r="B42" s="92" t="s">
        <v>0</v>
      </c>
      <c r="C42" s="92" t="s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Y42" s="54"/>
    </row>
    <row r="43" spans="1:25" ht="16.5" customHeight="1" x14ac:dyDescent="0.2">
      <c r="B43" s="103"/>
      <c r="C43" s="3" t="s">
        <v>313</v>
      </c>
      <c r="D43" s="3" t="s">
        <v>338</v>
      </c>
      <c r="E43" s="3" t="s">
        <v>339</v>
      </c>
      <c r="F43" s="3" t="s">
        <v>340</v>
      </c>
      <c r="G43" s="3" t="s">
        <v>341</v>
      </c>
      <c r="H43" s="3" t="s">
        <v>342</v>
      </c>
      <c r="I43" s="3" t="s">
        <v>343</v>
      </c>
      <c r="J43" s="3" t="s">
        <v>344</v>
      </c>
      <c r="K43" s="3" t="s">
        <v>345</v>
      </c>
      <c r="L43" s="3" t="s">
        <v>346</v>
      </c>
      <c r="M43" s="3" t="s">
        <v>347</v>
      </c>
      <c r="N43" s="3" t="s">
        <v>348</v>
      </c>
      <c r="O43" s="3" t="s">
        <v>349</v>
      </c>
      <c r="P43" s="3" t="s">
        <v>336</v>
      </c>
      <c r="Q43" s="3" t="s">
        <v>1</v>
      </c>
      <c r="Y43" s="54"/>
    </row>
    <row r="44" spans="1:25" ht="16.5" customHeight="1" x14ac:dyDescent="0.2">
      <c r="B44" s="79" t="s">
        <v>15</v>
      </c>
      <c r="C44" s="75">
        <v>114.19801579874941</v>
      </c>
      <c r="D44" s="75">
        <v>178.00850033197014</v>
      </c>
      <c r="E44" s="75">
        <v>226.52387479166921</v>
      </c>
      <c r="F44" s="75">
        <v>283.82776216070505</v>
      </c>
      <c r="G44" s="75">
        <v>268.44360300320756</v>
      </c>
      <c r="H44" s="75">
        <v>365.68811681400274</v>
      </c>
      <c r="I44" s="75">
        <v>372.68371654204549</v>
      </c>
      <c r="J44" s="75">
        <v>361.91860403874426</v>
      </c>
      <c r="K44" s="75">
        <v>369.02611196798364</v>
      </c>
      <c r="L44" s="75">
        <v>411.00492159327854</v>
      </c>
      <c r="M44" s="75">
        <v>492.55304243946711</v>
      </c>
      <c r="N44" s="75">
        <v>633.47282159088479</v>
      </c>
      <c r="O44" s="75">
        <v>668.51355179037739</v>
      </c>
      <c r="P44" s="75">
        <v>385.97205225536135</v>
      </c>
      <c r="Q44" s="10">
        <f t="shared" ref="Q44:Q58" si="4">P44/C44*100-100</f>
        <v>237.98490241332911</v>
      </c>
      <c r="Y44" s="54"/>
    </row>
    <row r="45" spans="1:25" ht="16.5" customHeight="1" x14ac:dyDescent="0.2">
      <c r="B45" s="51" t="s">
        <v>239</v>
      </c>
      <c r="C45" s="8">
        <v>116.80095452934593</v>
      </c>
      <c r="D45" s="9">
        <v>224.6936611520446</v>
      </c>
      <c r="E45" s="62">
        <v>288.24425722132861</v>
      </c>
      <c r="F45" s="8">
        <v>322.76323739157732</v>
      </c>
      <c r="G45" s="52">
        <v>255.99823535189506</v>
      </c>
      <c r="H45" s="63">
        <v>263.50570793532836</v>
      </c>
      <c r="I45" s="52">
        <v>243.82807395671577</v>
      </c>
      <c r="J45" s="52">
        <v>233.50936904672849</v>
      </c>
      <c r="K45" s="52">
        <v>255.82276704682809</v>
      </c>
      <c r="L45" s="8">
        <v>452.8458969120399</v>
      </c>
      <c r="M45" s="8">
        <v>660.53911047977374</v>
      </c>
      <c r="N45" s="8">
        <v>710.98037760591058</v>
      </c>
      <c r="O45" s="24">
        <v>638.12475396503407</v>
      </c>
      <c r="P45" s="77">
        <v>379.23795400543372</v>
      </c>
      <c r="Q45" s="8">
        <f>P45/C45*100-100</f>
        <v>224.68737565851933</v>
      </c>
      <c r="Y45" s="54"/>
    </row>
    <row r="46" spans="1:25" ht="16.5" customHeight="1" x14ac:dyDescent="0.2">
      <c r="B46" s="51" t="s">
        <v>240</v>
      </c>
      <c r="C46" s="8">
        <v>133.19688505421209</v>
      </c>
      <c r="D46" s="9">
        <v>272.39306375622078</v>
      </c>
      <c r="E46" s="62">
        <v>893.03372983887971</v>
      </c>
      <c r="F46" s="8">
        <v>1896.62319535696</v>
      </c>
      <c r="G46" s="52">
        <v>2124.7281669178437</v>
      </c>
      <c r="H46" s="63">
        <v>4165.8285340293723</v>
      </c>
      <c r="I46" s="52">
        <v>4327.799655202125</v>
      </c>
      <c r="J46" s="52">
        <v>4435.3296157141704</v>
      </c>
      <c r="K46" s="52">
        <v>4412.9925411330478</v>
      </c>
      <c r="L46" s="8">
        <v>3859.8463370566542</v>
      </c>
      <c r="M46" s="8">
        <v>3859.8463370566542</v>
      </c>
      <c r="N46" s="8">
        <v>6926.1423646812218</v>
      </c>
      <c r="O46" s="24">
        <v>8549.875458704284</v>
      </c>
      <c r="P46" s="77">
        <v>3810.3699166206193</v>
      </c>
      <c r="Q46" s="8">
        <f t="shared" si="4"/>
        <v>2760.7049744967921</v>
      </c>
      <c r="Y46" s="54"/>
    </row>
    <row r="47" spans="1:25" ht="16.5" customHeight="1" x14ac:dyDescent="0.2">
      <c r="B47" s="51" t="s">
        <v>241</v>
      </c>
      <c r="C47" s="8">
        <v>98.932598566034514</v>
      </c>
      <c r="D47" s="9">
        <v>103.22995297219569</v>
      </c>
      <c r="E47" s="62">
        <v>104.91073484906023</v>
      </c>
      <c r="F47" s="8">
        <v>106.52525284278914</v>
      </c>
      <c r="G47" s="52">
        <v>108.2411713661905</v>
      </c>
      <c r="H47" s="63">
        <v>109.76561888708248</v>
      </c>
      <c r="I47" s="52">
        <v>111.25791966085978</v>
      </c>
      <c r="J47" s="52">
        <v>112.87512822645925</v>
      </c>
      <c r="K47" s="52">
        <v>114.46969688128569</v>
      </c>
      <c r="L47" s="8">
        <v>116.04491095128998</v>
      </c>
      <c r="M47" s="8">
        <v>117.60337711651994</v>
      </c>
      <c r="N47" s="8">
        <v>208.91637219587608</v>
      </c>
      <c r="O47" s="24">
        <v>185.52428771844484</v>
      </c>
      <c r="P47" s="77">
        <v>124.94703530567114</v>
      </c>
      <c r="Q47" s="8">
        <f t="shared" si="4"/>
        <v>26.295111132932362</v>
      </c>
      <c r="Y47" s="54"/>
    </row>
    <row r="48" spans="1:25" ht="24" customHeight="1" x14ac:dyDescent="0.2">
      <c r="B48" s="51" t="s">
        <v>242</v>
      </c>
      <c r="C48" s="8">
        <v>120.50188212405554</v>
      </c>
      <c r="D48" s="9">
        <v>131.65528072119571</v>
      </c>
      <c r="E48" s="62">
        <v>134.59865472998396</v>
      </c>
      <c r="F48" s="8">
        <v>156.56637951864377</v>
      </c>
      <c r="G48" s="52">
        <v>139.94565413714966</v>
      </c>
      <c r="H48" s="63">
        <v>261.24436030763229</v>
      </c>
      <c r="I48" s="52">
        <v>380.26044781401794</v>
      </c>
      <c r="J48" s="52">
        <v>219.76222364547502</v>
      </c>
      <c r="K48" s="52">
        <v>188.75914545890802</v>
      </c>
      <c r="L48" s="8">
        <v>192.04527495927556</v>
      </c>
      <c r="M48" s="8">
        <v>329.05237789056878</v>
      </c>
      <c r="N48" s="8">
        <v>328.04196824719213</v>
      </c>
      <c r="O48" s="24">
        <v>320.76418769214496</v>
      </c>
      <c r="P48" s="77">
        <v>231.89132959351562</v>
      </c>
      <c r="Q48" s="8">
        <f t="shared" si="4"/>
        <v>92.437931678764727</v>
      </c>
      <c r="Y48" s="54"/>
    </row>
    <row r="49" spans="1:25" ht="30.75" customHeight="1" x14ac:dyDescent="0.2">
      <c r="B49" s="51" t="s">
        <v>243</v>
      </c>
      <c r="C49" s="8">
        <v>102.43413022826144</v>
      </c>
      <c r="D49" s="9">
        <v>112.00539310982911</v>
      </c>
      <c r="E49" s="62">
        <v>116.21020559225757</v>
      </c>
      <c r="F49" s="8">
        <v>121.6259562069984</v>
      </c>
      <c r="G49" s="52">
        <v>125.56434350010076</v>
      </c>
      <c r="H49" s="63">
        <v>124.92261569117791</v>
      </c>
      <c r="I49" s="52">
        <v>140.39866113095025</v>
      </c>
      <c r="J49" s="52">
        <v>155.91156691126034</v>
      </c>
      <c r="K49" s="52">
        <v>196.81596868330789</v>
      </c>
      <c r="L49" s="8">
        <v>164.00281996930534</v>
      </c>
      <c r="M49" s="8">
        <v>164.45243064050382</v>
      </c>
      <c r="N49" s="8">
        <v>153.01405620880959</v>
      </c>
      <c r="O49" s="24">
        <v>148.15403443064312</v>
      </c>
      <c r="P49" s="77">
        <v>143.58983767292867</v>
      </c>
      <c r="Q49" s="8">
        <f t="shared" si="4"/>
        <v>40.177729193343026</v>
      </c>
      <c r="Y49" s="54"/>
    </row>
    <row r="50" spans="1:25" ht="16.5" customHeight="1" x14ac:dyDescent="0.2">
      <c r="B50" s="51" t="s">
        <v>244</v>
      </c>
      <c r="C50" s="8">
        <v>90.659312828451064</v>
      </c>
      <c r="D50" s="9">
        <v>112.69251977859368</v>
      </c>
      <c r="E50" s="62">
        <v>120.46042941214998</v>
      </c>
      <c r="F50" s="8">
        <v>128.31774313699157</v>
      </c>
      <c r="G50" s="52">
        <v>136.36859334295647</v>
      </c>
      <c r="H50" s="63">
        <v>144.35715590135021</v>
      </c>
      <c r="I50" s="52">
        <v>152.30671552030537</v>
      </c>
      <c r="J50" s="52">
        <v>160.22836900245403</v>
      </c>
      <c r="K50" s="52">
        <v>168.12872442393615</v>
      </c>
      <c r="L50" s="8">
        <v>176.01219270037762</v>
      </c>
      <c r="M50" s="8">
        <v>183.88192325587295</v>
      </c>
      <c r="N50" s="8">
        <v>183.88192325587295</v>
      </c>
      <c r="O50" s="24">
        <v>183.88192325587295</v>
      </c>
      <c r="P50" s="77">
        <v>154.20985108222783</v>
      </c>
      <c r="Q50" s="8">
        <f t="shared" si="4"/>
        <v>70.098190986765445</v>
      </c>
      <c r="Y50" s="54"/>
    </row>
    <row r="51" spans="1:25" ht="16.5" customHeight="1" x14ac:dyDescent="0.2">
      <c r="B51" s="51" t="s">
        <v>245</v>
      </c>
      <c r="C51" s="8">
        <v>139.39499692018862</v>
      </c>
      <c r="D51" s="9">
        <v>379.25393153792896</v>
      </c>
      <c r="E51" s="62">
        <v>402.29385213785821</v>
      </c>
      <c r="F51" s="8">
        <v>454.32729169015721</v>
      </c>
      <c r="G51" s="52">
        <v>443.73911786506272</v>
      </c>
      <c r="H51" s="63">
        <v>482.18648201617941</v>
      </c>
      <c r="I51" s="52">
        <v>386.61817649656143</v>
      </c>
      <c r="J51" s="52">
        <v>426.69828710864556</v>
      </c>
      <c r="K51" s="52">
        <v>435.99561187548659</v>
      </c>
      <c r="L51" s="8">
        <v>421.90212554404513</v>
      </c>
      <c r="M51" s="8">
        <v>410.45327329304786</v>
      </c>
      <c r="N51" s="8">
        <v>421.95545225564172</v>
      </c>
      <c r="O51" s="24">
        <v>407.64561247061908</v>
      </c>
      <c r="P51" s="77">
        <v>422.75576785760285</v>
      </c>
      <c r="Q51" s="8">
        <f t="shared" si="4"/>
        <v>203.27901086697824</v>
      </c>
      <c r="Y51" s="54"/>
    </row>
    <row r="52" spans="1:25" ht="16.5" customHeight="1" x14ac:dyDescent="0.2">
      <c r="B52" s="51" t="s">
        <v>246</v>
      </c>
      <c r="C52" s="8">
        <v>101.29427973586373</v>
      </c>
      <c r="D52" s="9">
        <v>101.59323302166781</v>
      </c>
      <c r="E52" s="62">
        <v>101.59323302166781</v>
      </c>
      <c r="F52" s="11">
        <v>101.59323302166781</v>
      </c>
      <c r="G52" s="52">
        <v>101.59323302166781</v>
      </c>
      <c r="H52" s="63">
        <v>101.59323302166781</v>
      </c>
      <c r="I52" s="52">
        <v>101.59323302166781</v>
      </c>
      <c r="J52" s="52">
        <v>101.59323302166781</v>
      </c>
      <c r="K52" s="52">
        <v>101.59323302166781</v>
      </c>
      <c r="L52" s="8">
        <v>101.59323302166781</v>
      </c>
      <c r="M52" s="8">
        <v>101.59323302166781</v>
      </c>
      <c r="N52" s="8">
        <v>101.59323302166781</v>
      </c>
      <c r="O52" s="24">
        <v>99.781539467534486</v>
      </c>
      <c r="P52" s="77">
        <v>101.44225855882338</v>
      </c>
      <c r="Q52" s="8">
        <f t="shared" si="4"/>
        <v>0.14608803512452084</v>
      </c>
      <c r="Y52" s="54"/>
    </row>
    <row r="53" spans="1:25" ht="16.5" customHeight="1" x14ac:dyDescent="0.2">
      <c r="B53" s="51" t="s">
        <v>247</v>
      </c>
      <c r="C53" s="8">
        <v>125.90438997393424</v>
      </c>
      <c r="D53" s="9">
        <v>129.30300961283291</v>
      </c>
      <c r="E53" s="62">
        <v>129.30300961283291</v>
      </c>
      <c r="F53" s="8">
        <v>129.30300961283291</v>
      </c>
      <c r="G53" s="52">
        <v>129.30300961283291</v>
      </c>
      <c r="H53" s="63">
        <v>129.30300961283291</v>
      </c>
      <c r="I53" s="52">
        <v>129.30300961283291</v>
      </c>
      <c r="J53" s="52">
        <v>129.30300961283291</v>
      </c>
      <c r="K53" s="52">
        <v>129.30300961283291</v>
      </c>
      <c r="L53" s="8">
        <v>129.30300961283291</v>
      </c>
      <c r="M53" s="8">
        <v>129.30300961283291</v>
      </c>
      <c r="N53" s="8">
        <v>129.30300961283291</v>
      </c>
      <c r="O53" s="24">
        <v>132.2039984046443</v>
      </c>
      <c r="P53" s="77">
        <v>129.54475867881723</v>
      </c>
      <c r="Q53" s="8">
        <f t="shared" si="4"/>
        <v>2.891375515688253</v>
      </c>
      <c r="Y53" s="54"/>
    </row>
    <row r="54" spans="1:25" ht="16.5" customHeight="1" x14ac:dyDescent="0.2">
      <c r="B54" s="51" t="s">
        <v>248</v>
      </c>
      <c r="C54" s="8">
        <v>99.95286933371159</v>
      </c>
      <c r="D54" s="9">
        <v>102.39594993741784</v>
      </c>
      <c r="E54" s="62">
        <v>102.39594993741784</v>
      </c>
      <c r="F54" s="8">
        <v>102.39594993741784</v>
      </c>
      <c r="G54" s="52">
        <v>102.39594993741784</v>
      </c>
      <c r="H54" s="63">
        <v>102.39594993741784</v>
      </c>
      <c r="I54" s="52">
        <v>102.39594993741784</v>
      </c>
      <c r="J54" s="52">
        <v>102.39594993741784</v>
      </c>
      <c r="K54" s="52">
        <v>102.39594993741784</v>
      </c>
      <c r="L54" s="8">
        <v>102.39594993741784</v>
      </c>
      <c r="M54" s="8">
        <v>102.39594993741784</v>
      </c>
      <c r="N54" s="8">
        <v>102.39594993741784</v>
      </c>
      <c r="O54" s="24">
        <v>102.39594993741784</v>
      </c>
      <c r="P54" s="77">
        <v>102.39594993741785</v>
      </c>
      <c r="Q54" s="8">
        <f t="shared" si="4"/>
        <v>2.4442325868100596</v>
      </c>
      <c r="Y54" s="54"/>
    </row>
    <row r="55" spans="1:25" ht="16.5" customHeight="1" x14ac:dyDescent="0.2">
      <c r="B55" s="55" t="s">
        <v>249</v>
      </c>
      <c r="C55" s="8">
        <v>102.63314288378858</v>
      </c>
      <c r="D55" s="9">
        <v>104.75992557054833</v>
      </c>
      <c r="E55" s="62">
        <v>104.75992557054833</v>
      </c>
      <c r="F55" s="8">
        <v>104.75992557054833</v>
      </c>
      <c r="G55" s="52">
        <v>104.75992557054833</v>
      </c>
      <c r="H55" s="63">
        <v>104.75992557054833</v>
      </c>
      <c r="I55" s="52">
        <v>104.75992557054833</v>
      </c>
      <c r="J55" s="52">
        <v>104.75992557054833</v>
      </c>
      <c r="K55" s="52">
        <v>104.75992557054833</v>
      </c>
      <c r="L55" s="8">
        <v>104.75992557054833</v>
      </c>
      <c r="M55" s="8">
        <v>104.75992557054833</v>
      </c>
      <c r="N55" s="8">
        <v>104.75992557054833</v>
      </c>
      <c r="O55" s="24">
        <v>104.75992557054833</v>
      </c>
      <c r="P55" s="77">
        <v>104.75992557054836</v>
      </c>
      <c r="Q55" s="8">
        <f t="shared" si="4"/>
        <v>2.0722182201590869</v>
      </c>
      <c r="Y55" s="54"/>
    </row>
    <row r="56" spans="1:25" s="59" customFormat="1" ht="16.5" customHeight="1" x14ac:dyDescent="0.2">
      <c r="A56" s="29"/>
      <c r="B56" s="56" t="s">
        <v>250</v>
      </c>
      <c r="C56" s="8">
        <v>110.91464732217251</v>
      </c>
      <c r="D56" s="31">
        <v>118.95746841037086</v>
      </c>
      <c r="E56" s="31">
        <v>122.98539137365178</v>
      </c>
      <c r="F56" s="31">
        <v>123.02328124884532</v>
      </c>
      <c r="G56" s="31">
        <v>121.21433104388346</v>
      </c>
      <c r="H56" s="31">
        <v>119.59478166371258</v>
      </c>
      <c r="I56" s="31">
        <v>127.04734095476179</v>
      </c>
      <c r="J56" s="31">
        <v>130.29187765471778</v>
      </c>
      <c r="K56" s="31">
        <v>135.39137077756206</v>
      </c>
      <c r="L56" s="31">
        <v>136.48319150552666</v>
      </c>
      <c r="M56" s="31">
        <v>134.30531091180654</v>
      </c>
      <c r="N56" s="31">
        <v>133.97861958091372</v>
      </c>
      <c r="O56" s="31">
        <v>129.56258711330096</v>
      </c>
      <c r="P56" s="77">
        <v>127.73629601992114</v>
      </c>
      <c r="Q56" s="57">
        <f t="shared" si="4"/>
        <v>15.166300487695722</v>
      </c>
      <c r="Y56" s="54"/>
    </row>
    <row r="57" spans="1:25" ht="16.5" customHeight="1" x14ac:dyDescent="0.2">
      <c r="A57" s="27">
        <v>6.3564998708763643E-2</v>
      </c>
      <c r="B57" s="51" t="s">
        <v>251</v>
      </c>
      <c r="C57" s="8">
        <v>102.15867214929239</v>
      </c>
      <c r="D57" s="9">
        <v>101.33302696197404</v>
      </c>
      <c r="E57" s="62">
        <v>101.12359072674997</v>
      </c>
      <c r="F57" s="8">
        <v>101.6326520258839</v>
      </c>
      <c r="G57" s="52">
        <v>102.00056364259108</v>
      </c>
      <c r="H57" s="63">
        <v>101.00084935153617</v>
      </c>
      <c r="I57" s="52">
        <v>101.23590914145169</v>
      </c>
      <c r="J57" s="52">
        <v>101.01806547066514</v>
      </c>
      <c r="K57" s="52">
        <v>101.37063210399052</v>
      </c>
      <c r="L57" s="8">
        <v>101.34736627496912</v>
      </c>
      <c r="M57" s="8">
        <v>101.44829161558442</v>
      </c>
      <c r="N57" s="8">
        <v>101.32629188834078</v>
      </c>
      <c r="O57" s="24">
        <v>100.99318154034493</v>
      </c>
      <c r="P57" s="77">
        <v>101.31920172867348</v>
      </c>
      <c r="Q57" s="8">
        <f t="shared" si="4"/>
        <v>-0.82173192246676763</v>
      </c>
      <c r="Y57" s="54"/>
    </row>
    <row r="58" spans="1:25" ht="31.5" customHeight="1" x14ac:dyDescent="0.2">
      <c r="A58" s="27">
        <v>0.12261881685064785</v>
      </c>
      <c r="B58" s="51" t="s">
        <v>252</v>
      </c>
      <c r="C58" s="8">
        <v>115.45370229638591</v>
      </c>
      <c r="D58" s="9">
        <v>128.09389319968005</v>
      </c>
      <c r="E58" s="62">
        <v>134.31844257723807</v>
      </c>
      <c r="F58" s="8">
        <v>134.11207947622768</v>
      </c>
      <c r="G58" s="52">
        <v>131.17465468280122</v>
      </c>
      <c r="H58" s="63">
        <v>129.233785804928</v>
      </c>
      <c r="I58" s="52">
        <v>140.42786175918945</v>
      </c>
      <c r="J58" s="52">
        <v>145.46727961562871</v>
      </c>
      <c r="K58" s="52">
        <v>153.02755635983502</v>
      </c>
      <c r="L58" s="8">
        <v>154.6974325394462</v>
      </c>
      <c r="M58" s="8">
        <v>151.33823002471956</v>
      </c>
      <c r="N58" s="8">
        <v>150.9054275613282</v>
      </c>
      <c r="O58" s="24">
        <v>144.37282811054558</v>
      </c>
      <c r="P58" s="77">
        <v>141.43078930929732</v>
      </c>
      <c r="Q58" s="8">
        <f t="shared" si="4"/>
        <v>22.500003461322152</v>
      </c>
      <c r="Y58" s="54"/>
    </row>
    <row r="59" spans="1:25" ht="16.5" customHeight="1" x14ac:dyDescent="0.2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4"/>
      <c r="M59" s="82"/>
      <c r="N59" s="82"/>
      <c r="O59" s="82"/>
      <c r="P59" s="82"/>
      <c r="Q59" s="82"/>
      <c r="Y59" s="54"/>
    </row>
    <row r="60" spans="1:25" ht="16.5" customHeight="1" x14ac:dyDescent="0.2">
      <c r="B60" s="92" t="s">
        <v>0</v>
      </c>
      <c r="C60" s="92" t="s">
        <v>220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Y60" s="54"/>
    </row>
    <row r="61" spans="1:25" ht="16.5" customHeight="1" x14ac:dyDescent="0.2">
      <c r="B61" s="103"/>
      <c r="C61" s="3" t="s">
        <v>313</v>
      </c>
      <c r="D61" s="3" t="s">
        <v>338</v>
      </c>
      <c r="E61" s="3" t="s">
        <v>339</v>
      </c>
      <c r="F61" s="3" t="s">
        <v>340</v>
      </c>
      <c r="G61" s="3" t="s">
        <v>341</v>
      </c>
      <c r="H61" s="3" t="s">
        <v>342</v>
      </c>
      <c r="I61" s="3" t="s">
        <v>343</v>
      </c>
      <c r="J61" s="3" t="s">
        <v>344</v>
      </c>
      <c r="K61" s="3" t="s">
        <v>345</v>
      </c>
      <c r="L61" s="3" t="s">
        <v>346</v>
      </c>
      <c r="M61" s="3" t="s">
        <v>347</v>
      </c>
      <c r="N61" s="3" t="s">
        <v>348</v>
      </c>
      <c r="O61" s="3" t="s">
        <v>349</v>
      </c>
      <c r="P61" s="3" t="s">
        <v>336</v>
      </c>
      <c r="Q61" s="3" t="s">
        <v>1</v>
      </c>
      <c r="Y61" s="54"/>
    </row>
    <row r="62" spans="1:25" ht="16.5" customHeight="1" x14ac:dyDescent="0.2">
      <c r="B62" s="79" t="s">
        <v>15</v>
      </c>
      <c r="C62" s="75">
        <v>111.19677505000654</v>
      </c>
      <c r="D62" s="75">
        <v>113.1029520380615</v>
      </c>
      <c r="E62" s="75">
        <v>113.12794251219366</v>
      </c>
      <c r="F62" s="75">
        <v>113.57535195873857</v>
      </c>
      <c r="G62" s="75">
        <v>114.08283150311155</v>
      </c>
      <c r="H62" s="75">
        <v>113.35689389946786</v>
      </c>
      <c r="I62" s="75">
        <v>113.248607759305</v>
      </c>
      <c r="J62" s="75">
        <v>113.19138579764547</v>
      </c>
      <c r="K62" s="75">
        <v>114.94362634362554</v>
      </c>
      <c r="L62" s="75">
        <v>116.56145251643886</v>
      </c>
      <c r="M62" s="75">
        <v>115.38663356421775</v>
      </c>
      <c r="N62" s="75">
        <v>113.99461286092246</v>
      </c>
      <c r="O62" s="75">
        <v>112.90124735786333</v>
      </c>
      <c r="P62" s="75">
        <v>113.95612817596596</v>
      </c>
      <c r="Q62" s="10">
        <f t="shared" ref="Q62:Q76" si="5">P62/C62*100-100</f>
        <v>2.4815046342112907</v>
      </c>
      <c r="Y62" s="54"/>
    </row>
    <row r="63" spans="1:25" ht="16.5" customHeight="1" x14ac:dyDescent="0.2">
      <c r="B63" s="51" t="s">
        <v>239</v>
      </c>
      <c r="C63" s="8">
        <v>114.24922524954063</v>
      </c>
      <c r="D63" s="9">
        <v>117.15404723102867</v>
      </c>
      <c r="E63" s="8">
        <v>116.42917105871014</v>
      </c>
      <c r="F63" s="8">
        <v>117.0293974796716</v>
      </c>
      <c r="G63" s="52">
        <v>117.92351266384443</v>
      </c>
      <c r="H63" s="52">
        <v>115.15840313996776</v>
      </c>
      <c r="I63" s="52">
        <v>114.27601631786932</v>
      </c>
      <c r="J63" s="52">
        <v>114.11937291360572</v>
      </c>
      <c r="K63" s="52">
        <v>120.48196417819112</v>
      </c>
      <c r="L63" s="8">
        <v>124.54299718360707</v>
      </c>
      <c r="M63" s="8">
        <v>120.71625313121871</v>
      </c>
      <c r="N63" s="8">
        <v>115.90928003437118</v>
      </c>
      <c r="O63" s="24">
        <v>113.42245107135652</v>
      </c>
      <c r="P63" s="77">
        <v>117.26357220028687</v>
      </c>
      <c r="Q63" s="8">
        <f>P63/C63*100-100</f>
        <v>2.6383959665042624</v>
      </c>
      <c r="Y63" s="54"/>
    </row>
    <row r="64" spans="1:25" ht="16.5" customHeight="1" x14ac:dyDescent="0.2">
      <c r="B64" s="51" t="s">
        <v>240</v>
      </c>
      <c r="C64" s="8">
        <v>109.62435761423524</v>
      </c>
      <c r="D64" s="9">
        <v>109.65492370170783</v>
      </c>
      <c r="E64" s="8">
        <v>109.67921685723778</v>
      </c>
      <c r="F64" s="8">
        <v>116.58546384173179</v>
      </c>
      <c r="G64" s="52">
        <v>116.60036074477756</v>
      </c>
      <c r="H64" s="52">
        <v>116.59457694145108</v>
      </c>
      <c r="I64" s="52">
        <v>116.56424024902638</v>
      </c>
      <c r="J64" s="52">
        <v>116.51528135251726</v>
      </c>
      <c r="K64" s="52">
        <v>116.52286292662544</v>
      </c>
      <c r="L64" s="8">
        <v>116.55357986626785</v>
      </c>
      <c r="M64" s="8">
        <v>116.55386927389129</v>
      </c>
      <c r="N64" s="8">
        <v>116.52028739571955</v>
      </c>
      <c r="O64" s="24">
        <v>116.55249359469417</v>
      </c>
      <c r="P64" s="77">
        <v>115.40809639547065</v>
      </c>
      <c r="Q64" s="8">
        <f t="shared" si="5"/>
        <v>5.2759613895191109</v>
      </c>
      <c r="Y64" s="54"/>
    </row>
    <row r="65" spans="1:25" ht="16.5" customHeight="1" x14ac:dyDescent="0.2">
      <c r="B65" s="51" t="s">
        <v>241</v>
      </c>
      <c r="C65" s="8">
        <v>98.48244985744806</v>
      </c>
      <c r="D65" s="9">
        <v>99.165232000259735</v>
      </c>
      <c r="E65" s="8">
        <v>99.407437187440294</v>
      </c>
      <c r="F65" s="8">
        <v>99.452326474532654</v>
      </c>
      <c r="G65" s="52">
        <v>100.70529223859049</v>
      </c>
      <c r="H65" s="52">
        <v>100.66264423455172</v>
      </c>
      <c r="I65" s="52">
        <v>101.42178467515201</v>
      </c>
      <c r="J65" s="52">
        <v>101.29695149790015</v>
      </c>
      <c r="K65" s="52">
        <v>100.31613672731999</v>
      </c>
      <c r="L65" s="8">
        <v>101.84948292155281</v>
      </c>
      <c r="M65" s="8">
        <v>101.00847151873509</v>
      </c>
      <c r="N65" s="8">
        <v>101.15852714196387</v>
      </c>
      <c r="O65" s="24">
        <v>100.85292936324485</v>
      </c>
      <c r="P65" s="77">
        <v>100.6081013317703</v>
      </c>
      <c r="Q65" s="8">
        <f t="shared" si="5"/>
        <v>2.1584063733173622</v>
      </c>
      <c r="Y65" s="54"/>
    </row>
    <row r="66" spans="1:25" ht="24" customHeight="1" x14ac:dyDescent="0.2">
      <c r="B66" s="51" t="s">
        <v>242</v>
      </c>
      <c r="C66" s="8">
        <v>108.1349387449432</v>
      </c>
      <c r="D66" s="9">
        <v>108.55512511816548</v>
      </c>
      <c r="E66" s="8">
        <v>109.15325996589117</v>
      </c>
      <c r="F66" s="8">
        <v>109.1603910241238</v>
      </c>
      <c r="G66" s="52">
        <v>109.16261294710213</v>
      </c>
      <c r="H66" s="52">
        <v>108.92326525733631</v>
      </c>
      <c r="I66" s="52">
        <v>109.25845251344131</v>
      </c>
      <c r="J66" s="52">
        <v>108.72379917374023</v>
      </c>
      <c r="K66" s="52">
        <v>109.01804244263754</v>
      </c>
      <c r="L66" s="8">
        <v>109.08159382291797</v>
      </c>
      <c r="M66" s="8">
        <v>109.0581476469299</v>
      </c>
      <c r="N66" s="8">
        <v>108.76021011675434</v>
      </c>
      <c r="O66" s="24">
        <v>108.87688660623269</v>
      </c>
      <c r="P66" s="77">
        <v>108.97764888627273</v>
      </c>
      <c r="Q66" s="8">
        <f t="shared" si="5"/>
        <v>0.77931346807088175</v>
      </c>
      <c r="Y66" s="54"/>
    </row>
    <row r="67" spans="1:25" ht="33" customHeight="1" x14ac:dyDescent="0.2">
      <c r="B67" s="51" t="s">
        <v>243</v>
      </c>
      <c r="C67" s="8">
        <v>105.92434125204254</v>
      </c>
      <c r="D67" s="9">
        <v>106.29774296488574</v>
      </c>
      <c r="E67" s="8">
        <v>106.367629815874</v>
      </c>
      <c r="F67" s="8">
        <v>105.93975659195152</v>
      </c>
      <c r="G67" s="52">
        <v>106.25779550239605</v>
      </c>
      <c r="H67" s="52">
        <v>106.26176322206159</v>
      </c>
      <c r="I67" s="52">
        <v>106.09029748366348</v>
      </c>
      <c r="J67" s="52">
        <v>105.70881866917793</v>
      </c>
      <c r="K67" s="52">
        <v>105.99596604321606</v>
      </c>
      <c r="L67" s="8">
        <v>106.14733611165998</v>
      </c>
      <c r="M67" s="8">
        <v>106.34772997788572</v>
      </c>
      <c r="N67" s="8">
        <v>105.97641012763658</v>
      </c>
      <c r="O67" s="24">
        <v>105.82993540495036</v>
      </c>
      <c r="P67" s="77">
        <v>106.10176515961327</v>
      </c>
      <c r="Q67" s="8">
        <f t="shared" si="5"/>
        <v>0.16750060040359926</v>
      </c>
      <c r="Y67" s="54"/>
    </row>
    <row r="68" spans="1:25" ht="16.5" customHeight="1" x14ac:dyDescent="0.2">
      <c r="B68" s="51" t="s">
        <v>244</v>
      </c>
      <c r="C68" s="8">
        <v>105.459820244759</v>
      </c>
      <c r="D68" s="9">
        <v>105.79144154132251</v>
      </c>
      <c r="E68" s="8">
        <v>105.84364955055035</v>
      </c>
      <c r="F68" s="8">
        <v>106.06734706860118</v>
      </c>
      <c r="G68" s="52">
        <v>106.40110900635435</v>
      </c>
      <c r="H68" s="52">
        <v>106.32724343354678</v>
      </c>
      <c r="I68" s="52">
        <v>106.37815153676888</v>
      </c>
      <c r="J68" s="52">
        <v>106.35544485360521</v>
      </c>
      <c r="K68" s="52">
        <v>106.53536783766246</v>
      </c>
      <c r="L68" s="8">
        <v>107.32849752242969</v>
      </c>
      <c r="M68" s="8">
        <v>107.1276059632432</v>
      </c>
      <c r="N68" s="8">
        <v>106.98896477163511</v>
      </c>
      <c r="O68" s="24">
        <v>107.62714197522405</v>
      </c>
      <c r="P68" s="77">
        <v>106.56433042174531</v>
      </c>
      <c r="Q68" s="8">
        <f t="shared" si="5"/>
        <v>1.0473279533597548</v>
      </c>
      <c r="Y68" s="54"/>
    </row>
    <row r="69" spans="1:25" ht="16.5" customHeight="1" x14ac:dyDescent="0.2">
      <c r="B69" s="51" t="s">
        <v>245</v>
      </c>
      <c r="C69" s="8">
        <v>113.43743286936807</v>
      </c>
      <c r="D69" s="9">
        <v>118.11521412266917</v>
      </c>
      <c r="E69" s="8">
        <v>118.49302202273755</v>
      </c>
      <c r="F69" s="8">
        <v>117.65014777003198</v>
      </c>
      <c r="G69" s="52">
        <v>118.21083943594762</v>
      </c>
      <c r="H69" s="52">
        <v>118.7170962967713</v>
      </c>
      <c r="I69" s="52">
        <v>118.80074381937544</v>
      </c>
      <c r="J69" s="52">
        <v>119.02774233504427</v>
      </c>
      <c r="K69" s="52">
        <v>118.75564721198691</v>
      </c>
      <c r="L69" s="8">
        <v>120.61997880752797</v>
      </c>
      <c r="M69" s="8">
        <v>120.14227632789168</v>
      </c>
      <c r="N69" s="8">
        <v>120.25187654318833</v>
      </c>
      <c r="O69" s="24">
        <v>118.19048544423671</v>
      </c>
      <c r="P69" s="77">
        <v>118.91458917811741</v>
      </c>
      <c r="Q69" s="8">
        <f t="shared" si="5"/>
        <v>4.8283500165740918</v>
      </c>
      <c r="Y69" s="54"/>
    </row>
    <row r="70" spans="1:25" ht="16.5" customHeight="1" x14ac:dyDescent="0.2">
      <c r="B70" s="51" t="s">
        <v>246</v>
      </c>
      <c r="C70" s="8">
        <v>93.162853266332021</v>
      </c>
      <c r="D70" s="9">
        <v>92.82839091935061</v>
      </c>
      <c r="E70" s="8">
        <v>92.713240754132869</v>
      </c>
      <c r="F70" s="8">
        <v>92.355889609964166</v>
      </c>
      <c r="G70" s="52">
        <v>92.404363539871568</v>
      </c>
      <c r="H70" s="52">
        <v>92.27979484252856</v>
      </c>
      <c r="I70" s="52">
        <v>92.053621247426236</v>
      </c>
      <c r="J70" s="52">
        <v>91.90105701226031</v>
      </c>
      <c r="K70" s="52">
        <v>91.862306077588244</v>
      </c>
      <c r="L70" s="8">
        <v>92.381971297358092</v>
      </c>
      <c r="M70" s="8">
        <v>92.036305599059986</v>
      </c>
      <c r="N70" s="8">
        <v>91.870301091401871</v>
      </c>
      <c r="O70" s="24">
        <v>92.01948301969847</v>
      </c>
      <c r="P70" s="77">
        <v>92.225560417553424</v>
      </c>
      <c r="Q70" s="8">
        <f t="shared" si="5"/>
        <v>-1.0060800157108503</v>
      </c>
      <c r="Y70" s="54"/>
    </row>
    <row r="71" spans="1:25" ht="16.5" customHeight="1" x14ac:dyDescent="0.2">
      <c r="B71" s="51" t="s">
        <v>247</v>
      </c>
      <c r="C71" s="8">
        <v>135.22846687423393</v>
      </c>
      <c r="D71" s="9">
        <v>134.20593087207004</v>
      </c>
      <c r="E71" s="8">
        <v>139.19154825317796</v>
      </c>
      <c r="F71" s="8">
        <v>138.82380514953542</v>
      </c>
      <c r="G71" s="52">
        <v>140.61785700826459</v>
      </c>
      <c r="H71" s="52">
        <v>142.42494637110667</v>
      </c>
      <c r="I71" s="52">
        <v>145.31171191366224</v>
      </c>
      <c r="J71" s="52">
        <v>148.43940067497698</v>
      </c>
      <c r="K71" s="52">
        <v>147.59646709304747</v>
      </c>
      <c r="L71" s="8">
        <v>144.1695444981533</v>
      </c>
      <c r="M71" s="8">
        <v>143.76446387046119</v>
      </c>
      <c r="N71" s="8">
        <v>142.01073474951946</v>
      </c>
      <c r="O71" s="24">
        <v>145.50128257297879</v>
      </c>
      <c r="P71" s="77">
        <v>142.67147441891285</v>
      </c>
      <c r="Q71" s="8">
        <f t="shared" si="5"/>
        <v>5.5040242019464074</v>
      </c>
      <c r="Y71" s="54"/>
    </row>
    <row r="72" spans="1:25" ht="16.5" customHeight="1" x14ac:dyDescent="0.2">
      <c r="B72" s="51" t="s">
        <v>248</v>
      </c>
      <c r="C72" s="8">
        <v>109.78397826813632</v>
      </c>
      <c r="D72" s="9">
        <v>110.21412699788401</v>
      </c>
      <c r="E72" s="8">
        <v>110.21412699788401</v>
      </c>
      <c r="F72" s="8">
        <v>110.42597835256802</v>
      </c>
      <c r="G72" s="52">
        <v>110.42597835256802</v>
      </c>
      <c r="H72" s="52">
        <v>110.42597835256802</v>
      </c>
      <c r="I72" s="52">
        <v>111.81323469574474</v>
      </c>
      <c r="J72" s="52">
        <v>111.81323469574474</v>
      </c>
      <c r="K72" s="52">
        <v>111.81323469574474</v>
      </c>
      <c r="L72" s="8">
        <v>112.44311872417866</v>
      </c>
      <c r="M72" s="8">
        <v>112.44311872417866</v>
      </c>
      <c r="N72" s="8">
        <v>112.44311872417866</v>
      </c>
      <c r="O72" s="24">
        <v>109.91973601165292</v>
      </c>
      <c r="P72" s="77">
        <v>111.19958211040795</v>
      </c>
      <c r="Q72" s="8">
        <f t="shared" si="5"/>
        <v>1.2894448394046805</v>
      </c>
      <c r="Y72" s="54"/>
    </row>
    <row r="73" spans="1:25" ht="16.5" customHeight="1" x14ac:dyDescent="0.2">
      <c r="B73" s="55" t="s">
        <v>249</v>
      </c>
      <c r="C73" s="8">
        <v>114.43921994546419</v>
      </c>
      <c r="D73" s="9">
        <v>114.28886681075555</v>
      </c>
      <c r="E73" s="8">
        <v>115.45808187491185</v>
      </c>
      <c r="F73" s="8">
        <v>115.20080611856585</v>
      </c>
      <c r="G73" s="52">
        <v>115.16488030419868</v>
      </c>
      <c r="H73" s="52">
        <v>114.54906052471225</v>
      </c>
      <c r="I73" s="52">
        <v>114.80442658386494</v>
      </c>
      <c r="J73" s="52">
        <v>113.4850918064444</v>
      </c>
      <c r="K73" s="52">
        <v>114.04418822850421</v>
      </c>
      <c r="L73" s="8">
        <v>114.10679841901165</v>
      </c>
      <c r="M73" s="8">
        <v>114.25758532973644</v>
      </c>
      <c r="N73" s="8">
        <v>114.93793697120759</v>
      </c>
      <c r="O73" s="24">
        <v>114.95919526210444</v>
      </c>
      <c r="P73" s="77">
        <v>114.60474318616816</v>
      </c>
      <c r="Q73" s="8">
        <f t="shared" si="5"/>
        <v>0.14463856078612025</v>
      </c>
      <c r="Y73" s="54"/>
    </row>
    <row r="74" spans="1:25" s="59" customFormat="1" ht="16.5" customHeight="1" x14ac:dyDescent="0.2">
      <c r="A74" s="29"/>
      <c r="B74" s="56" t="s">
        <v>250</v>
      </c>
      <c r="C74" s="8">
        <v>115.41037900347588</v>
      </c>
      <c r="D74" s="31">
        <v>117.04148690046281</v>
      </c>
      <c r="E74" s="31">
        <v>116.96261339405969</v>
      </c>
      <c r="F74" s="31">
        <v>117.38090715089049</v>
      </c>
      <c r="G74" s="31">
        <v>117.68752433244346</v>
      </c>
      <c r="H74" s="31">
        <v>117.55070416914648</v>
      </c>
      <c r="I74" s="31">
        <v>117.37147389382407</v>
      </c>
      <c r="J74" s="31">
        <v>117.45785625927016</v>
      </c>
      <c r="K74" s="31">
        <v>117.66026975885276</v>
      </c>
      <c r="L74" s="31">
        <v>118.12020124689609</v>
      </c>
      <c r="M74" s="31">
        <v>118.29478214982404</v>
      </c>
      <c r="N74" s="31">
        <v>118.19789412318136</v>
      </c>
      <c r="O74" s="31">
        <v>117.87513140409607</v>
      </c>
      <c r="P74" s="77">
        <v>117.63340373191228</v>
      </c>
      <c r="Q74" s="57">
        <f t="shared" si="5"/>
        <v>1.9261913422617312</v>
      </c>
      <c r="Y74" s="54"/>
    </row>
    <row r="75" spans="1:25" ht="16.5" customHeight="1" x14ac:dyDescent="0.2">
      <c r="A75" s="27">
        <v>3.3079430570790574E-2</v>
      </c>
      <c r="B75" s="51" t="s">
        <v>251</v>
      </c>
      <c r="C75" s="8">
        <v>104.22910568159627</v>
      </c>
      <c r="D75" s="9">
        <v>106.43366463614989</v>
      </c>
      <c r="E75" s="8">
        <v>106.3252389873641</v>
      </c>
      <c r="F75" s="8">
        <v>106.90952499011486</v>
      </c>
      <c r="G75" s="52">
        <v>107.09907845587203</v>
      </c>
      <c r="H75" s="52">
        <v>106.58271042859597</v>
      </c>
      <c r="I75" s="52">
        <v>107.80943711540522</v>
      </c>
      <c r="J75" s="52">
        <v>107.69465689799634</v>
      </c>
      <c r="K75" s="52">
        <v>107.88032110210752</v>
      </c>
      <c r="L75" s="8">
        <v>108.52928031932515</v>
      </c>
      <c r="M75" s="8">
        <v>108.58201924320883</v>
      </c>
      <c r="N75" s="8">
        <v>108.51826243713752</v>
      </c>
      <c r="O75" s="24">
        <v>107.05366984320408</v>
      </c>
      <c r="P75" s="77">
        <v>107.45148870470678</v>
      </c>
      <c r="Q75" s="8">
        <f t="shared" si="5"/>
        <v>3.0916345314852691</v>
      </c>
      <c r="Y75" s="54"/>
    </row>
    <row r="76" spans="1:25" ht="30" customHeight="1" x14ac:dyDescent="0.2">
      <c r="A76" s="27">
        <v>0.12507883680462309</v>
      </c>
      <c r="B76" s="51" t="s">
        <v>252</v>
      </c>
      <c r="C76" s="8">
        <v>118.36747521569838</v>
      </c>
      <c r="D76" s="9">
        <v>119.84692328813679</v>
      </c>
      <c r="E76" s="8">
        <v>119.77586539680604</v>
      </c>
      <c r="F76" s="8">
        <v>120.15025940916789</v>
      </c>
      <c r="G76" s="52">
        <v>120.48783627309363</v>
      </c>
      <c r="H76" s="52">
        <v>120.45139461934738</v>
      </c>
      <c r="I76" s="52">
        <v>119.90033281038988</v>
      </c>
      <c r="J76" s="52">
        <v>120.03991637168164</v>
      </c>
      <c r="K76" s="52">
        <v>120.24675953475339</v>
      </c>
      <c r="L76" s="8">
        <v>120.65669911526928</v>
      </c>
      <c r="M76" s="8">
        <v>120.86350340137993</v>
      </c>
      <c r="N76" s="8">
        <v>120.7578532057036</v>
      </c>
      <c r="O76" s="24">
        <v>120.73706868719667</v>
      </c>
      <c r="P76" s="77">
        <v>120.32620100941051</v>
      </c>
      <c r="Q76" s="8">
        <f t="shared" si="5"/>
        <v>1.6547837910226662</v>
      </c>
      <c r="Y76" s="54"/>
    </row>
    <row r="77" spans="1:25" ht="16.5" customHeight="1" x14ac:dyDescent="0.2"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3"/>
    </row>
    <row r="78" spans="1:25" ht="27" customHeight="1" x14ac:dyDescent="0.2">
      <c r="B78" s="124" t="s">
        <v>257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6"/>
    </row>
    <row r="79" spans="1:25" ht="16.5" customHeight="1" x14ac:dyDescent="0.2">
      <c r="B79" s="118" t="s">
        <v>337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20"/>
    </row>
    <row r="80" spans="1:25" x14ac:dyDescent="0.2">
      <c r="B80" s="111" t="s">
        <v>255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x14ac:dyDescent="0.2">
      <c r="B81" s="111" t="s">
        <v>256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3"/>
    </row>
  </sheetData>
  <mergeCells count="19">
    <mergeCell ref="B59:Q59"/>
    <mergeCell ref="B1:Q1"/>
    <mergeCell ref="B2:Q3"/>
    <mergeCell ref="B4:Q4"/>
    <mergeCell ref="B6:B7"/>
    <mergeCell ref="C6:Q6"/>
    <mergeCell ref="B23:Q23"/>
    <mergeCell ref="B24:B25"/>
    <mergeCell ref="C24:Q24"/>
    <mergeCell ref="B41:Q41"/>
    <mergeCell ref="B42:B43"/>
    <mergeCell ref="C42:Q42"/>
    <mergeCell ref="B81:Q81"/>
    <mergeCell ref="B60:B61"/>
    <mergeCell ref="C60:Q60"/>
    <mergeCell ref="B77:Q77"/>
    <mergeCell ref="B78:Q78"/>
    <mergeCell ref="B79:Q79"/>
    <mergeCell ref="B80:Q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47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'2006'!P8</f>
        <v>72.984724901523236</v>
      </c>
      <c r="D8" s="9">
        <f>'[1]2007'!D8/B8</f>
        <v>74.455352586390489</v>
      </c>
      <c r="E8" s="9">
        <f>'[1]2007'!E8/B8</f>
        <v>73.806725339272546</v>
      </c>
      <c r="F8" s="9">
        <f>'[1]2007'!F8/B8</f>
        <v>73.508386807381541</v>
      </c>
      <c r="G8" s="9">
        <f>'[1]2007'!G8/B8</f>
        <v>73.793788572685813</v>
      </c>
      <c r="H8" s="9">
        <f>'[1]2007'!H8/B8</f>
        <v>73.097857603757348</v>
      </c>
      <c r="I8" s="9">
        <f>'[1]2007'!I8/B8</f>
        <v>74.174632747035105</v>
      </c>
      <c r="J8" s="9">
        <f>'[1]2007'!J8/B8</f>
        <v>74.585354434775283</v>
      </c>
      <c r="K8" s="9">
        <f>'[1]2007'!K8/B8</f>
        <v>77.733877191032775</v>
      </c>
      <c r="L8" s="9">
        <f>'[1]2007'!L8/B8</f>
        <v>78.382055849669698</v>
      </c>
      <c r="M8" s="9">
        <f>'[1]2007'!M8/B8</f>
        <v>80.14268353725268</v>
      </c>
      <c r="N8" s="9">
        <f>'[1]2007'!N8/B8</f>
        <v>80.439192563627387</v>
      </c>
      <c r="O8" s="9">
        <f>'[1]2007'!O8/B8</f>
        <v>80.63846523038363</v>
      </c>
      <c r="P8" s="8">
        <f>AVERAGE(D8:O8)</f>
        <v>76.229864371938689</v>
      </c>
      <c r="Q8" s="8">
        <f>P8/C8*100-100</f>
        <v>4.4463269194945383</v>
      </c>
      <c r="R8" s="16">
        <f>'[1]2007'!Q8</f>
        <v>4.4463269194945099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'2006'!P9</f>
        <v>44.215061486649944</v>
      </c>
      <c r="D9" s="9">
        <f>'[1]2007'!D9/B9</f>
        <v>44.4906760192912</v>
      </c>
      <c r="E9" s="9">
        <f>'[1]2007'!E9/B9</f>
        <v>44.486419516532919</v>
      </c>
      <c r="F9" s="9">
        <f>'[1]2007'!F9/B9</f>
        <v>44.529904086976309</v>
      </c>
      <c r="G9" s="9">
        <f>'[1]2007'!G9/B9</f>
        <v>45.350155315108466</v>
      </c>
      <c r="H9" s="9">
        <f>'[1]2007'!H9/B9</f>
        <v>45.348059297934668</v>
      </c>
      <c r="I9" s="9">
        <f>'[1]2007'!I9/B9</f>
        <v>45.332309608174647</v>
      </c>
      <c r="J9" s="9">
        <f>'[1]2007'!J9/B9</f>
        <v>45.348857035680048</v>
      </c>
      <c r="K9" s="9">
        <f>'[1]2007'!K9/B9</f>
        <v>47.733601528540646</v>
      </c>
      <c r="L9" s="9">
        <f>'[1]2007'!L9/B9</f>
        <v>48.051869698730989</v>
      </c>
      <c r="M9" s="9">
        <f>'[1]2007'!M9/B9</f>
        <v>47.902832918439394</v>
      </c>
      <c r="N9" s="9">
        <f>'[1]2007'!N9/B9</f>
        <v>49.112712090793899</v>
      </c>
      <c r="O9" s="9">
        <f>'[1]2007'!O9/B9</f>
        <v>49.304828937572076</v>
      </c>
      <c r="P9" s="8">
        <f t="shared" ref="P9:P19" si="0">AVERAGE(D9:O9)</f>
        <v>46.416018837814597</v>
      </c>
      <c r="Q9" s="8">
        <f t="shared" ref="Q9:Q20" si="1">P9/C9*100-100</f>
        <v>4.9778452797791601</v>
      </c>
      <c r="R9" s="16">
        <f>'[1]2007'!Q9</f>
        <v>4.9778452797791317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'2006'!P10</f>
        <v>86.2827688856175</v>
      </c>
      <c r="D10" s="9">
        <f>'[1]2007'!D10/B10</f>
        <v>84.554563766811725</v>
      </c>
      <c r="E10" s="9">
        <f>'[1]2007'!E10/B10</f>
        <v>85.563338925863889</v>
      </c>
      <c r="F10" s="9">
        <f>'[1]2007'!F10/B10</f>
        <v>85.798238777526336</v>
      </c>
      <c r="G10" s="9">
        <f>'[1]2007'!G10/B10</f>
        <v>88.367846479499548</v>
      </c>
      <c r="H10" s="9">
        <f>'[1]2007'!H10/B10</f>
        <v>86.636886669190076</v>
      </c>
      <c r="I10" s="9">
        <f>'[1]2007'!I10/B10</f>
        <v>87.258189309895457</v>
      </c>
      <c r="J10" s="9">
        <f>'[1]2007'!J10/B10</f>
        <v>84.336796288302665</v>
      </c>
      <c r="K10" s="9">
        <f>'[1]2007'!K10/B10</f>
        <v>85.467919309729794</v>
      </c>
      <c r="L10" s="9">
        <f>'[1]2007'!L10/B10</f>
        <v>86.269199186500302</v>
      </c>
      <c r="M10" s="9">
        <f>'[1]2007'!M10/B10</f>
        <v>86.845131860146182</v>
      </c>
      <c r="N10" s="9">
        <f>'[1]2007'!N10/B10</f>
        <v>84.846036782109024</v>
      </c>
      <c r="O10" s="9">
        <f>'[1]2007'!O10/B10</f>
        <v>84.507984688478174</v>
      </c>
      <c r="P10" s="8">
        <f t="shared" si="0"/>
        <v>85.871011003671114</v>
      </c>
      <c r="Q10" s="8">
        <f t="shared" si="1"/>
        <v>-0.47721913339641731</v>
      </c>
      <c r="R10" s="16">
        <f>'[1]2007'!Q10</f>
        <v>-0.47721913339643152</v>
      </c>
      <c r="S10" s="16">
        <f t="shared" si="2"/>
        <v>-1.4210854715202004E-14</v>
      </c>
    </row>
    <row r="11" spans="1:19" ht="16.5" customHeight="1" x14ac:dyDescent="0.2">
      <c r="A11" s="5" t="s">
        <v>6</v>
      </c>
      <c r="B11" s="13">
        <v>1.0995343712869725</v>
      </c>
      <c r="C11" s="8">
        <f>'2006'!P11</f>
        <v>82.871989107192363</v>
      </c>
      <c r="D11" s="9">
        <f>'[1]2007'!D11/B11</f>
        <v>78.836183033201763</v>
      </c>
      <c r="E11" s="9">
        <f>'[1]2007'!E11/B11</f>
        <v>78.961265486354066</v>
      </c>
      <c r="F11" s="9">
        <f>'[1]2007'!F11/B11</f>
        <v>79.624152783881414</v>
      </c>
      <c r="G11" s="9">
        <f>'[1]2007'!G11/B11</f>
        <v>80.383029290311228</v>
      </c>
      <c r="H11" s="9">
        <f>'[1]2007'!H11/B11</f>
        <v>80.289055531273391</v>
      </c>
      <c r="I11" s="9">
        <f>'[1]2007'!I11/B11</f>
        <v>80.203976491485804</v>
      </c>
      <c r="J11" s="9">
        <f>'[1]2007'!J11/B11</f>
        <v>80.393358219972967</v>
      </c>
      <c r="K11" s="9">
        <f>'[1]2007'!K11/B11</f>
        <v>81.324572485031652</v>
      </c>
      <c r="L11" s="9">
        <f>'[1]2007'!L11/B11</f>
        <v>81.520592452511508</v>
      </c>
      <c r="M11" s="9">
        <f>'[1]2007'!M11/B11</f>
        <v>82.256750347635133</v>
      </c>
      <c r="N11" s="9">
        <f>'[1]2007'!N11/B11</f>
        <v>83.46795808017653</v>
      </c>
      <c r="O11" s="9">
        <f>'[1]2007'!O11/B11</f>
        <v>84.308970468208329</v>
      </c>
      <c r="P11" s="8">
        <f t="shared" si="0"/>
        <v>80.96415538917033</v>
      </c>
      <c r="Q11" s="8">
        <f t="shared" si="1"/>
        <v>-2.3021454397025565</v>
      </c>
      <c r="R11" s="16">
        <f>'[1]2007'!Q11</f>
        <v>-2.3021454397025991</v>
      </c>
      <c r="S11" s="16">
        <f t="shared" si="2"/>
        <v>-4.2632564145606011E-14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'2006'!P12</f>
        <v>82.034832472801554</v>
      </c>
      <c r="D12" s="9">
        <f>'[1]2007'!D12/B12</f>
        <v>80.437604145586178</v>
      </c>
      <c r="E12" s="9">
        <f>'[1]2007'!E12/B12</f>
        <v>80.97623548379957</v>
      </c>
      <c r="F12" s="9">
        <f>'[1]2007'!F12/B12</f>
        <v>79.109559872178224</v>
      </c>
      <c r="G12" s="9">
        <f>'[1]2007'!G12/B12</f>
        <v>79.234936577253521</v>
      </c>
      <c r="H12" s="9">
        <f>'[1]2007'!H12/B12</f>
        <v>79.214077862163109</v>
      </c>
      <c r="I12" s="9">
        <f>'[1]2007'!I12/B12</f>
        <v>80.111319914881761</v>
      </c>
      <c r="J12" s="9">
        <f>'[1]2007'!J12/B12</f>
        <v>79.789821063545716</v>
      </c>
      <c r="K12" s="9">
        <f>'[1]2007'!K12/B12</f>
        <v>82.674558117369259</v>
      </c>
      <c r="L12" s="9">
        <f>'[1]2007'!L12/B12</f>
        <v>83.018554139746257</v>
      </c>
      <c r="M12" s="9">
        <f>'[1]2007'!M12/B12</f>
        <v>83.249846559425407</v>
      </c>
      <c r="N12" s="9">
        <f>'[1]2007'!N12/B12</f>
        <v>83.432493137158389</v>
      </c>
      <c r="O12" s="9">
        <f>'[1]2007'!O12/B12</f>
        <v>83.885590305687472</v>
      </c>
      <c r="P12" s="8">
        <f t="shared" si="0"/>
        <v>81.26121643156624</v>
      </c>
      <c r="Q12" s="8">
        <f t="shared" si="1"/>
        <v>-0.94303360891461807</v>
      </c>
      <c r="R12" s="16">
        <f>'[1]2007'!Q12</f>
        <v>-0.94303360891461807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'2006'!P13</f>
        <v>72.96266788976321</v>
      </c>
      <c r="D13" s="9">
        <f>'[1]2007'!D13/B13</f>
        <v>74.068076956180136</v>
      </c>
      <c r="E13" s="9">
        <f>'[1]2007'!E13/B13</f>
        <v>75.829526382110544</v>
      </c>
      <c r="F13" s="9">
        <f>'[1]2007'!F13/B13</f>
        <v>74.151954058029574</v>
      </c>
      <c r="G13" s="9">
        <f>'[1]2007'!G13/B13</f>
        <v>74.35425919871399</v>
      </c>
      <c r="H13" s="9">
        <f>'[1]2007'!H13/B13</f>
        <v>74.663396510530021</v>
      </c>
      <c r="I13" s="9">
        <f>'[1]2007'!I13/B13</f>
        <v>74.34775792969603</v>
      </c>
      <c r="J13" s="9">
        <f>'[1]2007'!J13/B13</f>
        <v>75.309210862936126</v>
      </c>
      <c r="K13" s="9">
        <f>'[1]2007'!K13/B13</f>
        <v>76.757717036181987</v>
      </c>
      <c r="L13" s="9">
        <f>'[1]2007'!L13/B13</f>
        <v>78.262932653314479</v>
      </c>
      <c r="M13" s="9">
        <f>'[1]2007'!M13/B13</f>
        <v>78.671088227879551</v>
      </c>
      <c r="N13" s="9">
        <f>'[1]2007'!N13/B13</f>
        <v>79.995377999644575</v>
      </c>
      <c r="O13" s="9">
        <f>'[1]2007'!O13/B13</f>
        <v>81.45566128776909</v>
      </c>
      <c r="P13" s="8">
        <f t="shared" si="0"/>
        <v>76.488913258582173</v>
      </c>
      <c r="Q13" s="8">
        <f t="shared" si="1"/>
        <v>4.8329446699326297</v>
      </c>
      <c r="R13" s="16">
        <f>'[1]2007'!Q13</f>
        <v>4.8329446699326439</v>
      </c>
      <c r="S13" s="16">
        <f t="shared" si="2"/>
        <v>1.4210854715202004E-14</v>
      </c>
    </row>
    <row r="14" spans="1:19" ht="16.5" customHeight="1" x14ac:dyDescent="0.2">
      <c r="A14" s="5" t="s">
        <v>9</v>
      </c>
      <c r="B14" s="13">
        <v>1.023705883493959</v>
      </c>
      <c r="C14" s="8">
        <f>'2006'!P14</f>
        <v>91.026187154075032</v>
      </c>
      <c r="D14" s="9">
        <f>'[1]2007'!D14/B14</f>
        <v>89.721096724730714</v>
      </c>
      <c r="E14" s="9">
        <f>'[1]2007'!E14/B14</f>
        <v>88.817509760213042</v>
      </c>
      <c r="F14" s="9">
        <f>'[1]2007'!F14/B14</f>
        <v>88.526131689369421</v>
      </c>
      <c r="G14" s="9">
        <f>'[1]2007'!G14/B14</f>
        <v>86.695704324277628</v>
      </c>
      <c r="H14" s="9">
        <f>'[1]2007'!H14/B14</f>
        <v>87.620313618388181</v>
      </c>
      <c r="I14" s="9">
        <f>'[1]2007'!I14/B14</f>
        <v>90.107007955506347</v>
      </c>
      <c r="J14" s="9">
        <f>'[1]2007'!J14/B14</f>
        <v>92.146595890117439</v>
      </c>
      <c r="K14" s="9">
        <f>'[1]2007'!K14/B14</f>
        <v>92.090323108858485</v>
      </c>
      <c r="L14" s="9">
        <f>'[1]2007'!L14/B14</f>
        <v>91.371192279814622</v>
      </c>
      <c r="M14" s="9">
        <f>'[1]2007'!M14/B14</f>
        <v>91.959756696717804</v>
      </c>
      <c r="N14" s="9">
        <f>'[1]2007'!N14/B14</f>
        <v>92.921492289344741</v>
      </c>
      <c r="O14" s="9">
        <f>'[1]2007'!O14/B14</f>
        <v>94.101363754305154</v>
      </c>
      <c r="P14" s="8">
        <f t="shared" si="0"/>
        <v>90.506540674303622</v>
      </c>
      <c r="Q14" s="8">
        <f t="shared" si="1"/>
        <v>-0.57087580620270728</v>
      </c>
      <c r="R14" s="16">
        <f>'[1]2007'!Q14</f>
        <v>-0.57087580620267886</v>
      </c>
      <c r="S14" s="16">
        <f t="shared" si="2"/>
        <v>2.8421709430404007E-14</v>
      </c>
    </row>
    <row r="15" spans="1:19" ht="16.5" customHeight="1" x14ac:dyDescent="0.2">
      <c r="A15" s="5" t="s">
        <v>10</v>
      </c>
      <c r="B15" s="13">
        <v>0.95761461311376916</v>
      </c>
      <c r="C15" s="8">
        <f>'2006'!P15</f>
        <v>105.4902787248032</v>
      </c>
      <c r="D15" s="9">
        <f>'[1]2007'!D15/B15</f>
        <v>105.75601716315711</v>
      </c>
      <c r="E15" s="9">
        <f>'[1]2007'!E15/B15</f>
        <v>105.16415243423745</v>
      </c>
      <c r="F15" s="9">
        <f>'[1]2007'!F15/B15</f>
        <v>104.1709736051054</v>
      </c>
      <c r="G15" s="9">
        <f>'[1]2007'!G15/B15</f>
        <v>104.05973379159947</v>
      </c>
      <c r="H15" s="9">
        <f>'[1]2007'!H15/B15</f>
        <v>106.34018969632452</v>
      </c>
      <c r="I15" s="9">
        <f>'[1]2007'!I15/B15</f>
        <v>107.67901456402679</v>
      </c>
      <c r="J15" s="9">
        <f>'[1]2007'!J15/B15</f>
        <v>107.44213524212661</v>
      </c>
      <c r="K15" s="9">
        <f>'[1]2007'!K15/B15</f>
        <v>108.21627852612406</v>
      </c>
      <c r="L15" s="9">
        <f>'[1]2007'!L15/B15</f>
        <v>108.36040889270537</v>
      </c>
      <c r="M15" s="9">
        <f>'[1]2007'!M15/B15</f>
        <v>108.3520808318831</v>
      </c>
      <c r="N15" s="9">
        <f>'[1]2007'!N15/B15</f>
        <v>108.64708492757418</v>
      </c>
      <c r="O15" s="9">
        <f>'[1]2007'!O15/B15</f>
        <v>108.58628998930693</v>
      </c>
      <c r="P15" s="8">
        <f t="shared" si="0"/>
        <v>106.8978633053476</v>
      </c>
      <c r="Q15" s="8">
        <f t="shared" si="1"/>
        <v>1.3343263450999387</v>
      </c>
      <c r="R15" s="16">
        <f>'[1]2007'!Q15</f>
        <v>1.3343263450999387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'2006'!P16</f>
        <v>90.206524357926114</v>
      </c>
      <c r="D16" s="9">
        <f>'[1]2007'!D16/B16</f>
        <v>89.075899427263892</v>
      </c>
      <c r="E16" s="9">
        <f>'[1]2007'!E16/B16</f>
        <v>88.88947242603281</v>
      </c>
      <c r="F16" s="9">
        <f>'[1]2007'!F16/B16</f>
        <v>86.292445319338015</v>
      </c>
      <c r="G16" s="9">
        <f>'[1]2007'!G16/B16</f>
        <v>87.086297233374637</v>
      </c>
      <c r="H16" s="9">
        <f>'[1]2007'!H16/B16</f>
        <v>89.116586880647858</v>
      </c>
      <c r="I16" s="9">
        <f>'[1]2007'!I16/B16</f>
        <v>93.840098592542603</v>
      </c>
      <c r="J16" s="9">
        <f>'[1]2007'!J16/B16</f>
        <v>88.985141131482621</v>
      </c>
      <c r="K16" s="9">
        <f>'[1]2007'!K16/B16</f>
        <v>91.326205712363191</v>
      </c>
      <c r="L16" s="9">
        <f>'[1]2007'!L16/B16</f>
        <v>91.466640747058108</v>
      </c>
      <c r="M16" s="9">
        <f>'[1]2007'!M16/B16</f>
        <v>91.260764693517558</v>
      </c>
      <c r="N16" s="9">
        <f>'[1]2007'!N16/B16</f>
        <v>91.706522962929924</v>
      </c>
      <c r="O16" s="9">
        <f>'[1]2007'!O16/B16</f>
        <v>90.350764241260933</v>
      </c>
      <c r="P16" s="8">
        <f t="shared" si="0"/>
        <v>89.949736613984342</v>
      </c>
      <c r="Q16" s="8">
        <f t="shared" si="1"/>
        <v>-0.28466648700805308</v>
      </c>
      <c r="R16" s="16">
        <f>'[1]2007'!Q16</f>
        <v>-0.28466648700803887</v>
      </c>
      <c r="S16" s="16">
        <f t="shared" si="2"/>
        <v>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'2006'!P17</f>
        <v>75.375641953182864</v>
      </c>
      <c r="D17" s="9">
        <f>'[1]2007'!D17/B17</f>
        <v>75.297874186268231</v>
      </c>
      <c r="E17" s="9">
        <f>'[1]2007'!E17/B17</f>
        <v>76.636789325896515</v>
      </c>
      <c r="F17" s="9">
        <f>'[1]2007'!F17/B17</f>
        <v>77.739529283416005</v>
      </c>
      <c r="G17" s="9">
        <f>'[1]2007'!G17/B17</f>
        <v>76.732039124078653</v>
      </c>
      <c r="H17" s="9">
        <f>'[1]2007'!H17/B17</f>
        <v>74.86880768192492</v>
      </c>
      <c r="I17" s="9">
        <f>'[1]2007'!I17/B17</f>
        <v>72.464977491417429</v>
      </c>
      <c r="J17" s="9">
        <f>'[1]2007'!J17/B17</f>
        <v>72.840662161623101</v>
      </c>
      <c r="K17" s="9">
        <f>'[1]2007'!K17/B17</f>
        <v>72.261466323336521</v>
      </c>
      <c r="L17" s="9">
        <f>'[1]2007'!L17/B17</f>
        <v>72.261466323336521</v>
      </c>
      <c r="M17" s="9">
        <f>'[1]2007'!M17/B17</f>
        <v>72.892973501585928</v>
      </c>
      <c r="N17" s="9">
        <f>'[1]2007'!N17/B17</f>
        <v>72.445486244314168</v>
      </c>
      <c r="O17" s="9">
        <f>'[1]2007'!O17/B17</f>
        <v>73.144974322994372</v>
      </c>
      <c r="P17" s="8">
        <f t="shared" si="0"/>
        <v>74.132253830849365</v>
      </c>
      <c r="Q17" s="8">
        <f t="shared" si="1"/>
        <v>-1.6495887664953983</v>
      </c>
      <c r="R17" s="16">
        <f>'[1]2007'!Q17</f>
        <v>-1.6495887664953983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'2006'!P18</f>
        <v>61.441143923415844</v>
      </c>
      <c r="D18" s="9">
        <f>'[1]2007'!D18/B18</f>
        <v>63.433227470287086</v>
      </c>
      <c r="E18" s="9">
        <f>'[1]2007'!E18/B18</f>
        <v>63.603926435890436</v>
      </c>
      <c r="F18" s="9">
        <f>'[1]2007'!F18/B18</f>
        <v>64.867950338025224</v>
      </c>
      <c r="G18" s="9">
        <f>'[1]2007'!G18/B18</f>
        <v>63.727422863220077</v>
      </c>
      <c r="H18" s="9">
        <f>'[1]2007'!H18/B18</f>
        <v>62.208543280734986</v>
      </c>
      <c r="I18" s="9">
        <f>'[1]2007'!I18/B18</f>
        <v>61.869675258699175</v>
      </c>
      <c r="J18" s="9">
        <f>'[1]2007'!J18/B18</f>
        <v>61.425421979165094</v>
      </c>
      <c r="K18" s="9">
        <f>'[1]2007'!K18/B18</f>
        <v>61.930478664165278</v>
      </c>
      <c r="L18" s="9">
        <f>'[1]2007'!L18/B18</f>
        <v>63.427312804483805</v>
      </c>
      <c r="M18" s="9">
        <f>'[1]2007'!M18/B18</f>
        <v>66.618087902913203</v>
      </c>
      <c r="N18" s="9">
        <f>'[1]2007'!N18/B18</f>
        <v>69.726434593012954</v>
      </c>
      <c r="O18" s="9">
        <f>'[1]2007'!O18/B18</f>
        <v>68.159844153329999</v>
      </c>
      <c r="P18" s="8">
        <f t="shared" si="0"/>
        <v>64.249860478660608</v>
      </c>
      <c r="Q18" s="8">
        <f t="shared" si="1"/>
        <v>4.5713936556027051</v>
      </c>
      <c r="R18" s="16">
        <f>'[1]2007'!Q18</f>
        <v>4.5713936556027051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'2006'!P19</f>
        <v>73.547009414510185</v>
      </c>
      <c r="D19" s="9">
        <f>'[1]2007'!D19/B19</f>
        <v>74.490781307052046</v>
      </c>
      <c r="E19" s="9">
        <f>'[1]2007'!E19/B19</f>
        <v>74.527571986171139</v>
      </c>
      <c r="F19" s="9">
        <f>'[1]2007'!F19/B19</f>
        <v>75.438991802941004</v>
      </c>
      <c r="G19" s="9">
        <f>'[1]2007'!G19/B19</f>
        <v>73.787318656173539</v>
      </c>
      <c r="H19" s="9">
        <f>'[1]2007'!H19/B19</f>
        <v>73.874082838723865</v>
      </c>
      <c r="I19" s="9">
        <f>'[1]2007'!I19/B19</f>
        <v>73.331263608995371</v>
      </c>
      <c r="J19" s="9">
        <f>'[1]2007'!J19/B19</f>
        <v>73.333056529628962</v>
      </c>
      <c r="K19" s="9">
        <f>'[1]2007'!K19/B19</f>
        <v>73.625727606021456</v>
      </c>
      <c r="L19" s="9">
        <f>'[1]2007'!L19/B19</f>
        <v>73.669006261300055</v>
      </c>
      <c r="M19" s="9">
        <f>'[1]2007'!M19/B19</f>
        <v>73.810594766158147</v>
      </c>
      <c r="N19" s="9">
        <f>'[1]2007'!N19/B19</f>
        <v>74.420218714414005</v>
      </c>
      <c r="O19" s="9">
        <f>'[1]2007'!O19/B19</f>
        <v>74.304045156566161</v>
      </c>
      <c r="P19" s="8">
        <f t="shared" si="0"/>
        <v>74.051054936178815</v>
      </c>
      <c r="Q19" s="8">
        <f t="shared" si="1"/>
        <v>0.68533788889746461</v>
      </c>
      <c r="R19" s="16">
        <f>'[1]2007'!Q19</f>
        <v>0.68533788889746461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'2006'!P20</f>
        <v>75.657235577935793</v>
      </c>
      <c r="D20" s="9">
        <f>'[1]2007'!D20/B20</f>
        <v>75.674534855190629</v>
      </c>
      <c r="E20" s="9">
        <f>'[1]2007'!E20/B20</f>
        <v>75.543391419004166</v>
      </c>
      <c r="F20" s="9">
        <f>'[1]2007'!F20/B20</f>
        <v>75.310100878912607</v>
      </c>
      <c r="G20" s="9">
        <f>'[1]2007'!G20/B20</f>
        <v>75.444145007388599</v>
      </c>
      <c r="H20" s="9">
        <f>'[1]2007'!H20/B20</f>
        <v>75.187889490793637</v>
      </c>
      <c r="I20" s="9">
        <f>'[1]2007'!I20/B20</f>
        <v>75.978176088840456</v>
      </c>
      <c r="J20" s="9">
        <f>'[1]2007'!J20/B20</f>
        <v>76.009838086229422</v>
      </c>
      <c r="K20" s="9">
        <f>'[1]2007'!K20/B20</f>
        <v>77.942909399890709</v>
      </c>
      <c r="L20" s="9">
        <f>'[1]2007'!L20/B20</f>
        <v>78.365619301854736</v>
      </c>
      <c r="M20" s="9">
        <f>'[1]2007'!M20/B20</f>
        <v>79.348121972526982</v>
      </c>
      <c r="N20" s="9">
        <f>'[1]2007'!N20/B20</f>
        <v>79.846913954491455</v>
      </c>
      <c r="O20" s="9">
        <f>'[1]2007'!O20/B20</f>
        <v>80.120139335424142</v>
      </c>
      <c r="P20" s="10">
        <f>AVERAGE(D20:O20)</f>
        <v>77.064314982545625</v>
      </c>
      <c r="Q20" s="10">
        <f t="shared" si="1"/>
        <v>1.8598081120217103</v>
      </c>
      <c r="R20" s="16">
        <f>'[1]2007'!Q20</f>
        <v>1.8598081120217387</v>
      </c>
      <c r="S20" s="16">
        <f t="shared" si="2"/>
        <v>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47</v>
      </c>
      <c r="D23" s="3" t="s">
        <v>49</v>
      </c>
      <c r="E23" s="3" t="s">
        <v>50</v>
      </c>
      <c r="F23" s="3" t="s">
        <v>51</v>
      </c>
      <c r="G23" s="3" t="s">
        <v>52</v>
      </c>
      <c r="H23" s="3" t="s">
        <v>53</v>
      </c>
      <c r="I23" s="3" t="s">
        <v>54</v>
      </c>
      <c r="J23" s="3" t="s">
        <v>55</v>
      </c>
      <c r="K23" s="3" t="s">
        <v>56</v>
      </c>
      <c r="L23" s="3" t="s">
        <v>57</v>
      </c>
      <c r="M23" s="3" t="s">
        <v>58</v>
      </c>
      <c r="N23" s="3" t="s">
        <v>59</v>
      </c>
      <c r="O23" s="3" t="s">
        <v>60</v>
      </c>
      <c r="P23" s="3" t="s">
        <v>61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'2006'!P24</f>
        <v>66.53691941707423</v>
      </c>
      <c r="D24" s="9">
        <f>'[1]2007'!D24/B24</f>
        <v>66.607933047955669</v>
      </c>
      <c r="E24" s="9">
        <f>'[1]2007'!E24/B24</f>
        <v>66.105946894794471</v>
      </c>
      <c r="F24" s="9">
        <f>'[1]2007'!F24/B24</f>
        <v>67.176076226944829</v>
      </c>
      <c r="G24" s="9">
        <f>'[1]2007'!G24/B24</f>
        <v>67.278941671206724</v>
      </c>
      <c r="H24" s="9">
        <f>'[1]2007'!H24/B24</f>
        <v>66.738533705196502</v>
      </c>
      <c r="I24" s="9">
        <f>'[1]2007'!I24/B24</f>
        <v>68.269913698950717</v>
      </c>
      <c r="J24" s="9">
        <f>'[1]2007'!J24/B24</f>
        <v>69.465526204780161</v>
      </c>
      <c r="K24" s="9">
        <f>'[1]2007'!K24/B24</f>
        <v>71.805124762112101</v>
      </c>
      <c r="L24" s="9">
        <f>'[1]2007'!L24/B24</f>
        <v>72.36643735192159</v>
      </c>
      <c r="M24" s="9">
        <f>'[1]2007'!M24/B24</f>
        <v>72.313107586673823</v>
      </c>
      <c r="N24" s="9">
        <f>'[1]2007'!N24/B24</f>
        <v>72.0771266774303</v>
      </c>
      <c r="O24" s="9">
        <f>'[1]2007'!O24/B24</f>
        <v>71.852024612325849</v>
      </c>
      <c r="P24" s="8">
        <f>AVERAGE(D24:O24)</f>
        <v>69.338057703357734</v>
      </c>
      <c r="Q24" s="8">
        <f>P24/C24*100-100</f>
        <v>4.2099007751247086</v>
      </c>
      <c r="R24" s="16">
        <f>'[1]2007'!Q24</f>
        <v>4.209900775124666</v>
      </c>
      <c r="S24" s="16">
        <f>R24-Q24</f>
        <v>-4.2632564145606011E-14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'2006'!P25</f>
        <v>42.185713127319652</v>
      </c>
      <c r="D25" s="9">
        <f>'[1]2007'!D25/B25</f>
        <v>39.895580172009751</v>
      </c>
      <c r="E25" s="9">
        <f>'[1]2007'!E25/B25</f>
        <v>40.144810489742923</v>
      </c>
      <c r="F25" s="9">
        <f>'[1]2007'!F25/B25</f>
        <v>40.205382635571873</v>
      </c>
      <c r="G25" s="9">
        <f>'[1]2007'!G25/B25</f>
        <v>42.623796483916969</v>
      </c>
      <c r="H25" s="9">
        <f>'[1]2007'!H25/B25</f>
        <v>42.623796483916969</v>
      </c>
      <c r="I25" s="9">
        <f>'[1]2007'!I25/B25</f>
        <v>42.51809952825603</v>
      </c>
      <c r="J25" s="9">
        <f>'[1]2007'!J25/B25</f>
        <v>42.552233520362989</v>
      </c>
      <c r="K25" s="9">
        <f>'[1]2007'!K25/B25</f>
        <v>42.506957153767722</v>
      </c>
      <c r="L25" s="9">
        <f>'[1]2007'!L25/B25</f>
        <v>42.57377363353018</v>
      </c>
      <c r="M25" s="9">
        <f>'[1]2007'!M25/B25</f>
        <v>42.511855907269563</v>
      </c>
      <c r="N25" s="9">
        <f>'[1]2007'!N25/B25</f>
        <v>42.474187151196269</v>
      </c>
      <c r="O25" s="9">
        <f>'[1]2007'!O25/B25</f>
        <v>42.993856585276987</v>
      </c>
      <c r="P25" s="8">
        <f t="shared" ref="P25:P35" si="3">AVERAGE(D25:O25)</f>
        <v>41.968694145401521</v>
      </c>
      <c r="Q25" s="8">
        <f t="shared" ref="Q25:Q36" si="4">P25/C25*100-100</f>
        <v>-0.51443715378984223</v>
      </c>
      <c r="R25" s="16">
        <f>'[1]2007'!Q25</f>
        <v>-0.51443715378984223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'2006'!P26</f>
        <v>70.238620780809782</v>
      </c>
      <c r="D26" s="9">
        <f>'[1]2007'!D26/B26</f>
        <v>69.146909082992735</v>
      </c>
      <c r="E26" s="9">
        <f>'[1]2007'!E26/B26</f>
        <v>74.467129879099772</v>
      </c>
      <c r="F26" s="9">
        <f>'[1]2007'!F26/B26</f>
        <v>75.451852600116652</v>
      </c>
      <c r="G26" s="9">
        <f>'[1]2007'!G26/B26</f>
        <v>77.71744323400921</v>
      </c>
      <c r="H26" s="9">
        <f>'[1]2007'!H26/B26</f>
        <v>75.991393352350897</v>
      </c>
      <c r="I26" s="9">
        <f>'[1]2007'!I26/B26</f>
        <v>78.896121038666365</v>
      </c>
      <c r="J26" s="9">
        <f>'[1]2007'!J26/B26</f>
        <v>73.808691118930753</v>
      </c>
      <c r="K26" s="9">
        <f>'[1]2007'!K26/B26</f>
        <v>76.293808249447551</v>
      </c>
      <c r="L26" s="9">
        <f>'[1]2007'!L26/B26</f>
        <v>76.234334910922044</v>
      </c>
      <c r="M26" s="9">
        <f>'[1]2007'!M26/B26</f>
        <v>76.320602114884807</v>
      </c>
      <c r="N26" s="9">
        <f>'[1]2007'!N26/B26</f>
        <v>73.602686096832301</v>
      </c>
      <c r="O26" s="9">
        <f>'[1]2007'!O26/B26</f>
        <v>71.38864947024048</v>
      </c>
      <c r="P26" s="8">
        <f t="shared" si="3"/>
        <v>74.943301762374446</v>
      </c>
      <c r="Q26" s="8">
        <f t="shared" si="4"/>
        <v>6.6981397545466308</v>
      </c>
      <c r="R26" s="16">
        <f>'[1]2007'!Q26</f>
        <v>6.6981397545466308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'2006'!P27</f>
        <v>82.448256026885318</v>
      </c>
      <c r="D27" s="9">
        <f>'[1]2007'!D27/B27</f>
        <v>82.427354677672568</v>
      </c>
      <c r="E27" s="9">
        <f>'[1]2007'!E27/B27</f>
        <v>82.734540036627649</v>
      </c>
      <c r="F27" s="9">
        <f>'[1]2007'!F27/B27</f>
        <v>83.68546785880082</v>
      </c>
      <c r="G27" s="9">
        <f>'[1]2007'!G27/B27</f>
        <v>83.204867724674415</v>
      </c>
      <c r="H27" s="9">
        <f>'[1]2007'!H27/B27</f>
        <v>82.139759202575803</v>
      </c>
      <c r="I27" s="9">
        <f>'[1]2007'!I27/B27</f>
        <v>82.633772131021416</v>
      </c>
      <c r="J27" s="9">
        <f>'[1]2007'!J27/B27</f>
        <v>81.271413994496399</v>
      </c>
      <c r="K27" s="9">
        <f>'[1]2007'!K27/B27</f>
        <v>81.445850884933407</v>
      </c>
      <c r="L27" s="9">
        <f>'[1]2007'!L27/B27</f>
        <v>80.658006994036626</v>
      </c>
      <c r="M27" s="9">
        <f>'[1]2007'!M27/B27</f>
        <v>80.379546689129995</v>
      </c>
      <c r="N27" s="9">
        <f>'[1]2007'!N27/B27</f>
        <v>81.300414539851559</v>
      </c>
      <c r="O27" s="9">
        <f>'[1]2007'!O27/B27</f>
        <v>82.320664861617928</v>
      </c>
      <c r="P27" s="8">
        <f t="shared" si="3"/>
        <v>82.016804966286557</v>
      </c>
      <c r="Q27" s="8">
        <f t="shared" si="4"/>
        <v>-0.52329919562890836</v>
      </c>
      <c r="R27" s="16">
        <f>'[1]2007'!Q27</f>
        <v>-0.523299195628951</v>
      </c>
      <c r="S27" s="16">
        <f t="shared" si="5"/>
        <v>-4.2632564145606011E-14</v>
      </c>
    </row>
    <row r="28" spans="1:19" ht="16.5" customHeight="1" x14ac:dyDescent="0.2">
      <c r="A28" s="5" t="s">
        <v>7</v>
      </c>
      <c r="B28" s="13">
        <v>1.2358463236297696</v>
      </c>
      <c r="C28" s="8">
        <f>'2006'!P28</f>
        <v>73.003377244849204</v>
      </c>
      <c r="D28" s="9">
        <f>'[1]2007'!D28/B28</f>
        <v>71.417056400057433</v>
      </c>
      <c r="E28" s="9">
        <f>'[1]2007'!E28/B28</f>
        <v>72.954277129376479</v>
      </c>
      <c r="F28" s="9">
        <f>'[1]2007'!F28/B28</f>
        <v>69.500893551811544</v>
      </c>
      <c r="G28" s="9">
        <f>'[1]2007'!G28/B28</f>
        <v>70.357279205689437</v>
      </c>
      <c r="H28" s="9">
        <f>'[1]2007'!H28/B28</f>
        <v>68.580136507312488</v>
      </c>
      <c r="I28" s="9">
        <f>'[1]2007'!I28/B28</f>
        <v>67.91346285266097</v>
      </c>
      <c r="J28" s="9">
        <f>'[1]2007'!J28/B28</f>
        <v>68.583793261166591</v>
      </c>
      <c r="K28" s="9">
        <f>'[1]2007'!K28/B28</f>
        <v>70.995873264563869</v>
      </c>
      <c r="L28" s="9">
        <f>'[1]2007'!L28/B28</f>
        <v>72.274703788564253</v>
      </c>
      <c r="M28" s="9">
        <f>'[1]2007'!M28/B28</f>
        <v>71.976672431891686</v>
      </c>
      <c r="N28" s="9">
        <f>'[1]2007'!N28/B28</f>
        <v>72.443791377271808</v>
      </c>
      <c r="O28" s="9">
        <f>'[1]2007'!O28/B28</f>
        <v>70.965854930145696</v>
      </c>
      <c r="P28" s="8">
        <f t="shared" si="3"/>
        <v>70.663649558376022</v>
      </c>
      <c r="Q28" s="8">
        <f t="shared" si="4"/>
        <v>-3.2049581468345849</v>
      </c>
      <c r="R28" s="16">
        <f>'[1]2007'!Q28</f>
        <v>-3.2049581468345849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'2006'!P29</f>
        <v>69.774889571735656</v>
      </c>
      <c r="D29" s="9">
        <f>'[1]2007'!D29/B29</f>
        <v>69.872785501804046</v>
      </c>
      <c r="E29" s="9">
        <f>'[1]2007'!E29/B29</f>
        <v>70.694241463002911</v>
      </c>
      <c r="F29" s="9">
        <f>'[1]2007'!F29/B29</f>
        <v>70.653264180943125</v>
      </c>
      <c r="G29" s="9">
        <f>'[1]2007'!G29/B29</f>
        <v>68.94609933665879</v>
      </c>
      <c r="H29" s="9">
        <f>'[1]2007'!H29/B29</f>
        <v>69.953134248323195</v>
      </c>
      <c r="I29" s="9">
        <f>'[1]2007'!I29/B29</f>
        <v>68.915524643755617</v>
      </c>
      <c r="J29" s="9">
        <f>'[1]2007'!J29/B29</f>
        <v>72.07021996692005</v>
      </c>
      <c r="K29" s="9">
        <f>'[1]2007'!K29/B29</f>
        <v>74.081155510232762</v>
      </c>
      <c r="L29" s="9">
        <f>'[1]2007'!L29/B29</f>
        <v>75.57415775154341</v>
      </c>
      <c r="M29" s="9">
        <f>'[1]2007'!M29/B29</f>
        <v>75.939963736642639</v>
      </c>
      <c r="N29" s="9">
        <f>'[1]2007'!N29/B29</f>
        <v>77.556993148088864</v>
      </c>
      <c r="O29" s="9">
        <f>'[1]2007'!O29/B29</f>
        <v>79.90969625525473</v>
      </c>
      <c r="P29" s="8">
        <f t="shared" si="3"/>
        <v>72.847269645264177</v>
      </c>
      <c r="Q29" s="8">
        <f t="shared" si="4"/>
        <v>4.4032747201553093</v>
      </c>
      <c r="R29" s="16">
        <f>'[1]2007'!Q29</f>
        <v>4.4032747201553377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'2006'!P30</f>
        <v>76.939856431656182</v>
      </c>
      <c r="D30" s="9">
        <f>'[1]2007'!D30/B30</f>
        <v>76.906481592159096</v>
      </c>
      <c r="E30" s="9">
        <f>'[1]2007'!E30/B30</f>
        <v>75.693486391957222</v>
      </c>
      <c r="F30" s="9">
        <f>'[1]2007'!F30/B30</f>
        <v>76.372959855455491</v>
      </c>
      <c r="G30" s="9">
        <f>'[1]2007'!G30/B30</f>
        <v>77.380023671484068</v>
      </c>
      <c r="H30" s="9">
        <f>'[1]2007'!H30/B30</f>
        <v>79.77263184151856</v>
      </c>
      <c r="I30" s="9">
        <f>'[1]2007'!I30/B30</f>
        <v>81.867523535753008</v>
      </c>
      <c r="J30" s="9">
        <f>'[1]2007'!J30/B30</f>
        <v>85.324334702343947</v>
      </c>
      <c r="K30" s="9">
        <f>'[1]2007'!K30/B30</f>
        <v>84.99243151386203</v>
      </c>
      <c r="L30" s="9">
        <f>'[1]2007'!L30/B30</f>
        <v>84.29807475396241</v>
      </c>
      <c r="M30" s="9">
        <f>'[1]2007'!M30/B30</f>
        <v>84.739582025534773</v>
      </c>
      <c r="N30" s="9">
        <f>'[1]2007'!N30/B30</f>
        <v>86.164204044710829</v>
      </c>
      <c r="O30" s="9">
        <f>'[1]2007'!O30/B30</f>
        <v>86.416288407626652</v>
      </c>
      <c r="P30" s="8">
        <f t="shared" si="3"/>
        <v>81.660668528030683</v>
      </c>
      <c r="Q30" s="8">
        <f t="shared" si="4"/>
        <v>6.1357173191087071</v>
      </c>
      <c r="R30" s="16">
        <f>'[1]2007'!Q30</f>
        <v>6.1357173191086645</v>
      </c>
      <c r="S30" s="16">
        <f t="shared" si="5"/>
        <v>-4.2632564145606011E-14</v>
      </c>
    </row>
    <row r="31" spans="1:19" ht="16.5" customHeight="1" x14ac:dyDescent="0.2">
      <c r="A31" s="5" t="s">
        <v>10</v>
      </c>
      <c r="B31" s="13">
        <v>0.97826349725737582</v>
      </c>
      <c r="C31" s="8">
        <f>'2006'!P31</f>
        <v>102.00308522184889</v>
      </c>
      <c r="D31" s="9">
        <f>'[1]2007'!D31/B31</f>
        <v>103.19723932407706</v>
      </c>
      <c r="E31" s="9">
        <f>'[1]2007'!E31/B31</f>
        <v>102.69751502820186</v>
      </c>
      <c r="F31" s="9">
        <f>'[1]2007'!F31/B31</f>
        <v>103.97432842415731</v>
      </c>
      <c r="G31" s="9">
        <f>'[1]2007'!G31/B31</f>
        <v>103.12611454271951</v>
      </c>
      <c r="H31" s="9">
        <f>'[1]2007'!H31/B31</f>
        <v>104.38282253795361</v>
      </c>
      <c r="I31" s="9">
        <f>'[1]2007'!I31/B31</f>
        <v>104.96900386497873</v>
      </c>
      <c r="J31" s="9">
        <f>'[1]2007'!J31/B31</f>
        <v>104.27879412410459</v>
      </c>
      <c r="K31" s="9">
        <f>'[1]2007'!K31/B31</f>
        <v>105.46647889948632</v>
      </c>
      <c r="L31" s="9">
        <f>'[1]2007'!L31/B31</f>
        <v>105.46647889948632</v>
      </c>
      <c r="M31" s="9">
        <f>'[1]2007'!M31/B31</f>
        <v>105.46647889948632</v>
      </c>
      <c r="N31" s="9">
        <f>'[1]2007'!N31/B31</f>
        <v>105.87875862495073</v>
      </c>
      <c r="O31" s="9">
        <f>'[1]2007'!O31/B31</f>
        <v>105.83941320915089</v>
      </c>
      <c r="P31" s="8">
        <f t="shared" si="3"/>
        <v>104.56195219822945</v>
      </c>
      <c r="Q31" s="8">
        <f t="shared" si="4"/>
        <v>2.5086172352681331</v>
      </c>
      <c r="R31" s="16">
        <f>'[1]2007'!Q31</f>
        <v>2.5086172352681899</v>
      </c>
      <c r="S31" s="16">
        <f t="shared" si="5"/>
        <v>5.6843418860808015E-14</v>
      </c>
    </row>
    <row r="32" spans="1:19" ht="16.5" customHeight="1" x14ac:dyDescent="0.2">
      <c r="A32" s="5" t="s">
        <v>11</v>
      </c>
      <c r="B32" s="13">
        <v>1.0830511752576468</v>
      </c>
      <c r="C32" s="8">
        <f>'2006'!P32</f>
        <v>87.285814855465546</v>
      </c>
      <c r="D32" s="9">
        <f>'[1]2007'!D32/B32</f>
        <v>84.630086795630149</v>
      </c>
      <c r="E32" s="9">
        <f>'[1]2007'!E32/B32</f>
        <v>84.566038877202402</v>
      </c>
      <c r="F32" s="9">
        <f>'[1]2007'!F32/B32</f>
        <v>81.323772945777975</v>
      </c>
      <c r="G32" s="9">
        <f>'[1]2007'!G32/B32</f>
        <v>81.340243125598576</v>
      </c>
      <c r="H32" s="9">
        <f>'[1]2007'!H32/B32</f>
        <v>83.294831249441998</v>
      </c>
      <c r="I32" s="9">
        <f>'[1]2007'!I32/B32</f>
        <v>87.804730790497103</v>
      </c>
      <c r="J32" s="9">
        <f>'[1]2007'!J32/B32</f>
        <v>83.127097910095898</v>
      </c>
      <c r="K32" s="9">
        <f>'[1]2007'!K32/B32</f>
        <v>88.739058461004291</v>
      </c>
      <c r="L32" s="9">
        <f>'[1]2007'!L32/B32</f>
        <v>87.571041043829467</v>
      </c>
      <c r="M32" s="9">
        <f>'[1]2007'!M32/B32</f>
        <v>86.01815049590563</v>
      </c>
      <c r="N32" s="9">
        <f>'[1]2007'!N32/B32</f>
        <v>86.698862365256218</v>
      </c>
      <c r="O32" s="9">
        <f>'[1]2007'!O32/B32</f>
        <v>84.992766172920369</v>
      </c>
      <c r="P32" s="8">
        <f t="shared" si="3"/>
        <v>85.008890019430012</v>
      </c>
      <c r="Q32" s="8">
        <f t="shared" si="4"/>
        <v>-2.6085851862709148</v>
      </c>
      <c r="R32" s="16">
        <f>'[1]2007'!Q32</f>
        <v>-2.6085851862709148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'2006'!P33</f>
        <v>70.062119886959792</v>
      </c>
      <c r="D33" s="9">
        <f>'[1]2007'!D33/B33</f>
        <v>69.840753505718055</v>
      </c>
      <c r="E33" s="9">
        <f>'[1]2007'!E33/B33</f>
        <v>72.391942369209971</v>
      </c>
      <c r="F33" s="9">
        <f>'[1]2007'!F33/B33</f>
        <v>74.706019529539304</v>
      </c>
      <c r="G33" s="9">
        <f>'[1]2007'!G33/B33</f>
        <v>76.738122393552473</v>
      </c>
      <c r="H33" s="9">
        <f>'[1]2007'!H33/B33</f>
        <v>76.580301947839743</v>
      </c>
      <c r="I33" s="9">
        <f>'[1]2007'!I33/B33</f>
        <v>73.188682941238952</v>
      </c>
      <c r="J33" s="9">
        <f>'[1]2007'!J33/B33</f>
        <v>75.483569370814322</v>
      </c>
      <c r="K33" s="9">
        <f>'[1]2007'!K33/B33</f>
        <v>72.617880174371393</v>
      </c>
      <c r="L33" s="9">
        <f>'[1]2007'!L33/B33</f>
        <v>72.617880174371393</v>
      </c>
      <c r="M33" s="9">
        <f>'[1]2007'!M33/B33</f>
        <v>72.617880174371393</v>
      </c>
      <c r="N33" s="9">
        <f>'[1]2007'!N33/B33</f>
        <v>71.978754565962973</v>
      </c>
      <c r="O33" s="9">
        <f>'[1]2007'!O33/B33</f>
        <v>72.03163358595252</v>
      </c>
      <c r="P33" s="8">
        <f t="shared" si="3"/>
        <v>73.399451727745202</v>
      </c>
      <c r="Q33" s="8">
        <f t="shared" si="4"/>
        <v>4.7633897549345505</v>
      </c>
      <c r="R33" s="16">
        <f>'[1]2007'!Q33</f>
        <v>4.7633897549345932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'2006'!P34</f>
        <v>61.736628236352054</v>
      </c>
      <c r="D34" s="9">
        <f>'[1]2007'!D34/B34</f>
        <v>64.616336094403223</v>
      </c>
      <c r="E34" s="9">
        <f>'[1]2007'!E34/B34</f>
        <v>65.082831008342239</v>
      </c>
      <c r="F34" s="9">
        <f>'[1]2007'!F34/B34</f>
        <v>70.338414836512044</v>
      </c>
      <c r="G34" s="9">
        <f>'[1]2007'!G34/B34</f>
        <v>72.059591208652208</v>
      </c>
      <c r="H34" s="9">
        <f>'[1]2007'!H34/B34</f>
        <v>70.68922051257114</v>
      </c>
      <c r="I34" s="9">
        <f>'[1]2007'!I34/B34</f>
        <v>70.902073462371519</v>
      </c>
      <c r="J34" s="9">
        <f>'[1]2007'!J34/B34</f>
        <v>69.042349497432468</v>
      </c>
      <c r="K34" s="9">
        <f>'[1]2007'!K34/B34</f>
        <v>69.927693989085668</v>
      </c>
      <c r="L34" s="9">
        <f>'[1]2007'!L34/B34</f>
        <v>71.079693973521145</v>
      </c>
      <c r="M34" s="9">
        <f>'[1]2007'!M34/B34</f>
        <v>75.599570711513422</v>
      </c>
      <c r="N34" s="9">
        <f>'[1]2007'!N34/B34</f>
        <v>80.290224252933641</v>
      </c>
      <c r="O34" s="9">
        <f>'[1]2007'!O34/B34</f>
        <v>77.669692146528874</v>
      </c>
      <c r="P34" s="8">
        <f t="shared" si="3"/>
        <v>71.44147430782229</v>
      </c>
      <c r="Q34" s="8">
        <f t="shared" si="4"/>
        <v>15.719753975413539</v>
      </c>
      <c r="R34" s="16">
        <f>'[1]2007'!Q34</f>
        <v>15.719753975413568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'2006'!P35</f>
        <v>79.185752504619145</v>
      </c>
      <c r="D35" s="9">
        <f>'[1]2007'!D35/B35</f>
        <v>78.725018313691166</v>
      </c>
      <c r="E35" s="9">
        <f>'[1]2007'!E35/B35</f>
        <v>78.830619851157948</v>
      </c>
      <c r="F35" s="9">
        <f>'[1]2007'!F35/B35</f>
        <v>80.996548017226004</v>
      </c>
      <c r="G35" s="9">
        <f>'[1]2007'!G35/B35</f>
        <v>79.909865331014259</v>
      </c>
      <c r="H35" s="9">
        <f>'[1]2007'!H35/B35</f>
        <v>81.795715236865348</v>
      </c>
      <c r="I35" s="9">
        <f>'[1]2007'!I35/B35</f>
        <v>81.315431675266908</v>
      </c>
      <c r="J35" s="9">
        <f>'[1]2007'!J35/B35</f>
        <v>80.752954405433499</v>
      </c>
      <c r="K35" s="9">
        <f>'[1]2007'!K35/B35</f>
        <v>80.323777919051835</v>
      </c>
      <c r="L35" s="9">
        <f>'[1]2007'!L35/B35</f>
        <v>79.753147955178093</v>
      </c>
      <c r="M35" s="9">
        <f>'[1]2007'!M35/B35</f>
        <v>80.193462703219069</v>
      </c>
      <c r="N35" s="9">
        <f>'[1]2007'!N35/B35</f>
        <v>81.301927709899971</v>
      </c>
      <c r="O35" s="9">
        <f>'[1]2007'!O35/B35</f>
        <v>81.046048286702202</v>
      </c>
      <c r="P35" s="8">
        <f t="shared" si="3"/>
        <v>80.412043117058857</v>
      </c>
      <c r="Q35" s="8">
        <f t="shared" si="4"/>
        <v>1.5486253191420758</v>
      </c>
      <c r="R35" s="16">
        <f>'[1]2007'!Q35</f>
        <v>1.5486253191421042</v>
      </c>
      <c r="S35" s="16">
        <f t="shared" si="5"/>
        <v>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'2006'!P36</f>
        <v>71.26620464206259</v>
      </c>
      <c r="D36" s="9">
        <f>'[1]2007'!D36/B36</f>
        <v>70.944967814037881</v>
      </c>
      <c r="E36" s="9">
        <f>'[1]2007'!E36/B36</f>
        <v>71.217521801349477</v>
      </c>
      <c r="F36" s="9">
        <f>'[1]2007'!F36/B36</f>
        <v>71.929996060796753</v>
      </c>
      <c r="G36" s="9">
        <f>'[1]2007'!G36/B36</f>
        <v>72.365190769446173</v>
      </c>
      <c r="H36" s="9">
        <f>'[1]2007'!H36/B36</f>
        <v>72.332759094591879</v>
      </c>
      <c r="I36" s="9">
        <f>'[1]2007'!I36/B36</f>
        <v>73.313294466054685</v>
      </c>
      <c r="J36" s="9">
        <f>'[1]2007'!J36/B36</f>
        <v>73.644848171773731</v>
      </c>
      <c r="K36" s="9">
        <f>'[1]2007'!K36/B36</f>
        <v>74.960579599871892</v>
      </c>
      <c r="L36" s="9">
        <f>'[1]2007'!L36/B36</f>
        <v>75.077977422369599</v>
      </c>
      <c r="M36" s="9">
        <f>'[1]2007'!M36/B36</f>
        <v>75.169344059153559</v>
      </c>
      <c r="N36" s="9">
        <f>'[1]2007'!N36/B36</f>
        <v>75.475061102012191</v>
      </c>
      <c r="O36" s="9">
        <f>'[1]2007'!O36/B36</f>
        <v>75.296402263074313</v>
      </c>
      <c r="P36" s="10">
        <f>AVERAGE(D36:O36)</f>
        <v>73.477328552044341</v>
      </c>
      <c r="Q36" s="10">
        <f t="shared" si="4"/>
        <v>3.1026261621300222</v>
      </c>
      <c r="R36" s="16">
        <f>'[1]2007'!Q36</f>
        <v>3.1026261621300222</v>
      </c>
      <c r="S36" s="16">
        <f t="shared" si="5"/>
        <v>0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47</v>
      </c>
      <c r="D39" s="3" t="s">
        <v>49</v>
      </c>
      <c r="E39" s="3" t="s">
        <v>50</v>
      </c>
      <c r="F39" s="3" t="s">
        <v>51</v>
      </c>
      <c r="G39" s="3" t="s">
        <v>52</v>
      </c>
      <c r="H39" s="3" t="s">
        <v>53</v>
      </c>
      <c r="I39" s="3" t="s">
        <v>54</v>
      </c>
      <c r="J39" s="3" t="s">
        <v>55</v>
      </c>
      <c r="K39" s="3" t="s">
        <v>56</v>
      </c>
      <c r="L39" s="3" t="s">
        <v>57</v>
      </c>
      <c r="M39" s="3" t="s">
        <v>58</v>
      </c>
      <c r="N39" s="3" t="s">
        <v>59</v>
      </c>
      <c r="O39" s="3" t="s">
        <v>60</v>
      </c>
      <c r="P39" s="3" t="s">
        <v>61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'2006'!P40</f>
        <v>76.589711662125509</v>
      </c>
      <c r="D40" s="9">
        <f>'[1]2007'!D40/B40</f>
        <v>80.061677501015367</v>
      </c>
      <c r="E40" s="9">
        <f>'[1]2007'!E40/B40</f>
        <v>77.669474635781739</v>
      </c>
      <c r="F40" s="9">
        <f>'[1]2007'!F40/B40</f>
        <v>76.973672860820457</v>
      </c>
      <c r="G40" s="9">
        <f>'[1]2007'!G40/B40</f>
        <v>77.49622745100919</v>
      </c>
      <c r="H40" s="9">
        <f>'[1]2007'!H40/B40</f>
        <v>76.498099107197532</v>
      </c>
      <c r="I40" s="9">
        <f>'[1]2007'!I40/B40</f>
        <v>77.186667959002932</v>
      </c>
      <c r="J40" s="9">
        <f>'[1]2007'!J40/B40</f>
        <v>75.984657287485788</v>
      </c>
      <c r="K40" s="9">
        <f>'[1]2007'!K40/B40</f>
        <v>81.004133972739155</v>
      </c>
      <c r="L40" s="9">
        <f>'[1]2007'!L40/B40</f>
        <v>81.223741053694184</v>
      </c>
      <c r="M40" s="9">
        <f>'[1]2007'!M40/B40</f>
        <v>84.421368156833466</v>
      </c>
      <c r="N40" s="9">
        <f>'[1]2007'!N40/B40</f>
        <v>83.909162242872412</v>
      </c>
      <c r="O40" s="9">
        <f>'[1]2007'!O40/B40</f>
        <v>85.800489895206056</v>
      </c>
      <c r="P40" s="8">
        <f>AVERAGE(D40:O40)</f>
        <v>79.852447676971536</v>
      </c>
      <c r="Q40" s="8">
        <f>P40/C40*100-100</f>
        <v>4.2600186683552863</v>
      </c>
      <c r="R40" s="16">
        <f>'[1]2007'!Q40</f>
        <v>4.2600186683552579</v>
      </c>
      <c r="S40" s="16">
        <f>R40-Q40</f>
        <v>-2.8421709430404007E-14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'2006'!P41</f>
        <v>49.115396236529811</v>
      </c>
      <c r="D41" s="9">
        <f>'[1]2007'!D41/B41</f>
        <v>50.627293562358318</v>
      </c>
      <c r="E41" s="9">
        <f>'[1]2007'!E41/B41</f>
        <v>50.627293562358318</v>
      </c>
      <c r="F41" s="9">
        <f>'[1]2007'!F41/B41</f>
        <v>50.627293562358318</v>
      </c>
      <c r="G41" s="9">
        <f>'[1]2007'!G41/B41</f>
        <v>50.627293562358318</v>
      </c>
      <c r="H41" s="9">
        <f>'[1]2007'!H41/B41</f>
        <v>50.627293562358318</v>
      </c>
      <c r="I41" s="9">
        <f>'[1]2007'!I41/B41</f>
        <v>50.627293562358318</v>
      </c>
      <c r="J41" s="9">
        <f>'[1]2007'!J41/B41</f>
        <v>50.597891605533192</v>
      </c>
      <c r="K41" s="9">
        <f>'[1]2007'!K41/B41</f>
        <v>59.146180271467074</v>
      </c>
      <c r="L41" s="9">
        <f>'[1]2007'!L41/B41</f>
        <v>59.5927361264024</v>
      </c>
      <c r="M41" s="9">
        <f>'[1]2007'!M41/B41</f>
        <v>59.509579111743129</v>
      </c>
      <c r="N41" s="9">
        <f>'[1]2007'!N41/B41</f>
        <v>63.024658690849883</v>
      </c>
      <c r="O41" s="9">
        <f>'[1]2007'!O41/B41</f>
        <v>63.046857812312773</v>
      </c>
      <c r="P41" s="8">
        <f t="shared" ref="P41:P51" si="6">AVERAGE(D41:O41)</f>
        <v>54.890138749371523</v>
      </c>
      <c r="Q41" s="8">
        <f t="shared" ref="Q41:Q52" si="7">P41/C41*100-100</f>
        <v>11.757499593471096</v>
      </c>
      <c r="R41" s="16">
        <f>'[1]2007'!Q41</f>
        <v>11.757499593471124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'2006'!P42</f>
        <v>98.426727667235369</v>
      </c>
      <c r="D42" s="9">
        <f>'[1]2007'!D42/B42</f>
        <v>92.791708030217464</v>
      </c>
      <c r="E42" s="9">
        <f>'[1]2007'!E42/B42</f>
        <v>89.23643043328903</v>
      </c>
      <c r="F42" s="9">
        <f>'[1]2007'!F42/B42</f>
        <v>93.65772011617868</v>
      </c>
      <c r="G42" s="9">
        <f>'[1]2007'!G42/B42</f>
        <v>93.870396161243676</v>
      </c>
      <c r="H42" s="9">
        <f>'[1]2007'!H42/B42</f>
        <v>94.043013490909658</v>
      </c>
      <c r="I42" s="9">
        <f>'[1]2007'!I42/B42</f>
        <v>94.018831428056615</v>
      </c>
      <c r="J42" s="9">
        <f>'[1]2007'!J42/B42</f>
        <v>94.885795714852264</v>
      </c>
      <c r="K42" s="9">
        <f>'[1]2007'!K42/B42</f>
        <v>93.497839076384537</v>
      </c>
      <c r="L42" s="9">
        <f>'[1]2007'!L42/B42</f>
        <v>95.502494768828143</v>
      </c>
      <c r="M42" s="9">
        <f>'[1]2007'!M42/B42</f>
        <v>96.004196622796854</v>
      </c>
      <c r="N42" s="9">
        <f>'[1]2007'!N42/B42</f>
        <v>94.028318080269557</v>
      </c>
      <c r="O42" s="9">
        <f>'[1]2007'!O42/B42</f>
        <v>94.904877754907773</v>
      </c>
      <c r="P42" s="8">
        <f t="shared" si="6"/>
        <v>93.870135139827838</v>
      </c>
      <c r="Q42" s="8">
        <f t="shared" si="7"/>
        <v>-4.6294260059245573</v>
      </c>
      <c r="R42" s="16">
        <f>'[1]2007'!Q42</f>
        <v>-4.6294260059245715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'2006'!P43</f>
        <v>87.425977589533503</v>
      </c>
      <c r="D43" s="9">
        <f>'[1]2007'!D43/B43</f>
        <v>80.725268108761242</v>
      </c>
      <c r="E43" s="9">
        <f>'[1]2007'!E43/B43</f>
        <v>80.70712592666959</v>
      </c>
      <c r="F43" s="9">
        <f>'[1]2007'!F43/B43</f>
        <v>80.817767006832725</v>
      </c>
      <c r="G43" s="9">
        <f>'[1]2007'!G43/B43</f>
        <v>82.78114162925408</v>
      </c>
      <c r="H43" s="9">
        <f>'[1]2007'!H43/B43</f>
        <v>83.194380625399006</v>
      </c>
      <c r="I43" s="9">
        <f>'[1]2007'!I43/B43</f>
        <v>82.700765902484505</v>
      </c>
      <c r="J43" s="9">
        <f>'[1]2007'!J43/B43</f>
        <v>84.020702916705957</v>
      </c>
      <c r="K43" s="9">
        <f>'[1]2007'!K43/B43</f>
        <v>85.839983871787425</v>
      </c>
      <c r="L43" s="9">
        <f>'[1]2007'!L43/B43</f>
        <v>86.451996002276161</v>
      </c>
      <c r="M43" s="9">
        <f>'[1]2007'!M43/B43</f>
        <v>87.699750513800595</v>
      </c>
      <c r="N43" s="9">
        <f>'[1]2007'!N43/B43</f>
        <v>89.011819134923257</v>
      </c>
      <c r="O43" s="9">
        <f>'[1]2007'!O43/B43</f>
        <v>89.350944697726433</v>
      </c>
      <c r="P43" s="8">
        <f t="shared" si="6"/>
        <v>84.441803861385083</v>
      </c>
      <c r="Q43" s="8">
        <f t="shared" si="7"/>
        <v>-3.4133718723274313</v>
      </c>
      <c r="R43" s="16">
        <f>'[1]2007'!Q43</f>
        <v>-3.413371872327474</v>
      </c>
      <c r="S43" s="16">
        <f t="shared" si="8"/>
        <v>-4.2632564145606011E-14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'2006'!P44</f>
        <v>76.138970708819429</v>
      </c>
      <c r="D44" s="9">
        <f>'[1]2007'!D44/B44</f>
        <v>72.524781605141982</v>
      </c>
      <c r="E44" s="9">
        <f>'[1]2007'!E44/B44</f>
        <v>72.128557126748873</v>
      </c>
      <c r="F44" s="9">
        <f>'[1]2007'!F44/B44</f>
        <v>76.72616692994535</v>
      </c>
      <c r="G44" s="9">
        <f>'[1]2007'!G44/B44</f>
        <v>77.809429702099294</v>
      </c>
      <c r="H44" s="9">
        <f>'[1]2007'!H44/B44</f>
        <v>77.831250733735942</v>
      </c>
      <c r="I44" s="9">
        <f>'[1]2007'!I44/B44</f>
        <v>79.266806808472154</v>
      </c>
      <c r="J44" s="9">
        <f>'[1]2007'!J44/B44</f>
        <v>78.991299157449617</v>
      </c>
      <c r="K44" s="9">
        <f>'[1]2007'!K44/B44</f>
        <v>78.599009641029937</v>
      </c>
      <c r="L44" s="9">
        <f>'[1]2007'!L44/B44</f>
        <v>79.173491473346132</v>
      </c>
      <c r="M44" s="9">
        <f>'[1]2007'!M44/B44</f>
        <v>79.342129884132973</v>
      </c>
      <c r="N44" s="9">
        <f>'[1]2007'!N44/B44</f>
        <v>79.717496544063749</v>
      </c>
      <c r="O44" s="9">
        <f>'[1]2007'!O44/B44</f>
        <v>83.28214547946834</v>
      </c>
      <c r="P44" s="8">
        <f t="shared" si="6"/>
        <v>77.949380423802864</v>
      </c>
      <c r="Q44" s="8">
        <f t="shared" si="7"/>
        <v>2.3777701459966494</v>
      </c>
      <c r="R44" s="16">
        <f>'[1]2007'!Q44</f>
        <v>2.3777701459966494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'2006'!P45</f>
        <v>101.91345844192251</v>
      </c>
      <c r="D45" s="9">
        <f>'[1]2007'!D45/B45</f>
        <v>103.31747724132887</v>
      </c>
      <c r="E45" s="9">
        <f>'[1]2007'!E45/B45</f>
        <v>104.56146532458629</v>
      </c>
      <c r="F45" s="9">
        <f>'[1]2007'!F45/B45</f>
        <v>102.3782802692012</v>
      </c>
      <c r="G45" s="9">
        <f>'[1]2007'!G45/B45</f>
        <v>104.46846127262349</v>
      </c>
      <c r="H45" s="9">
        <f>'[1]2007'!H45/B45</f>
        <v>105.03738685195643</v>
      </c>
      <c r="I45" s="9">
        <f>'[1]2007'!I45/B45</f>
        <v>104.0209064842586</v>
      </c>
      <c r="J45" s="9">
        <f>'[1]2007'!J45/B45</f>
        <v>102.12866893612939</v>
      </c>
      <c r="K45" s="9">
        <f>'[1]2007'!K45/B45</f>
        <v>103.09990658509005</v>
      </c>
      <c r="L45" s="9">
        <f>'[1]2007'!L45/B45</f>
        <v>106.6413424251521</v>
      </c>
      <c r="M45" s="9">
        <f>'[1]2007'!M45/B45</f>
        <v>108.93537088054029</v>
      </c>
      <c r="N45" s="9">
        <f>'[1]2007'!N45/B45</f>
        <v>109.94239416437065</v>
      </c>
      <c r="O45" s="9">
        <f>'[1]2007'!O45/B45</f>
        <v>108.79931165935966</v>
      </c>
      <c r="P45" s="8">
        <f t="shared" si="6"/>
        <v>105.27758100788306</v>
      </c>
      <c r="Q45" s="8">
        <f t="shared" si="7"/>
        <v>3.3009600668960246</v>
      </c>
      <c r="R45" s="16">
        <f>'[1]2007'!Q45</f>
        <v>3.3009600668960246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'2006'!P46</f>
        <v>80.773769033584472</v>
      </c>
      <c r="D46" s="9">
        <f>'[1]2007'!D46/B46</f>
        <v>81.390786794665857</v>
      </c>
      <c r="E46" s="9">
        <f>'[1]2007'!E46/B46</f>
        <v>80.968965903112448</v>
      </c>
      <c r="F46" s="9">
        <f>'[1]2007'!F46/B46</f>
        <v>80.132007622309132</v>
      </c>
      <c r="G46" s="9">
        <f>'[1]2007'!G46/B46</f>
        <v>76.328894405034887</v>
      </c>
      <c r="H46" s="9">
        <f>'[1]2007'!H46/B46</f>
        <v>78.369537507230945</v>
      </c>
      <c r="I46" s="9">
        <f>'[1]2007'!I46/B46</f>
        <v>79.439665493824421</v>
      </c>
      <c r="J46" s="9">
        <f>'[1]2007'!J46/B46</f>
        <v>80.109414604286641</v>
      </c>
      <c r="K46" s="9">
        <f>'[1]2007'!K46/B46</f>
        <v>80.248688506976904</v>
      </c>
      <c r="L46" s="9">
        <f>'[1]2007'!L46/B46</f>
        <v>79.165932277209677</v>
      </c>
      <c r="M46" s="9">
        <f>'[1]2007'!M46/B46</f>
        <v>79.692426794355242</v>
      </c>
      <c r="N46" s="9">
        <f>'[1]2007'!N46/B46</f>
        <v>80.128025724587843</v>
      </c>
      <c r="O46" s="9">
        <f>'[1]2007'!O46/B46</f>
        <v>82.402284506585758</v>
      </c>
      <c r="P46" s="8">
        <f t="shared" si="6"/>
        <v>79.864719178348309</v>
      </c>
      <c r="Q46" s="8">
        <f t="shared" si="7"/>
        <v>-1.1254270614241051</v>
      </c>
      <c r="R46" s="16">
        <f>'[1]2007'!Q46</f>
        <v>-1.1254270614240909</v>
      </c>
      <c r="S46" s="16">
        <f t="shared" si="8"/>
        <v>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'2006'!P47</f>
        <v>108.59243748376655</v>
      </c>
      <c r="D47" s="9">
        <f>'[1]2007'!D47/B47</f>
        <v>108.91540786947317</v>
      </c>
      <c r="E47" s="9">
        <f>'[1]2007'!E47/B47</f>
        <v>106.28209234438569</v>
      </c>
      <c r="F47" s="9">
        <f>'[1]2007'!F47/B47</f>
        <v>105.76589088788971</v>
      </c>
      <c r="G47" s="9">
        <f>'[1]2007'!G47/B47</f>
        <v>103.5642150069588</v>
      </c>
      <c r="H47" s="9">
        <f>'[1]2007'!H47/B47</f>
        <v>107.3898770338312</v>
      </c>
      <c r="I47" s="9">
        <f>'[1]2007'!I47/B47</f>
        <v>109.61851129345797</v>
      </c>
      <c r="J47" s="9">
        <f>'[1]2007'!J47/B47</f>
        <v>109.61577367869636</v>
      </c>
      <c r="K47" s="9">
        <f>'[1]2007'!K47/B47</f>
        <v>110.10684270715448</v>
      </c>
      <c r="L47" s="9">
        <f>'[1]2007'!L47/B47</f>
        <v>111.03692715467147</v>
      </c>
      <c r="M47" s="9">
        <f>'[1]2007'!M47/B47</f>
        <v>111.02290662670143</v>
      </c>
      <c r="N47" s="9">
        <f>'[1]2007'!N47/B47</f>
        <v>111.03779687382769</v>
      </c>
      <c r="O47" s="9">
        <f>'[1]2007'!O47/B47</f>
        <v>111.03286606789834</v>
      </c>
      <c r="P47" s="8">
        <f t="shared" si="6"/>
        <v>108.78242562874554</v>
      </c>
      <c r="Q47" s="8">
        <f t="shared" si="7"/>
        <v>0.17495522651603324</v>
      </c>
      <c r="R47" s="16">
        <f>'[1]2007'!Q47</f>
        <v>0.17495522651600481</v>
      </c>
      <c r="S47" s="16">
        <f t="shared" si="8"/>
        <v>-2.8421709430404007E-14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'2006'!P48</f>
        <v>95.520302449387984</v>
      </c>
      <c r="D48" s="9">
        <f>'[1]2007'!D48/B48</f>
        <v>94.124209685528228</v>
      </c>
      <c r="E48" s="9">
        <f>'[1]2007'!E48/B48</f>
        <v>94.537238513847214</v>
      </c>
      <c r="F48" s="9">
        <f>'[1]2007'!F48/B48</f>
        <v>91.311960294412515</v>
      </c>
      <c r="G48" s="9">
        <f>'[1]2007'!G48/B48</f>
        <v>93.925148353583012</v>
      </c>
      <c r="H48" s="9">
        <f>'[1]2007'!H48/B48</f>
        <v>93.69562897935252</v>
      </c>
      <c r="I48" s="9">
        <f>'[1]2007'!I48/B48</f>
        <v>96.093993742070737</v>
      </c>
      <c r="J48" s="9">
        <f>'[1]2007'!J48/B48</f>
        <v>94.391685052183504</v>
      </c>
      <c r="K48" s="9">
        <f>'[1]2007'!K48/B48</f>
        <v>94.800766363533398</v>
      </c>
      <c r="L48" s="9">
        <f>'[1]2007'!L48/B48</f>
        <v>95.91790245397307</v>
      </c>
      <c r="M48" s="9">
        <f>'[1]2007'!M48/B48</f>
        <v>96.344588210023232</v>
      </c>
      <c r="N48" s="9">
        <f>'[1]2007'!N48/B48</f>
        <v>96.708153372000424</v>
      </c>
      <c r="O48" s="9">
        <f>'[1]2007'!O48/B48</f>
        <v>96.749484035035579</v>
      </c>
      <c r="P48" s="8">
        <f t="shared" si="6"/>
        <v>94.883396587961954</v>
      </c>
      <c r="Q48" s="8">
        <f t="shared" si="7"/>
        <v>-0.66677538187602181</v>
      </c>
      <c r="R48" s="16">
        <f>'[1]2007'!Q48</f>
        <v>-0.6667753818760076</v>
      </c>
      <c r="S48" s="16">
        <f t="shared" si="8"/>
        <v>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'2006'!P49</f>
        <v>97.533122573054854</v>
      </c>
      <c r="D49" s="9">
        <f>'[1]2007'!D49/B49</f>
        <v>96.655995851564114</v>
      </c>
      <c r="E49" s="9">
        <f>'[1]2007'!E49/B49</f>
        <v>98.192490032050031</v>
      </c>
      <c r="F49" s="9">
        <f>'[1]2007'!F49/B49</f>
        <v>99.378123825783618</v>
      </c>
      <c r="G49" s="9">
        <f>'[1]2007'!G49/B49</f>
        <v>94.180247859126098</v>
      </c>
      <c r="H49" s="9">
        <f>'[1]2007'!H49/B49</f>
        <v>89.33299175807916</v>
      </c>
      <c r="I49" s="9">
        <f>'[1]2007'!I49/B49</f>
        <v>86.055377229486851</v>
      </c>
      <c r="J49" s="9">
        <f>'[1]2007'!J49/B49</f>
        <v>86.055377229486851</v>
      </c>
      <c r="K49" s="9">
        <f>'[1]2007'!K49/B49</f>
        <v>86.055377229486851</v>
      </c>
      <c r="L49" s="9">
        <f>'[1]2007'!L49/B49</f>
        <v>86.055377229486851</v>
      </c>
      <c r="M49" s="9">
        <f>'[1]2007'!M49/B49</f>
        <v>87.082418540332498</v>
      </c>
      <c r="N49" s="9">
        <f>'[1]2007'!N49/B49</f>
        <v>87.082418540332498</v>
      </c>
      <c r="O49" s="9">
        <f>'[1]2007'!O49/B49</f>
        <v>89.124490080578354</v>
      </c>
      <c r="P49" s="8">
        <f t="shared" si="6"/>
        <v>90.437557117149481</v>
      </c>
      <c r="Q49" s="8">
        <f t="shared" si="7"/>
        <v>-7.2750315674458221</v>
      </c>
      <c r="R49" s="16">
        <f>'[1]2007'!Q49</f>
        <v>-7.2750315674458221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'2006'!P50</f>
        <v>61.422735144222088</v>
      </c>
      <c r="D50" s="9">
        <f>'[1]2007'!D50/B50</f>
        <v>62.428684779625776</v>
      </c>
      <c r="E50" s="9">
        <f>'[1]2007'!E50/B50</f>
        <v>64.212789532162276</v>
      </c>
      <c r="F50" s="9">
        <f>'[1]2007'!F50/B50</f>
        <v>65.199183420912362</v>
      </c>
      <c r="G50" s="9">
        <f>'[1]2007'!G50/B50</f>
        <v>63.986355761468445</v>
      </c>
      <c r="H50" s="9">
        <f>'[1]2007'!H50/B50</f>
        <v>61.338948932030249</v>
      </c>
      <c r="I50" s="9">
        <f>'[1]2007'!I50/B50</f>
        <v>62.496992283380216</v>
      </c>
      <c r="J50" s="9">
        <f>'[1]2007'!J50/B50</f>
        <v>63.678571618198355</v>
      </c>
      <c r="K50" s="9">
        <f>'[1]2007'!K50/B50</f>
        <v>64.920258415165861</v>
      </c>
      <c r="L50" s="9">
        <f>'[1]2007'!L50/B50</f>
        <v>67.054094799904064</v>
      </c>
      <c r="M50" s="9">
        <f>'[1]2007'!M50/B50</f>
        <v>67.501042202393251</v>
      </c>
      <c r="N50" s="9">
        <f>'[1]2007'!N50/B50</f>
        <v>68.267126804403972</v>
      </c>
      <c r="O50" s="9">
        <f>'[1]2007'!O50/B50</f>
        <v>70.709588835016817</v>
      </c>
      <c r="P50" s="8">
        <f t="shared" si="6"/>
        <v>65.149469782055135</v>
      </c>
      <c r="Q50" s="8">
        <f t="shared" si="7"/>
        <v>6.067353772316693</v>
      </c>
      <c r="R50" s="16">
        <f>'[1]2007'!Q50</f>
        <v>6.0673537723166646</v>
      </c>
      <c r="S50" s="16">
        <f t="shared" si="8"/>
        <v>-2.8421709430404007E-14</v>
      </c>
    </row>
    <row r="51" spans="1:19" ht="16.5" customHeight="1" x14ac:dyDescent="0.2">
      <c r="A51" s="5" t="s">
        <v>14</v>
      </c>
      <c r="B51" s="13">
        <v>1.2280246745148877</v>
      </c>
      <c r="C51" s="8">
        <f>'2006'!P51</f>
        <v>70.894484537342763</v>
      </c>
      <c r="D51" s="9">
        <f>'[1]2007'!D51/B51</f>
        <v>73.209452435806313</v>
      </c>
      <c r="E51" s="9">
        <f>'[1]2007'!E51/B51</f>
        <v>72.943494170333992</v>
      </c>
      <c r="F51" s="9">
        <f>'[1]2007'!F51/B51</f>
        <v>72.908689645164714</v>
      </c>
      <c r="G51" s="9">
        <f>'[1]2007'!G51/B51</f>
        <v>70.699267195121166</v>
      </c>
      <c r="H51" s="9">
        <f>'[1]2007'!H51/B51</f>
        <v>70.605719514015107</v>
      </c>
      <c r="I51" s="9">
        <f>'[1]2007'!I51/B51</f>
        <v>69.592391106292439</v>
      </c>
      <c r="J51" s="9">
        <f>'[1]2007'!J51/B51</f>
        <v>69.795912316084781</v>
      </c>
      <c r="K51" s="9">
        <f>'[1]2007'!K51/B51</f>
        <v>69.962446177829392</v>
      </c>
      <c r="L51" s="9">
        <f>'[1]2007'!L51/B51</f>
        <v>70.491259955396231</v>
      </c>
      <c r="M51" s="9">
        <f>'[1]2007'!M51/B51</f>
        <v>70.526242022928969</v>
      </c>
      <c r="N51" s="9">
        <f>'[1]2007'!N51/B51</f>
        <v>71.351445691642013</v>
      </c>
      <c r="O51" s="9">
        <f>'[1]2007'!O51/B51</f>
        <v>71.689978213746244</v>
      </c>
      <c r="P51" s="8">
        <f t="shared" si="6"/>
        <v>71.148024870363443</v>
      </c>
      <c r="Q51" s="8">
        <f t="shared" si="7"/>
        <v>0.35763054724959886</v>
      </c>
      <c r="R51" s="16">
        <f>'[1]2007'!Q51</f>
        <v>0.35763054724959886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'2006'!P52</f>
        <v>79.116820346076892</v>
      </c>
      <c r="D52" s="9">
        <f>'[1]2007'!D52/B52</f>
        <v>79.771628440416734</v>
      </c>
      <c r="E52" s="9">
        <f>'[1]2007'!E52/B52</f>
        <v>78.589845824514796</v>
      </c>
      <c r="F52" s="9">
        <f>'[1]2007'!F52/B52</f>
        <v>78.599555988151423</v>
      </c>
      <c r="G52" s="9">
        <f>'[1]2007'!G52/B52</f>
        <v>78.478339271926089</v>
      </c>
      <c r="H52" s="9">
        <f>'[1]2007'!H52/B52</f>
        <v>78.160594399028255</v>
      </c>
      <c r="I52" s="9">
        <f>'[1]2007'!I52/B52</f>
        <v>78.582715625753991</v>
      </c>
      <c r="J52" s="9">
        <f>'[1]2007'!J52/B52</f>
        <v>78.198346562752207</v>
      </c>
      <c r="K52" s="9">
        <f>'[1]2007'!K52/B52</f>
        <v>81.031807021522738</v>
      </c>
      <c r="L52" s="9">
        <f>'[1]2007'!L52/B52</f>
        <v>81.510111836219508</v>
      </c>
      <c r="M52" s="9">
        <f>'[1]2007'!M52/B52</f>
        <v>83.147003087746199</v>
      </c>
      <c r="N52" s="9">
        <f>'[1]2007'!N52/B52</f>
        <v>83.360491466971666</v>
      </c>
      <c r="O52" s="9">
        <f>'[1]2007'!O52/B52</f>
        <v>84.773445252448752</v>
      </c>
      <c r="P52" s="10">
        <f>AVERAGE(D52:O52)</f>
        <v>80.350323731454353</v>
      </c>
      <c r="Q52" s="10">
        <f t="shared" si="7"/>
        <v>1.5590912020753791</v>
      </c>
      <c r="R52" s="16">
        <f>'[1]2007'!Q52</f>
        <v>1.5590912020753791</v>
      </c>
      <c r="S52" s="16">
        <f t="shared" si="8"/>
        <v>0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47</v>
      </c>
      <c r="D55" s="3" t="s">
        <v>49</v>
      </c>
      <c r="E55" s="3" t="s">
        <v>50</v>
      </c>
      <c r="F55" s="3" t="s">
        <v>51</v>
      </c>
      <c r="G55" s="3" t="s">
        <v>52</v>
      </c>
      <c r="H55" s="3" t="s">
        <v>53</v>
      </c>
      <c r="I55" s="3" t="s">
        <v>54</v>
      </c>
      <c r="J55" s="3" t="s">
        <v>55</v>
      </c>
      <c r="K55" s="3" t="s">
        <v>56</v>
      </c>
      <c r="L55" s="3" t="s">
        <v>57</v>
      </c>
      <c r="M55" s="3" t="s">
        <v>58</v>
      </c>
      <c r="N55" s="3" t="s">
        <v>59</v>
      </c>
      <c r="O55" s="3" t="s">
        <v>60</v>
      </c>
      <c r="P55" s="3" t="s">
        <v>61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'2006'!P56</f>
        <v>72.607742287291288</v>
      </c>
      <c r="D56" s="9">
        <f>'[1]2007'!D56/B56</f>
        <v>74.361385268967553</v>
      </c>
      <c r="E56" s="9">
        <f>'[1]2007'!E56/B56</f>
        <v>72.465993769460638</v>
      </c>
      <c r="F56" s="9">
        <f>'[1]2007'!F56/B56</f>
        <v>70.851020138577852</v>
      </c>
      <c r="G56" s="9">
        <f>'[1]2007'!G56/B56</f>
        <v>71.363834308329928</v>
      </c>
      <c r="H56" s="9">
        <f>'[1]2007'!H56/B56</f>
        <v>70.691499157343074</v>
      </c>
      <c r="I56" s="9">
        <f>'[1]2007'!I56/B56</f>
        <v>72.179619628151897</v>
      </c>
      <c r="J56" s="9">
        <f>'[1]2007'!J56/B56</f>
        <v>72.520680109843042</v>
      </c>
      <c r="K56" s="9">
        <f>'[1]2007'!K56/B56</f>
        <v>74.4045291020321</v>
      </c>
      <c r="L56" s="9">
        <f>'[1]2007'!L56/B56</f>
        <v>75.728994101867485</v>
      </c>
      <c r="M56" s="9">
        <f>'[1]2007'!M56/B56</f>
        <v>78.606279499264204</v>
      </c>
      <c r="N56" s="9">
        <f>'[1]2007'!N56/B56</f>
        <v>80.279439562253259</v>
      </c>
      <c r="O56" s="9">
        <f>'[1]2007'!O56/B56</f>
        <v>80.213118387749105</v>
      </c>
      <c r="P56" s="8">
        <f>AVERAGE(D56:O56)</f>
        <v>74.472199419486671</v>
      </c>
      <c r="Q56" s="8">
        <f>P56/C56*100-100</f>
        <v>2.5678489283115056</v>
      </c>
      <c r="R56" s="16">
        <f>'[1]2007'!Q56</f>
        <v>2.5678489283115198</v>
      </c>
      <c r="S56" s="16">
        <f>R56-Q56</f>
        <v>1.4210854715202004E-14</v>
      </c>
    </row>
    <row r="57" spans="1:19" ht="16.5" customHeight="1" x14ac:dyDescent="0.2">
      <c r="A57" s="5" t="s">
        <v>4</v>
      </c>
      <c r="B57" s="13">
        <v>1.6276963064988121</v>
      </c>
      <c r="C57" s="8">
        <f>'2006'!P57</f>
        <v>45.699255097214781</v>
      </c>
      <c r="D57" s="9">
        <f>'[1]2007'!D57/B57</f>
        <v>46.705653122650922</v>
      </c>
      <c r="E57" s="9">
        <f>'[1]2007'!E57/B57</f>
        <v>46.399616300161171</v>
      </c>
      <c r="F57" s="9">
        <f>'[1]2007'!F57/B57</f>
        <v>46.434075153911046</v>
      </c>
      <c r="G57" s="9">
        <f>'[1]2007'!G57/B57</f>
        <v>46.49055391218527</v>
      </c>
      <c r="H57" s="9">
        <f>'[1]2007'!H57/B57</f>
        <v>46.484444804679015</v>
      </c>
      <c r="I57" s="9">
        <f>'[1]2007'!I57/B57</f>
        <v>46.507861542742482</v>
      </c>
      <c r="J57" s="9">
        <f>'[1]2007'!J57/B57</f>
        <v>46.611836997703982</v>
      </c>
      <c r="K57" s="9">
        <f>'[1]2007'!K57/B57</f>
        <v>46.706240646699207</v>
      </c>
      <c r="L57" s="9">
        <f>'[1]2007'!L57/B57</f>
        <v>46.550652215007162</v>
      </c>
      <c r="M57" s="9">
        <f>'[1]2007'!M57/B57</f>
        <v>46.323643518106685</v>
      </c>
      <c r="N57" s="9">
        <f>'[1]2007'!N57/B57</f>
        <v>46.48891500932848</v>
      </c>
      <c r="O57" s="9">
        <f>'[1]2007'!O57/B57</f>
        <v>46.56849132335546</v>
      </c>
      <c r="P57" s="8">
        <f t="shared" ref="P57:P67" si="9">AVERAGE(D57:O57)</f>
        <v>46.522665378877569</v>
      </c>
      <c r="Q57" s="8">
        <f t="shared" ref="Q57:Q68" si="10">P57/C57*100-100</f>
        <v>1.8018024143088667</v>
      </c>
      <c r="R57" s="16">
        <f>'[1]2007'!Q57</f>
        <v>1.8018024143088667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'2006'!P58</f>
        <v>93.407761628886306</v>
      </c>
      <c r="D58" s="9">
        <f>'[1]2007'!D58/B58</f>
        <v>91.438339533824134</v>
      </c>
      <c r="E58" s="9">
        <f>'[1]2007'!E58/B58</f>
        <v>88.217180479724362</v>
      </c>
      <c r="F58" s="9">
        <f>'[1]2007'!F58/B58</f>
        <v>85.527993219295908</v>
      </c>
      <c r="G58" s="9">
        <f>'[1]2007'!G58/B58</f>
        <v>88.577099611261289</v>
      </c>
      <c r="H58" s="9">
        <f>'[1]2007'!H58/B58</f>
        <v>88.629479529881763</v>
      </c>
      <c r="I58" s="9">
        <f>'[1]2007'!I58/B58</f>
        <v>86.719840267065592</v>
      </c>
      <c r="J58" s="9">
        <f>'[1]2007'!J58/B58</f>
        <v>85.336472356222274</v>
      </c>
      <c r="K58" s="9">
        <f>'[1]2007'!K58/B58</f>
        <v>85.621069147345167</v>
      </c>
      <c r="L58" s="9">
        <f>'[1]2007'!L58/B58</f>
        <v>86.868427222816933</v>
      </c>
      <c r="M58" s="9">
        <f>'[1]2007'!M58/B58</f>
        <v>88.219186731093458</v>
      </c>
      <c r="N58" s="9">
        <f>'[1]2007'!N58/B58</f>
        <v>88.517690856771537</v>
      </c>
      <c r="O58" s="9">
        <f>'[1]2007'!O58/B58</f>
        <v>90.161393588071263</v>
      </c>
      <c r="P58" s="8">
        <f t="shared" si="9"/>
        <v>87.819514378614485</v>
      </c>
      <c r="Q58" s="8">
        <f t="shared" si="10"/>
        <v>-5.9826369381103461</v>
      </c>
      <c r="R58" s="16">
        <f>'[1]2007'!Q58</f>
        <v>-5.9826369381103603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'2006'!P59</f>
        <v>76.206420271328909</v>
      </c>
      <c r="D59" s="9">
        <f>'[1]2007'!D59/B59</f>
        <v>73.348650942932707</v>
      </c>
      <c r="E59" s="9">
        <f>'[1]2007'!E59/B59</f>
        <v>73.29373429363423</v>
      </c>
      <c r="F59" s="9">
        <f>'[1]2007'!F59/B59</f>
        <v>73.666801131820847</v>
      </c>
      <c r="G59" s="9">
        <f>'[1]2007'!G59/B59</f>
        <v>75.29624535918073</v>
      </c>
      <c r="H59" s="9">
        <f>'[1]2007'!H59/B59</f>
        <v>76.107797307345294</v>
      </c>
      <c r="I59" s="9">
        <f>'[1]2007'!I59/B59</f>
        <v>75.310887207462713</v>
      </c>
      <c r="J59" s="9">
        <f>'[1]2007'!J59/B59</f>
        <v>76.606300448518354</v>
      </c>
      <c r="K59" s="9">
        <f>'[1]2007'!K59/B59</f>
        <v>77.743507925126877</v>
      </c>
      <c r="L59" s="9">
        <f>'[1]2007'!L59/B59</f>
        <v>78.05452548361626</v>
      </c>
      <c r="M59" s="9">
        <f>'[1]2007'!M59/B59</f>
        <v>79.384800056369443</v>
      </c>
      <c r="N59" s="9">
        <f>'[1]2007'!N59/B59</f>
        <v>81.23702044849955</v>
      </c>
      <c r="O59" s="9">
        <f>'[1]2007'!O59/B59</f>
        <v>81.744820638789164</v>
      </c>
      <c r="P59" s="8">
        <f t="shared" si="9"/>
        <v>76.816257603608008</v>
      </c>
      <c r="Q59" s="8">
        <f t="shared" si="10"/>
        <v>0.80024403469917615</v>
      </c>
      <c r="R59" s="16">
        <f>'[1]2007'!Q59</f>
        <v>0.80024403469917615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'2006'!P60</f>
        <v>89.431581047196588</v>
      </c>
      <c r="D60" s="9">
        <f>'[1]2007'!D60/B60</f>
        <v>91.762830005804844</v>
      </c>
      <c r="E60" s="9">
        <f>'[1]2007'!E60/B60</f>
        <v>90.543827461605503</v>
      </c>
      <c r="F60" s="9">
        <f>'[1]2007'!F60/B60</f>
        <v>86.815006644223089</v>
      </c>
      <c r="G60" s="9">
        <f>'[1]2007'!G60/B60</f>
        <v>84.818463330114739</v>
      </c>
      <c r="H60" s="9">
        <f>'[1]2007'!H60/B60</f>
        <v>84.059119635470978</v>
      </c>
      <c r="I60" s="9">
        <f>'[1]2007'!I60/B60</f>
        <v>88.667359277711029</v>
      </c>
      <c r="J60" s="9">
        <f>'[1]2007'!J60/B60</f>
        <v>87.956663149777384</v>
      </c>
      <c r="K60" s="9">
        <f>'[1]2007'!K60/B60</f>
        <v>93.181640217171278</v>
      </c>
      <c r="L60" s="9">
        <f>'[1]2007'!L60/B60</f>
        <v>91.575191760126302</v>
      </c>
      <c r="M60" s="9">
        <f>'[1]2007'!M60/B60</f>
        <v>92.903838006900131</v>
      </c>
      <c r="N60" s="9">
        <f>'[1]2007'!N60/B60</f>
        <v>93.056792069283077</v>
      </c>
      <c r="O60" s="9">
        <f>'[1]2007'!O60/B60</f>
        <v>93.801886412869592</v>
      </c>
      <c r="P60" s="8">
        <f t="shared" si="9"/>
        <v>89.92855149758816</v>
      </c>
      <c r="Q60" s="8">
        <f t="shared" si="10"/>
        <v>0.55569905459829272</v>
      </c>
      <c r="R60" s="16">
        <f>'[1]2007'!Q60</f>
        <v>0.55569905459829272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'2006'!P61</f>
        <v>75.007591371181334</v>
      </c>
      <c r="D61" s="9">
        <f>'[1]2007'!D61/B61</f>
        <v>76.946548327857599</v>
      </c>
      <c r="E61" s="9">
        <f>'[1]2007'!E61/B61</f>
        <v>79.972949171558895</v>
      </c>
      <c r="F61" s="9">
        <f>'[1]2007'!F61/B61</f>
        <v>76.287896101447828</v>
      </c>
      <c r="G61" s="9">
        <f>'[1]2007'!G61/B61</f>
        <v>76.499987605334766</v>
      </c>
      <c r="H61" s="9">
        <f>'[1]2007'!H61/B61</f>
        <v>76.485023280687713</v>
      </c>
      <c r="I61" s="9">
        <f>'[1]2007'!I61/B61</f>
        <v>77.222718286597143</v>
      </c>
      <c r="J61" s="9">
        <f>'[1]2007'!J61/B61</f>
        <v>78.384589653033913</v>
      </c>
      <c r="K61" s="9">
        <f>'[1]2007'!K61/B61</f>
        <v>78.901329273960727</v>
      </c>
      <c r="L61" s="9">
        <f>'[1]2007'!L61/B61</f>
        <v>78.863354414124004</v>
      </c>
      <c r="M61" s="9">
        <f>'[1]2007'!M61/B61</f>
        <v>77.347888792329144</v>
      </c>
      <c r="N61" s="9">
        <f>'[1]2007'!N61/B61</f>
        <v>77.255010971894663</v>
      </c>
      <c r="O61" s="9">
        <f>'[1]2007'!O61/B61</f>
        <v>76.482102754894328</v>
      </c>
      <c r="P61" s="8">
        <f t="shared" si="9"/>
        <v>77.554116552810058</v>
      </c>
      <c r="Q61" s="8">
        <f t="shared" si="10"/>
        <v>3.3950232704141001</v>
      </c>
      <c r="R61" s="16">
        <f>'[1]2007'!Q61</f>
        <v>3.3950232704141285</v>
      </c>
      <c r="S61" s="16">
        <f t="shared" si="11"/>
        <v>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'2006'!P62</f>
        <v>94.847276715158884</v>
      </c>
      <c r="D62" s="9">
        <f>'[1]2007'!D62/B62</f>
        <v>92.86072897970773</v>
      </c>
      <c r="E62" s="9">
        <f>'[1]2007'!E62/B62</f>
        <v>92.046184049364598</v>
      </c>
      <c r="F62" s="9">
        <f>'[1]2007'!F62/B62</f>
        <v>90.856177204453161</v>
      </c>
      <c r="G62" s="9">
        <f>'[1]2007'!G62/B62</f>
        <v>88.641522045778558</v>
      </c>
      <c r="H62" s="9">
        <f>'[1]2007'!H62/B62</f>
        <v>88.339990453554819</v>
      </c>
      <c r="I62" s="9">
        <f>'[1]2007'!I62/B62</f>
        <v>92.188329209211702</v>
      </c>
      <c r="J62" s="9">
        <f>'[1]2007'!J62/B62</f>
        <v>92.843691542962418</v>
      </c>
      <c r="K62" s="9">
        <f>'[1]2007'!K62/B62</f>
        <v>92.714771742156941</v>
      </c>
      <c r="L62" s="9">
        <f>'[1]2007'!L62/B62</f>
        <v>92.477134715726436</v>
      </c>
      <c r="M62" s="9">
        <f>'[1]2007'!M62/B62</f>
        <v>93.215460881281842</v>
      </c>
      <c r="N62" s="9">
        <f>'[1]2007'!N62/B62</f>
        <v>93.925061515953388</v>
      </c>
      <c r="O62" s="9">
        <f>'[1]2007'!O62/B62</f>
        <v>94.418573703398224</v>
      </c>
      <c r="P62" s="8">
        <f t="shared" si="9"/>
        <v>92.043968836962492</v>
      </c>
      <c r="Q62" s="8">
        <f t="shared" si="10"/>
        <v>-2.9556018636309034</v>
      </c>
      <c r="R62" s="16">
        <f>'[1]2007'!Q62</f>
        <v>-2.9556018636309176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'2006'!P63</f>
        <v>106.15075942176021</v>
      </c>
      <c r="D63" s="9">
        <f>'[1]2007'!D63/B63</f>
        <v>105.11488289750494</v>
      </c>
      <c r="E63" s="9">
        <f>'[1]2007'!E63/B63</f>
        <v>106.15440982564816</v>
      </c>
      <c r="F63" s="9">
        <f>'[1]2007'!F63/B63</f>
        <v>103.41557846345178</v>
      </c>
      <c r="G63" s="9">
        <f>'[1]2007'!G63/B63</f>
        <v>104.09941352420367</v>
      </c>
      <c r="H63" s="9">
        <f>'[1]2007'!H63/B63</f>
        <v>106.59884800381725</v>
      </c>
      <c r="I63" s="9">
        <f>'[1]2007'!I63/B63</f>
        <v>107.31066130607549</v>
      </c>
      <c r="J63" s="9">
        <f>'[1]2007'!J63/B63</f>
        <v>107.06817222322283</v>
      </c>
      <c r="K63" s="9">
        <f>'[1]2007'!K63/B63</f>
        <v>107.82393729333305</v>
      </c>
      <c r="L63" s="9">
        <f>'[1]2007'!L63/B63</f>
        <v>107.90518230092115</v>
      </c>
      <c r="M63" s="9">
        <f>'[1]2007'!M63/B63</f>
        <v>107.83446883725763</v>
      </c>
      <c r="N63" s="9">
        <f>'[1]2007'!N63/B63</f>
        <v>107.84900511572833</v>
      </c>
      <c r="O63" s="9">
        <f>'[1]2007'!O63/B63</f>
        <v>107.77892910451631</v>
      </c>
      <c r="P63" s="8">
        <f t="shared" si="9"/>
        <v>106.57945740797338</v>
      </c>
      <c r="Q63" s="8">
        <f t="shared" si="10"/>
        <v>0.40385767237881964</v>
      </c>
      <c r="R63" s="16">
        <f>'[1]2007'!Q63</f>
        <v>0.40385767237881964</v>
      </c>
      <c r="S63" s="16">
        <f t="shared" si="11"/>
        <v>0</v>
      </c>
    </row>
    <row r="64" spans="1:19" ht="16.5" customHeight="1" x14ac:dyDescent="0.2">
      <c r="A64" s="5" t="s">
        <v>11</v>
      </c>
      <c r="B64" s="13">
        <v>1.0991787538579414</v>
      </c>
      <c r="C64" s="8">
        <f>'2006'!P64</f>
        <v>91.354662339166154</v>
      </c>
      <c r="D64" s="9">
        <f>'[1]2007'!D64/B64</f>
        <v>91.161426855545486</v>
      </c>
      <c r="E64" s="9">
        <f>'[1]2007'!E64/B64</f>
        <v>90.194392937171116</v>
      </c>
      <c r="F64" s="9">
        <f>'[1]2007'!F64/B64</f>
        <v>89.871309744091846</v>
      </c>
      <c r="G64" s="9">
        <f>'[1]2007'!G64/B64</f>
        <v>88.873855416961618</v>
      </c>
      <c r="H64" s="9">
        <f>'[1]2007'!H64/B64</f>
        <v>90.508864782821817</v>
      </c>
      <c r="I64" s="9">
        <f>'[1]2007'!I64/B64</f>
        <v>92.746052840826678</v>
      </c>
      <c r="J64" s="9">
        <f>'[1]2007'!J64/B64</f>
        <v>92.349579317050825</v>
      </c>
      <c r="K64" s="9">
        <f>'[1]2007'!K64/B64</f>
        <v>91.647595324062991</v>
      </c>
      <c r="L64" s="9">
        <f>'[1]2007'!L64/B64</f>
        <v>91.685765838183499</v>
      </c>
      <c r="M64" s="9">
        <f>'[1]2007'!M64/B64</f>
        <v>93.25975810251677</v>
      </c>
      <c r="N64" s="9">
        <f>'[1]2007'!N64/B64</f>
        <v>92.59045705108953</v>
      </c>
      <c r="O64" s="9">
        <f>'[1]2007'!O64/B64</f>
        <v>91.967497041529739</v>
      </c>
      <c r="P64" s="8">
        <f t="shared" si="9"/>
        <v>91.404712937654324</v>
      </c>
      <c r="Q64" s="8">
        <f t="shared" si="10"/>
        <v>5.478713095381238E-2</v>
      </c>
      <c r="R64" s="16">
        <f>'[1]2007'!Q64</f>
        <v>5.4787130953798169E-2</v>
      </c>
      <c r="S64" s="16">
        <f t="shared" si="11"/>
        <v>-1.4210854715202004E-14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'2006'!P65</f>
        <v>70.542388177281467</v>
      </c>
      <c r="D65" s="9">
        <f>'[1]2007'!D65/B65</f>
        <v>70.676712620998998</v>
      </c>
      <c r="E65" s="9">
        <f>'[1]2007'!E65/B65</f>
        <v>68.665638348586114</v>
      </c>
      <c r="F65" s="9">
        <f>'[1]2007'!F65/B65</f>
        <v>68.323069896828159</v>
      </c>
      <c r="G65" s="9">
        <f>'[1]2007'!G65/B65</f>
        <v>64.833413792994975</v>
      </c>
      <c r="H65" s="9">
        <f>'[1]2007'!H65/B65</f>
        <v>64.394873948449472</v>
      </c>
      <c r="I65" s="9">
        <f>'[1]2007'!I65/B65</f>
        <v>65.144540349027025</v>
      </c>
      <c r="J65" s="9">
        <f>'[1]2007'!J65/B65</f>
        <v>65.421115415365321</v>
      </c>
      <c r="K65" s="9">
        <f>'[1]2007'!K65/B65</f>
        <v>65.421115415365321</v>
      </c>
      <c r="L65" s="9">
        <f>'[1]2007'!L65/B65</f>
        <v>65.421115415365321</v>
      </c>
      <c r="M65" s="9">
        <f>'[1]2007'!M65/B65</f>
        <v>65.130139029430396</v>
      </c>
      <c r="N65" s="9">
        <f>'[1]2007'!N65/B65</f>
        <v>65.130139029430396</v>
      </c>
      <c r="O65" s="9">
        <f>'[1]2007'!O65/B65</f>
        <v>65.380811193242593</v>
      </c>
      <c r="P65" s="8">
        <f t="shared" si="9"/>
        <v>66.161890371257016</v>
      </c>
      <c r="Q65" s="8">
        <f t="shared" si="10"/>
        <v>-6.2097384554315624</v>
      </c>
      <c r="R65" s="16">
        <f>'[1]2007'!Q65</f>
        <v>-6.2097384554316193</v>
      </c>
      <c r="S65" s="16">
        <f t="shared" si="11"/>
        <v>-5.6843418860808015E-14</v>
      </c>
    </row>
    <row r="66" spans="1:19" ht="16.5" customHeight="1" x14ac:dyDescent="0.2">
      <c r="A66" s="6" t="s">
        <v>13</v>
      </c>
      <c r="B66" s="11">
        <v>1.3638208533790723</v>
      </c>
      <c r="C66" s="8">
        <f>'2006'!P66</f>
        <v>58.457742947219856</v>
      </c>
      <c r="D66" s="9">
        <f>'[1]2007'!D66/B66</f>
        <v>61.568492204068782</v>
      </c>
      <c r="E66" s="9">
        <f>'[1]2007'!E66/B66</f>
        <v>61.550181515156773</v>
      </c>
      <c r="F66" s="9">
        <f>'[1]2007'!F66/B66</f>
        <v>63.869327549517557</v>
      </c>
      <c r="G66" s="9">
        <f>'[1]2007'!G66/B66</f>
        <v>63.876328245884579</v>
      </c>
      <c r="H66" s="9">
        <f>'[1]2007'!H66/B66</f>
        <v>62.080801485090895</v>
      </c>
      <c r="I66" s="9">
        <f>'[1]2007'!I66/B66</f>
        <v>59.71226077846628</v>
      </c>
      <c r="J66" s="9">
        <f>'[1]2007'!J66/B66</f>
        <v>61.472178705650471</v>
      </c>
      <c r="K66" s="9">
        <f>'[1]2007'!K66/B66</f>
        <v>60.69498268014258</v>
      </c>
      <c r="L66" s="9">
        <f>'[1]2007'!L66/B66</f>
        <v>61.210301010589184</v>
      </c>
      <c r="M66" s="9">
        <f>'[1]2007'!M66/B66</f>
        <v>63.772158010059641</v>
      </c>
      <c r="N66" s="9">
        <f>'[1]2007'!N66/B66</f>
        <v>63.16103416400307</v>
      </c>
      <c r="O66" s="9">
        <f>'[1]2007'!O66/B66</f>
        <v>62.944024688490757</v>
      </c>
      <c r="P66" s="8">
        <f t="shared" si="9"/>
        <v>62.159339253093378</v>
      </c>
      <c r="Q66" s="8">
        <f t="shared" si="10"/>
        <v>6.3320889915568586</v>
      </c>
      <c r="R66" s="16">
        <f>'[1]2007'!Q66</f>
        <v>6.3320889915568586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'2006'!P67</f>
        <v>70.227120089678806</v>
      </c>
      <c r="D67" s="9">
        <f>'[1]2007'!D67/B67</f>
        <v>71.433311103996857</v>
      </c>
      <c r="E67" s="9">
        <f>'[1]2007'!E67/B67</f>
        <v>71.884790315300137</v>
      </c>
      <c r="F67" s="9">
        <f>'[1]2007'!F67/B67</f>
        <v>71.626016568398128</v>
      </c>
      <c r="G67" s="9">
        <f>'[1]2007'!G67/B67</f>
        <v>71.901447464655519</v>
      </c>
      <c r="H67" s="9">
        <f>'[1]2007'!H67/B67</f>
        <v>70.249067777683393</v>
      </c>
      <c r="I67" s="9">
        <f>'[1]2007'!I67/B67</f>
        <v>70.377372358068669</v>
      </c>
      <c r="J67" s="9">
        <f>'[1]2007'!J67/B67</f>
        <v>70.122982992035404</v>
      </c>
      <c r="K67" s="9">
        <f>'[1]2007'!K67/B67</f>
        <v>70.82703479273961</v>
      </c>
      <c r="L67" s="9">
        <f>'[1]2007'!L67/B67</f>
        <v>71.313469629372364</v>
      </c>
      <c r="M67" s="9">
        <f>'[1]2007'!M67/B67</f>
        <v>72.260705178231134</v>
      </c>
      <c r="N67" s="9">
        <f>'[1]2007'!N67/B67</f>
        <v>71.759103310582972</v>
      </c>
      <c r="O67" s="9">
        <f>'[1]2007'!O67/B67</f>
        <v>71.766191662141523</v>
      </c>
      <c r="P67" s="8">
        <f t="shared" si="9"/>
        <v>71.293457762767133</v>
      </c>
      <c r="Q67" s="8">
        <f t="shared" si="10"/>
        <v>1.5184129318226951</v>
      </c>
      <c r="R67" s="16">
        <f>'[1]2007'!Q67</f>
        <v>1.5184129318227093</v>
      </c>
      <c r="S67" s="16">
        <f t="shared" si="11"/>
        <v>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'2006'!P68</f>
        <v>75.465365718412599</v>
      </c>
      <c r="D68" s="9">
        <f>'[1]2007'!D68/B68</f>
        <v>76.003123419934667</v>
      </c>
      <c r="E68" s="9">
        <f>'[1]2007'!E68/B68</f>
        <v>75.012420146077332</v>
      </c>
      <c r="F68" s="9">
        <f>'[1]2007'!F68/B68</f>
        <v>73.740635329953932</v>
      </c>
      <c r="G68" s="9">
        <f>'[1]2007'!G68/B68</f>
        <v>73.937253988534479</v>
      </c>
      <c r="H68" s="9">
        <f>'[1]2007'!H68/B68</f>
        <v>73.673519101326875</v>
      </c>
      <c r="I68" s="9">
        <f>'[1]2007'!I68/B68</f>
        <v>74.711555932939419</v>
      </c>
      <c r="J68" s="9">
        <f>'[1]2007'!J68/B68</f>
        <v>75.037999911453269</v>
      </c>
      <c r="K68" s="9">
        <f>'[1]2007'!K68/B68</f>
        <v>76.247287967156439</v>
      </c>
      <c r="L68" s="9">
        <f>'[1]2007'!L68/B68</f>
        <v>76.818537641794094</v>
      </c>
      <c r="M68" s="9">
        <f>'[1]2007'!M68/B68</f>
        <v>78.391165477735569</v>
      </c>
      <c r="N68" s="9">
        <f>'[1]2007'!N68/B68</f>
        <v>79.321989972942816</v>
      </c>
      <c r="O68" s="9">
        <f>'[1]2007'!O68/B68</f>
        <v>79.465961123186673</v>
      </c>
      <c r="P68" s="10">
        <f>AVERAGE(D68:O68)</f>
        <v>76.030120834419634</v>
      </c>
      <c r="Q68" s="10">
        <f t="shared" si="10"/>
        <v>0.74836331955819446</v>
      </c>
      <c r="R68" s="16">
        <f>'[1]2007'!Q68</f>
        <v>0.74836331955816604</v>
      </c>
      <c r="S68" s="16">
        <f t="shared" si="11"/>
        <v>-2.8421709430404007E-14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317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61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61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'2007'!P8</f>
        <v>76.229864371938689</v>
      </c>
      <c r="D8" s="9">
        <f>'[1]2008'!D8/B8</f>
        <v>82.53946914004095</v>
      </c>
      <c r="E8" s="9">
        <f>'[1]2008'!E8/B8</f>
        <v>83.900820357921702</v>
      </c>
      <c r="F8" s="9">
        <f>'[1]2008'!F8/B8</f>
        <v>87.265857097055417</v>
      </c>
      <c r="G8" s="9">
        <f>'[1]2008'!G8/B8</f>
        <v>89.574196216485134</v>
      </c>
      <c r="H8" s="9">
        <f>'[1]2008'!H8/B8</f>
        <v>88.800899624430158</v>
      </c>
      <c r="I8" s="9">
        <f>'[1]2008'!I8/B8</f>
        <v>89.335446461944912</v>
      </c>
      <c r="J8" s="9">
        <f>'[1]2008'!J8/B8</f>
        <v>90.180241453433908</v>
      </c>
      <c r="K8" s="9">
        <f>'[1]2008'!K8/B8</f>
        <v>90.860989790509066</v>
      </c>
      <c r="L8" s="9">
        <f>'[1]2008'!L8/B8</f>
        <v>93.192937719871111</v>
      </c>
      <c r="M8" s="9">
        <f>'[1]2008'!M8/B8</f>
        <v>93.16202472575182</v>
      </c>
      <c r="N8" s="9">
        <f>'[1]2008'!N8/B8</f>
        <v>92.32066355710387</v>
      </c>
      <c r="O8" s="9">
        <f>'[1]2008'!O8/B8</f>
        <v>91.522425781782033</v>
      </c>
      <c r="P8" s="8">
        <f>AVERAGE(D8:O8)</f>
        <v>89.387997660527503</v>
      </c>
      <c r="Q8" s="8">
        <f>P8/C8*100-100</f>
        <v>17.261126458769496</v>
      </c>
      <c r="R8" s="16">
        <f>'[1]2008'!Q8</f>
        <v>17.26112645876951</v>
      </c>
      <c r="S8" s="16">
        <f>R8-Q8</f>
        <v>0</v>
      </c>
    </row>
    <row r="9" spans="1:19" ht="16.5" customHeight="1" x14ac:dyDescent="0.2">
      <c r="A9" s="5" t="s">
        <v>4</v>
      </c>
      <c r="B9" s="13">
        <v>1.62688381737548</v>
      </c>
      <c r="C9" s="8">
        <f>'2007'!P9</f>
        <v>46.416018837814597</v>
      </c>
      <c r="D9" s="9">
        <f>'[1]2008'!D9/B9</f>
        <v>49.349974955884335</v>
      </c>
      <c r="E9" s="9">
        <f>'[1]2008'!E9/B9</f>
        <v>49.330275306018017</v>
      </c>
      <c r="F9" s="9">
        <f>'[1]2008'!F9/B9</f>
        <v>49.385917764159231</v>
      </c>
      <c r="G9" s="9">
        <f>'[1]2008'!G9/B9</f>
        <v>49.497243107495862</v>
      </c>
      <c r="H9" s="9">
        <f>'[1]2008'!H9/B9</f>
        <v>49.253257023729397</v>
      </c>
      <c r="I9" s="9">
        <f>'[1]2008'!I9/B9</f>
        <v>49.852099589430679</v>
      </c>
      <c r="J9" s="9">
        <f>'[1]2008'!J9/B9</f>
        <v>50.099219808349176</v>
      </c>
      <c r="K9" s="9">
        <f>'[1]2008'!K9/B9</f>
        <v>50.458807490952971</v>
      </c>
      <c r="L9" s="9">
        <f>'[1]2008'!L9/B9</f>
        <v>50.384326162695594</v>
      </c>
      <c r="M9" s="9">
        <f>'[1]2008'!M9/B9</f>
        <v>50.39083662612088</v>
      </c>
      <c r="N9" s="9">
        <f>'[1]2008'!N9/B9</f>
        <v>50.280188170032275</v>
      </c>
      <c r="O9" s="9">
        <f>'[1]2008'!O9/B9</f>
        <v>50.161072481335211</v>
      </c>
      <c r="P9" s="8">
        <f t="shared" ref="P9:P19" si="0">AVERAGE(D9:O9)</f>
        <v>49.870268207183635</v>
      </c>
      <c r="Q9" s="8">
        <f t="shared" ref="Q9:Q20" si="1">P9/C9*100-100</f>
        <v>7.441933745844878</v>
      </c>
      <c r="R9" s="16">
        <f>'[1]2008'!Q9</f>
        <v>7.441933745844878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'2007'!P10</f>
        <v>85.871011003671114</v>
      </c>
      <c r="D10" s="9">
        <f>'[1]2008'!D10/B10</f>
        <v>83.931328157495983</v>
      </c>
      <c r="E10" s="9">
        <f>'[1]2008'!E10/B10</f>
        <v>85.212872311807118</v>
      </c>
      <c r="F10" s="9">
        <f>'[1]2008'!F10/B10</f>
        <v>83.503831246008929</v>
      </c>
      <c r="G10" s="9">
        <f>'[1]2008'!G10/B10</f>
        <v>85.213342341765241</v>
      </c>
      <c r="H10" s="9">
        <f>'[1]2008'!H10/B10</f>
        <v>85.927923170348109</v>
      </c>
      <c r="I10" s="9">
        <f>'[1]2008'!I10/B10</f>
        <v>86.384104603531341</v>
      </c>
      <c r="J10" s="9">
        <f>'[1]2008'!J10/B10</f>
        <v>85.159308144799382</v>
      </c>
      <c r="K10" s="9">
        <f>'[1]2008'!K10/B10</f>
        <v>86.270192927641176</v>
      </c>
      <c r="L10" s="9">
        <f>'[1]2008'!L10/B10</f>
        <v>87.746822182315256</v>
      </c>
      <c r="M10" s="9">
        <f>'[1]2008'!M10/B10</f>
        <v>88.708422094333699</v>
      </c>
      <c r="N10" s="9">
        <f>'[1]2008'!N10/B10</f>
        <v>88.519564628419346</v>
      </c>
      <c r="O10" s="9">
        <f>'[1]2008'!O10/B10</f>
        <v>89.115313871140216</v>
      </c>
      <c r="P10" s="8">
        <f t="shared" si="0"/>
        <v>86.30775213996715</v>
      </c>
      <c r="Q10" s="8">
        <f t="shared" si="1"/>
        <v>0.50860136755272833</v>
      </c>
      <c r="R10" s="16">
        <f>'[1]2008'!Q10</f>
        <v>0.50860136755275676</v>
      </c>
      <c r="S10" s="16">
        <f t="shared" si="2"/>
        <v>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'2007'!P11</f>
        <v>80.96415538917033</v>
      </c>
      <c r="D11" s="9">
        <f>'[1]2008'!D11/B11</f>
        <v>85.271016431076319</v>
      </c>
      <c r="E11" s="9">
        <f>'[1]2008'!E11/B11</f>
        <v>85.783879201867151</v>
      </c>
      <c r="F11" s="9">
        <f>'[1]2008'!F11/B11</f>
        <v>86.03009666496132</v>
      </c>
      <c r="G11" s="9">
        <f>'[1]2008'!G11/B11</f>
        <v>86.657240171634371</v>
      </c>
      <c r="H11" s="9">
        <f>'[1]2008'!H11/B11</f>
        <v>87.228270388074009</v>
      </c>
      <c r="I11" s="9">
        <f>'[1]2008'!I11/B11</f>
        <v>87.435737200748747</v>
      </c>
      <c r="J11" s="9">
        <f>'[1]2008'!J11/B11</f>
        <v>88.254216813352627</v>
      </c>
      <c r="K11" s="9">
        <f>'[1]2008'!K11/B11</f>
        <v>88.056406506283764</v>
      </c>
      <c r="L11" s="9">
        <f>'[1]2008'!L11/B11</f>
        <v>88.597142772014948</v>
      </c>
      <c r="M11" s="9">
        <f>'[1]2008'!M11/B11</f>
        <v>88.522383264696202</v>
      </c>
      <c r="N11" s="9">
        <f>'[1]2008'!N11/B11</f>
        <v>87.483800122665244</v>
      </c>
      <c r="O11" s="9">
        <f>'[1]2008'!O11/B11</f>
        <v>86.488330284205063</v>
      </c>
      <c r="P11" s="8">
        <f t="shared" si="0"/>
        <v>87.150709985131655</v>
      </c>
      <c r="Q11" s="8">
        <f t="shared" si="1"/>
        <v>7.6411031106597989</v>
      </c>
      <c r="R11" s="16">
        <f>'[1]2008'!Q11</f>
        <v>7.6411031106597989</v>
      </c>
      <c r="S11" s="16">
        <f t="shared" si="2"/>
        <v>0</v>
      </c>
    </row>
    <row r="12" spans="1:19" ht="16.5" customHeight="1" x14ac:dyDescent="0.2">
      <c r="A12" s="5" t="s">
        <v>7</v>
      </c>
      <c r="B12" s="13">
        <v>1.050007513139086</v>
      </c>
      <c r="C12" s="8">
        <f>'2007'!P12</f>
        <v>81.26121643156624</v>
      </c>
      <c r="D12" s="9">
        <f>'[1]2008'!D12/B12</f>
        <v>83.261457451021727</v>
      </c>
      <c r="E12" s="9">
        <f>'[1]2008'!E12/B12</f>
        <v>84.734972808528269</v>
      </c>
      <c r="F12" s="9">
        <f>'[1]2008'!F12/B12</f>
        <v>83.905253974345726</v>
      </c>
      <c r="G12" s="9">
        <f>'[1]2008'!G12/B12</f>
        <v>84.07854377995119</v>
      </c>
      <c r="H12" s="9">
        <f>'[1]2008'!H12/B12</f>
        <v>85.455794854686545</v>
      </c>
      <c r="I12" s="9">
        <f>'[1]2008'!I12/B12</f>
        <v>85.984878369239439</v>
      </c>
      <c r="J12" s="9">
        <f>'[1]2008'!J12/B12</f>
        <v>87.143108451969482</v>
      </c>
      <c r="K12" s="9">
        <f>'[1]2008'!K12/B12</f>
        <v>87.517777419981769</v>
      </c>
      <c r="L12" s="9">
        <f>'[1]2008'!L12/B12</f>
        <v>88.799247661221742</v>
      </c>
      <c r="M12" s="9">
        <f>'[1]2008'!M12/B12</f>
        <v>89.139268055214345</v>
      </c>
      <c r="N12" s="9">
        <f>'[1]2008'!N12/B12</f>
        <v>88.972031550646776</v>
      </c>
      <c r="O12" s="9">
        <f>'[1]2008'!O12/B12</f>
        <v>89.454748405259764</v>
      </c>
      <c r="P12" s="8">
        <f t="shared" si="0"/>
        <v>86.537256898505561</v>
      </c>
      <c r="Q12" s="8">
        <f t="shared" si="1"/>
        <v>6.4926919613399008</v>
      </c>
      <c r="R12" s="16">
        <f>'[1]2008'!Q12</f>
        <v>6.4926919613399008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'2007'!P13</f>
        <v>76.488913258582173</v>
      </c>
      <c r="D13" s="9">
        <f>'[1]2008'!D13/B13</f>
        <v>81.016457262844725</v>
      </c>
      <c r="E13" s="9">
        <f>'[1]2008'!E13/B13</f>
        <v>81.261642545296525</v>
      </c>
      <c r="F13" s="9">
        <f>'[1]2008'!F13/B13</f>
        <v>82.078508174079474</v>
      </c>
      <c r="G13" s="9">
        <f>'[1]2008'!G13/B13</f>
        <v>82.020230419680345</v>
      </c>
      <c r="H13" s="9">
        <f>'[1]2008'!H13/B13</f>
        <v>82.036803475616608</v>
      </c>
      <c r="I13" s="9">
        <f>'[1]2008'!I13/B13</f>
        <v>82.070482869492622</v>
      </c>
      <c r="J13" s="9">
        <f>'[1]2008'!J13/B13</f>
        <v>82.359234166998675</v>
      </c>
      <c r="K13" s="9">
        <f>'[1]2008'!K13/B13</f>
        <v>82.182364308381139</v>
      </c>
      <c r="L13" s="9">
        <f>'[1]2008'!L13/B13</f>
        <v>82.139430750544477</v>
      </c>
      <c r="M13" s="9">
        <f>'[1]2008'!M13/B13</f>
        <v>82.286844292250265</v>
      </c>
      <c r="N13" s="9">
        <f>'[1]2008'!N13/B13</f>
        <v>82.521995809930289</v>
      </c>
      <c r="O13" s="9">
        <f>'[1]2008'!O13/B13</f>
        <v>82.478647978776408</v>
      </c>
      <c r="P13" s="8">
        <f t="shared" si="0"/>
        <v>82.03772017115763</v>
      </c>
      <c r="Q13" s="8">
        <f t="shared" si="1"/>
        <v>7.2543937103889675</v>
      </c>
      <c r="R13" s="16">
        <f>'[1]2008'!Q13</f>
        <v>7.2543937103889391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'2007'!P14</f>
        <v>90.506540674303622</v>
      </c>
      <c r="D14" s="9">
        <f>'[1]2008'!D14/B14</f>
        <v>95.076456083677371</v>
      </c>
      <c r="E14" s="9">
        <f>'[1]2008'!E14/B14</f>
        <v>95.112060430404014</v>
      </c>
      <c r="F14" s="9">
        <f>'[1]2008'!F14/B14</f>
        <v>95.667069594508604</v>
      </c>
      <c r="G14" s="9">
        <f>'[1]2008'!G14/B14</f>
        <v>97.134995648270674</v>
      </c>
      <c r="H14" s="9">
        <f>'[1]2008'!H14/B14</f>
        <v>98.08580742178296</v>
      </c>
      <c r="I14" s="9">
        <f>'[1]2008'!I14/B14</f>
        <v>100.40179259841013</v>
      </c>
      <c r="J14" s="9">
        <f>'[1]2008'!J14/B14</f>
        <v>101.585354630661</v>
      </c>
      <c r="K14" s="9">
        <f>'[1]2008'!K14/B14</f>
        <v>101.33989608171822</v>
      </c>
      <c r="L14" s="9">
        <f>'[1]2008'!L14/B14</f>
        <v>100.01434609887627</v>
      </c>
      <c r="M14" s="9">
        <f>'[1]2008'!M14/B14</f>
        <v>98.908507013518673</v>
      </c>
      <c r="N14" s="9">
        <f>'[1]2008'!N14/B14</f>
        <v>95.567027208058306</v>
      </c>
      <c r="O14" s="9">
        <f>'[1]2008'!O14/B14</f>
        <v>94.161158639133276</v>
      </c>
      <c r="P14" s="8">
        <f t="shared" si="0"/>
        <v>97.754539287418268</v>
      </c>
      <c r="Q14" s="8">
        <f t="shared" si="1"/>
        <v>8.0082594684479886</v>
      </c>
      <c r="R14" s="16">
        <f>'[1]2008'!Q14</f>
        <v>8.0082594684480028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'2007'!P15</f>
        <v>106.8978633053476</v>
      </c>
      <c r="D15" s="9">
        <f>'[1]2008'!D15/B15</f>
        <v>108.57171263413828</v>
      </c>
      <c r="E15" s="9">
        <f>'[1]2008'!E15/B15</f>
        <v>108.03146694583332</v>
      </c>
      <c r="F15" s="9">
        <f>'[1]2008'!F15/B15</f>
        <v>108.14366487319482</v>
      </c>
      <c r="G15" s="9">
        <f>'[1]2008'!G15/B15</f>
        <v>108.2263122157748</v>
      </c>
      <c r="H15" s="9">
        <f>'[1]2008'!H15/B15</f>
        <v>108.57596883632132</v>
      </c>
      <c r="I15" s="9">
        <f>'[1]2008'!I15/B15</f>
        <v>106.91448074785079</v>
      </c>
      <c r="J15" s="9">
        <f>'[1]2008'!J15/B15</f>
        <v>106.90376804467144</v>
      </c>
      <c r="K15" s="9">
        <f>'[1]2008'!K15/B15</f>
        <v>106.77056055344735</v>
      </c>
      <c r="L15" s="9">
        <f>'[1]2008'!L15/B15</f>
        <v>106.9293052282592</v>
      </c>
      <c r="M15" s="9">
        <f>'[1]2008'!M15/B15</f>
        <v>107.16162876725804</v>
      </c>
      <c r="N15" s="9">
        <f>'[1]2008'!N15/B15</f>
        <v>107.28526928215773</v>
      </c>
      <c r="O15" s="9">
        <f>'[1]2008'!O15/B15</f>
        <v>107.27716673307773</v>
      </c>
      <c r="P15" s="8">
        <f t="shared" si="0"/>
        <v>107.56594207183207</v>
      </c>
      <c r="Q15" s="8">
        <f t="shared" si="1"/>
        <v>0.62496924244047136</v>
      </c>
      <c r="R15" s="16">
        <f>'[1]2008'!Q15</f>
        <v>0.62496924244047136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'2007'!P16</f>
        <v>89.949736613984342</v>
      </c>
      <c r="D16" s="9">
        <f>'[1]2008'!D16/B16</f>
        <v>90.406061348159099</v>
      </c>
      <c r="E16" s="9">
        <f>'[1]2008'!E16/B16</f>
        <v>90.365649915955302</v>
      </c>
      <c r="F16" s="9">
        <f>'[1]2008'!F16/B16</f>
        <v>89.982881438504549</v>
      </c>
      <c r="G16" s="9">
        <f>'[1]2008'!G16/B16</f>
        <v>89.76906252791386</v>
      </c>
      <c r="H16" s="9">
        <f>'[1]2008'!H16/B16</f>
        <v>91.222975704795459</v>
      </c>
      <c r="I16" s="9">
        <f>'[1]2008'!I16/B16</f>
        <v>91.387405805297718</v>
      </c>
      <c r="J16" s="9">
        <f>'[1]2008'!J16/B16</f>
        <v>91.512804517246124</v>
      </c>
      <c r="K16" s="9">
        <f>'[1]2008'!K16/B16</f>
        <v>91.359466843605802</v>
      </c>
      <c r="L16" s="9">
        <f>'[1]2008'!L16/B16</f>
        <v>92.20003501261354</v>
      </c>
      <c r="M16" s="9">
        <f>'[1]2008'!M16/B16</f>
        <v>91.896028335232529</v>
      </c>
      <c r="N16" s="9">
        <f>'[1]2008'!N16/B16</f>
        <v>91.864986732190957</v>
      </c>
      <c r="O16" s="9">
        <f>'[1]2008'!O16/B16</f>
        <v>92.472599466277572</v>
      </c>
      <c r="P16" s="8">
        <f t="shared" si="0"/>
        <v>91.203329803982683</v>
      </c>
      <c r="Q16" s="8">
        <f t="shared" si="1"/>
        <v>1.3936596561456156</v>
      </c>
      <c r="R16" s="16">
        <f>'[1]2008'!Q16</f>
        <v>1.3936596561456156</v>
      </c>
      <c r="S16" s="16">
        <f t="shared" si="2"/>
        <v>0</v>
      </c>
    </row>
    <row r="17" spans="1:19" ht="16.5" customHeight="1" x14ac:dyDescent="0.2">
      <c r="A17" s="5" t="s">
        <v>12</v>
      </c>
      <c r="B17" s="13">
        <v>1.2259112784765218</v>
      </c>
      <c r="C17" s="8">
        <f>'2007'!P17</f>
        <v>74.132253830849365</v>
      </c>
      <c r="D17" s="9">
        <f>'[1]2008'!D17/B17</f>
        <v>72.666016012025722</v>
      </c>
      <c r="E17" s="9">
        <f>'[1]2008'!E17/B17</f>
        <v>72.666016012025722</v>
      </c>
      <c r="F17" s="9">
        <f>'[1]2008'!F17/B17</f>
        <v>73.206211344740041</v>
      </c>
      <c r="G17" s="9">
        <f>'[1]2008'!G17/B17</f>
        <v>73.206211344740041</v>
      </c>
      <c r="H17" s="9">
        <f>'[1]2008'!H17/B17</f>
        <v>73.275652311012749</v>
      </c>
      <c r="I17" s="9">
        <f>'[1]2008'!I17/B17</f>
        <v>73.236344235557837</v>
      </c>
      <c r="J17" s="9">
        <f>'[1]2008'!J17/B17</f>
        <v>73.322995282358434</v>
      </c>
      <c r="K17" s="9">
        <f>'[1]2008'!K17/B17</f>
        <v>73.931421673355061</v>
      </c>
      <c r="L17" s="9">
        <f>'[1]2008'!L17/B17</f>
        <v>74.632949581795174</v>
      </c>
      <c r="M17" s="9">
        <f>'[1]2008'!M17/B17</f>
        <v>74.615889972841487</v>
      </c>
      <c r="N17" s="9">
        <f>'[1]2008'!N17/B17</f>
        <v>74.829405916775386</v>
      </c>
      <c r="O17" s="9">
        <f>'[1]2008'!O17/B17</f>
        <v>74.769526942768508</v>
      </c>
      <c r="P17" s="8">
        <f t="shared" si="0"/>
        <v>73.696553385833013</v>
      </c>
      <c r="Q17" s="8">
        <f t="shared" si="1"/>
        <v>-0.58773397880294453</v>
      </c>
      <c r="R17" s="16">
        <f>'[1]2008'!Q17</f>
        <v>-0.58773397880294453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'2007'!P18</f>
        <v>64.249860478660608</v>
      </c>
      <c r="D18" s="9">
        <f>'[1]2008'!D18/B18</f>
        <v>68.987785621565408</v>
      </c>
      <c r="E18" s="9">
        <f>'[1]2008'!E18/B18</f>
        <v>69.227019221818253</v>
      </c>
      <c r="F18" s="9">
        <f>'[1]2008'!F18/B18</f>
        <v>70.207610975626594</v>
      </c>
      <c r="G18" s="9">
        <f>'[1]2008'!G18/B18</f>
        <v>70.856573728779267</v>
      </c>
      <c r="H18" s="9">
        <f>'[1]2008'!H18/B18</f>
        <v>72.918167512446033</v>
      </c>
      <c r="I18" s="9">
        <f>'[1]2008'!I18/B18</f>
        <v>73.302708921005831</v>
      </c>
      <c r="J18" s="9">
        <f>'[1]2008'!J18/B18</f>
        <v>73.986920956404674</v>
      </c>
      <c r="K18" s="9">
        <f>'[1]2008'!K18/B18</f>
        <v>74.009493638732962</v>
      </c>
      <c r="L18" s="9">
        <f>'[1]2008'!L18/B18</f>
        <v>74.578861114041246</v>
      </c>
      <c r="M18" s="9">
        <f>'[1]2008'!M18/B18</f>
        <v>74.120547299325523</v>
      </c>
      <c r="N18" s="9">
        <f>'[1]2008'!N18/B18</f>
        <v>74.19949583072102</v>
      </c>
      <c r="O18" s="9">
        <f>'[1]2008'!O18/B18</f>
        <v>74.372972509813593</v>
      </c>
      <c r="P18" s="8">
        <f t="shared" si="0"/>
        <v>72.564013110856706</v>
      </c>
      <c r="Q18" s="8">
        <f t="shared" si="1"/>
        <v>12.940343481302179</v>
      </c>
      <c r="R18" s="16">
        <f>'[1]2008'!Q18</f>
        <v>12.940343481302179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'2007'!P19</f>
        <v>74.051054936178815</v>
      </c>
      <c r="D19" s="9">
        <f>'[1]2008'!D19/B19</f>
        <v>75.102893281462798</v>
      </c>
      <c r="E19" s="9">
        <f>'[1]2008'!E19/B19</f>
        <v>74.068754951523701</v>
      </c>
      <c r="F19" s="9">
        <f>'[1]2008'!F19/B19</f>
        <v>74.08746888837554</v>
      </c>
      <c r="G19" s="9">
        <f>'[1]2008'!G19/B19</f>
        <v>74.182907974502342</v>
      </c>
      <c r="H19" s="9">
        <f>'[1]2008'!H19/B19</f>
        <v>74.727303650014406</v>
      </c>
      <c r="I19" s="9">
        <f>'[1]2008'!I19/B19</f>
        <v>74.671506664706371</v>
      </c>
      <c r="J19" s="9">
        <f>'[1]2008'!J19/B19</f>
        <v>74.915354885764756</v>
      </c>
      <c r="K19" s="9">
        <f>'[1]2008'!K19/B19</f>
        <v>74.985453960006325</v>
      </c>
      <c r="L19" s="9">
        <f>'[1]2008'!L19/B19</f>
        <v>75.187038708537543</v>
      </c>
      <c r="M19" s="9">
        <f>'[1]2008'!M19/B19</f>
        <v>75.257448059393923</v>
      </c>
      <c r="N19" s="9">
        <f>'[1]2008'!N19/B19</f>
        <v>75.365350909434881</v>
      </c>
      <c r="O19" s="9">
        <f>'[1]2008'!O19/B19</f>
        <v>75.694970478062032</v>
      </c>
      <c r="P19" s="8">
        <f t="shared" si="0"/>
        <v>74.853871034315389</v>
      </c>
      <c r="Q19" s="8">
        <f t="shared" si="1"/>
        <v>1.0841386376311277</v>
      </c>
      <c r="R19" s="16">
        <f>'[1]2008'!Q19</f>
        <v>1.0841386376311561</v>
      </c>
      <c r="S19" s="16">
        <f t="shared" si="2"/>
        <v>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'2007'!P20</f>
        <v>77.064314982545625</v>
      </c>
      <c r="D20" s="9">
        <f>'[1]2008'!D20/B20</f>
        <v>81.027022483442678</v>
      </c>
      <c r="E20" s="9">
        <f>'[1]2008'!E20/B20</f>
        <v>81.718219522736106</v>
      </c>
      <c r="F20" s="9">
        <f>'[1]2008'!F20/B20</f>
        <v>83.061584229343609</v>
      </c>
      <c r="G20" s="9">
        <f>'[1]2008'!G20/B20</f>
        <v>84.299111070940057</v>
      </c>
      <c r="H20" s="9">
        <f>'[1]2008'!H20/B20</f>
        <v>84.376007199687237</v>
      </c>
      <c r="I20" s="9">
        <f>'[1]2008'!I20/B20</f>
        <v>84.877979871339605</v>
      </c>
      <c r="J20" s="9">
        <f>'[1]2008'!J20/B20</f>
        <v>85.461372509221874</v>
      </c>
      <c r="K20" s="9">
        <f>'[1]2008'!K20/B20</f>
        <v>85.811673989025721</v>
      </c>
      <c r="L20" s="9">
        <f>'[1]2008'!L20/B20</f>
        <v>86.911447813161416</v>
      </c>
      <c r="M20" s="9">
        <f>'[1]2008'!M20/B20</f>
        <v>86.863521244303541</v>
      </c>
      <c r="N20" s="9">
        <f>'[1]2008'!N20/B20</f>
        <v>86.137261602173936</v>
      </c>
      <c r="O20" s="9">
        <f>'[1]2008'!O20/B20</f>
        <v>85.689744394760837</v>
      </c>
      <c r="P20" s="10">
        <f>AVERAGE(D20:O20)</f>
        <v>84.686245494178067</v>
      </c>
      <c r="Q20" s="10">
        <f t="shared" si="1"/>
        <v>9.8903500451003055</v>
      </c>
      <c r="R20" s="16">
        <f>'[1]2008'!Q20</f>
        <v>9.890350045100277</v>
      </c>
      <c r="S20" s="16">
        <f t="shared" si="2"/>
        <v>-2.8421709430404007E-14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61</v>
      </c>
      <c r="D23" s="3" t="s">
        <v>63</v>
      </c>
      <c r="E23" s="3" t="s">
        <v>64</v>
      </c>
      <c r="F23" s="3" t="s">
        <v>65</v>
      </c>
      <c r="G23" s="3" t="s">
        <v>66</v>
      </c>
      <c r="H23" s="3" t="s">
        <v>67</v>
      </c>
      <c r="I23" s="3" t="s">
        <v>68</v>
      </c>
      <c r="J23" s="3" t="s">
        <v>69</v>
      </c>
      <c r="K23" s="3" t="s">
        <v>70</v>
      </c>
      <c r="L23" s="3" t="s">
        <v>71</v>
      </c>
      <c r="M23" s="3" t="s">
        <v>72</v>
      </c>
      <c r="N23" s="3" t="s">
        <v>73</v>
      </c>
      <c r="O23" s="3" t="s">
        <v>74</v>
      </c>
      <c r="P23" s="3" t="s">
        <v>75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'2007'!P24</f>
        <v>69.338057703357734</v>
      </c>
      <c r="D24" s="9">
        <f>'[1]2008'!D24/B24</f>
        <v>74.057564130557211</v>
      </c>
      <c r="E24" s="9">
        <f>'[1]2008'!E24/B24</f>
        <v>74.784937980805267</v>
      </c>
      <c r="F24" s="9">
        <f>'[1]2008'!F24/B24</f>
        <v>76.122171670895213</v>
      </c>
      <c r="G24" s="9">
        <f>'[1]2008'!G24/B24</f>
        <v>78.643227741229808</v>
      </c>
      <c r="H24" s="9">
        <f>'[1]2008'!H24/B24</f>
        <v>78.344501047805778</v>
      </c>
      <c r="I24" s="9">
        <f>'[1]2008'!I24/B24</f>
        <v>78.662642458360793</v>
      </c>
      <c r="J24" s="9">
        <f>'[1]2008'!J24/B24</f>
        <v>79.574103817223232</v>
      </c>
      <c r="K24" s="9">
        <f>'[1]2008'!K24/B24</f>
        <v>81.409964008963669</v>
      </c>
      <c r="L24" s="9">
        <f>'[1]2008'!L24/B24</f>
        <v>82.631821494876348</v>
      </c>
      <c r="M24" s="9">
        <f>'[1]2008'!M24/B24</f>
        <v>84.042668091905853</v>
      </c>
      <c r="N24" s="9">
        <f>'[1]2008'!N24/B24</f>
        <v>84.281200331441653</v>
      </c>
      <c r="O24" s="9">
        <f>'[1]2008'!O24/B24</f>
        <v>83.971683096260492</v>
      </c>
      <c r="P24" s="8">
        <f>AVERAGE(D24:O24)</f>
        <v>79.710540489193775</v>
      </c>
      <c r="Q24" s="8">
        <f>P24/C24*100-100</f>
        <v>14.959292384871276</v>
      </c>
      <c r="R24" s="16">
        <f>'[1]2008'!Q24</f>
        <v>14.959292384871262</v>
      </c>
      <c r="S24" s="16">
        <f>R24-Q24</f>
        <v>-1.4210854715202004E-14</v>
      </c>
    </row>
    <row r="25" spans="1:19" ht="16.5" customHeight="1" x14ac:dyDescent="0.2">
      <c r="A25" s="5" t="s">
        <v>4</v>
      </c>
      <c r="B25" s="13">
        <v>1.7436629760825597</v>
      </c>
      <c r="C25" s="8">
        <f>'2007'!P25</f>
        <v>41.968694145401521</v>
      </c>
      <c r="D25" s="9">
        <f>'[1]2008'!D25/B25</f>
        <v>43.222291185151292</v>
      </c>
      <c r="E25" s="9">
        <f>'[1]2008'!E25/B25</f>
        <v>43.222291185151292</v>
      </c>
      <c r="F25" s="9">
        <f>'[1]2008'!F25/B25</f>
        <v>43.105282028276193</v>
      </c>
      <c r="G25" s="9">
        <f>'[1]2008'!G25/B25</f>
        <v>43.308205828114048</v>
      </c>
      <c r="H25" s="9">
        <f>'[1]2008'!H25/B25</f>
        <v>42.751953236228253</v>
      </c>
      <c r="I25" s="9">
        <f>'[1]2008'!I25/B25</f>
        <v>43.833122400288843</v>
      </c>
      <c r="J25" s="9">
        <f>'[1]2008'!J25/B25</f>
        <v>43.830817698602893</v>
      </c>
      <c r="K25" s="9">
        <f>'[1]2008'!K25/B25</f>
        <v>44.061965223351933</v>
      </c>
      <c r="L25" s="9">
        <f>'[1]2008'!L25/B25</f>
        <v>43.544958332710834</v>
      </c>
      <c r="M25" s="9">
        <f>'[1]2008'!M25/B25</f>
        <v>43.544958332710834</v>
      </c>
      <c r="N25" s="9">
        <f>'[1]2008'!N25/B25</f>
        <v>43.549714005279746</v>
      </c>
      <c r="O25" s="9">
        <f>'[1]2008'!O25/B25</f>
        <v>43.425483415237196</v>
      </c>
      <c r="P25" s="8">
        <f t="shared" ref="P25:P35" si="3">AVERAGE(D25:O25)</f>
        <v>43.450086905925282</v>
      </c>
      <c r="Q25" s="8">
        <f t="shared" ref="Q25:Q36" si="4">P25/C25*100-100</f>
        <v>3.5297566214269978</v>
      </c>
      <c r="R25" s="16">
        <f>'[1]2008'!Q25</f>
        <v>3.5297566214269978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'2007'!P26</f>
        <v>74.943301762374446</v>
      </c>
      <c r="D26" s="9">
        <f>'[1]2008'!D26/B26</f>
        <v>72.835483848151469</v>
      </c>
      <c r="E26" s="9">
        <f>'[1]2008'!E26/B26</f>
        <v>71.49824357114754</v>
      </c>
      <c r="F26" s="9">
        <f>'[1]2008'!F26/B26</f>
        <v>68.744114866071953</v>
      </c>
      <c r="G26" s="9">
        <f>'[1]2008'!G26/B26</f>
        <v>70.735169619434217</v>
      </c>
      <c r="H26" s="9">
        <f>'[1]2008'!H26/B26</f>
        <v>71.377543344087272</v>
      </c>
      <c r="I26" s="9">
        <f>'[1]2008'!I26/B26</f>
        <v>71.228731660566055</v>
      </c>
      <c r="J26" s="9">
        <f>'[1]2008'!J26/B26</f>
        <v>70.440933258291963</v>
      </c>
      <c r="K26" s="9">
        <f>'[1]2008'!K26/B26</f>
        <v>71.94256314923247</v>
      </c>
      <c r="L26" s="9">
        <f>'[1]2008'!L26/B26</f>
        <v>74.206151816805829</v>
      </c>
      <c r="M26" s="9">
        <f>'[1]2008'!M26/B26</f>
        <v>74.986802090924684</v>
      </c>
      <c r="N26" s="9">
        <f>'[1]2008'!N26/B26</f>
        <v>75.028036283950414</v>
      </c>
      <c r="O26" s="9">
        <f>'[1]2008'!O26/B26</f>
        <v>75.407933589586278</v>
      </c>
      <c r="P26" s="8">
        <f t="shared" si="3"/>
        <v>72.369308924854181</v>
      </c>
      <c r="Q26" s="8">
        <f t="shared" si="4"/>
        <v>-3.4345869170292502</v>
      </c>
      <c r="R26" s="16">
        <f>'[1]2008'!Q26</f>
        <v>-3.4345869170292644</v>
      </c>
      <c r="S26" s="16">
        <f t="shared" si="5"/>
        <v>-1.4210854715202004E-14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'2007'!P27</f>
        <v>82.016804966286557</v>
      </c>
      <c r="D27" s="9">
        <f>'[1]2008'!D27/B27</f>
        <v>82.360098833724791</v>
      </c>
      <c r="E27" s="9">
        <f>'[1]2008'!E27/B27</f>
        <v>82.833191749688112</v>
      </c>
      <c r="F27" s="9">
        <f>'[1]2008'!F27/B27</f>
        <v>83.303122909154354</v>
      </c>
      <c r="G27" s="9">
        <f>'[1]2008'!G27/B27</f>
        <v>83.342563210816664</v>
      </c>
      <c r="H27" s="9">
        <f>'[1]2008'!H27/B27</f>
        <v>83.589834436863597</v>
      </c>
      <c r="I27" s="9">
        <f>'[1]2008'!I27/B27</f>
        <v>84.021210454912207</v>
      </c>
      <c r="J27" s="9">
        <f>'[1]2008'!J27/B27</f>
        <v>84.169844611388854</v>
      </c>
      <c r="K27" s="9">
        <f>'[1]2008'!K27/B27</f>
        <v>83.610827415388314</v>
      </c>
      <c r="L27" s="9">
        <f>'[1]2008'!L27/B27</f>
        <v>83.926442657875299</v>
      </c>
      <c r="M27" s="9">
        <f>'[1]2008'!M27/B27</f>
        <v>83.902664877849233</v>
      </c>
      <c r="N27" s="9">
        <f>'[1]2008'!N27/B27</f>
        <v>83.297122591385602</v>
      </c>
      <c r="O27" s="9">
        <f>'[1]2008'!O27/B27</f>
        <v>82.763533848761512</v>
      </c>
      <c r="P27" s="8">
        <f t="shared" si="3"/>
        <v>83.426704799817387</v>
      </c>
      <c r="Q27" s="8">
        <f t="shared" si="4"/>
        <v>1.7190377436799338</v>
      </c>
      <c r="R27" s="16">
        <f>'[1]2008'!Q27</f>
        <v>1.7190377436799338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'2007'!P28</f>
        <v>70.663649558376022</v>
      </c>
      <c r="D28" s="9">
        <f>'[1]2008'!D28/B28</f>
        <v>71.494374218572858</v>
      </c>
      <c r="E28" s="9">
        <f>'[1]2008'!E28/B28</f>
        <v>73.272815613723751</v>
      </c>
      <c r="F28" s="9">
        <f>'[1]2008'!F28/B28</f>
        <v>70.251048181282258</v>
      </c>
      <c r="G28" s="9">
        <f>'[1]2008'!G28/B28</f>
        <v>70.460801532505513</v>
      </c>
      <c r="H28" s="9">
        <f>'[1]2008'!H28/B28</f>
        <v>71.723522994070393</v>
      </c>
      <c r="I28" s="9">
        <f>'[1]2008'!I28/B28</f>
        <v>70.950231962958284</v>
      </c>
      <c r="J28" s="9">
        <f>'[1]2008'!J28/B28</f>
        <v>71.28672251134968</v>
      </c>
      <c r="K28" s="9">
        <f>'[1]2008'!K28/B28</f>
        <v>71.469759208776395</v>
      </c>
      <c r="L28" s="9">
        <f>'[1]2008'!L28/B28</f>
        <v>72.272159128185805</v>
      </c>
      <c r="M28" s="9">
        <f>'[1]2008'!M28/B28</f>
        <v>72.574245690122964</v>
      </c>
      <c r="N28" s="9">
        <f>'[1]2008'!N28/B28</f>
        <v>72.043672030399904</v>
      </c>
      <c r="O28" s="9">
        <f>'[1]2008'!O28/B28</f>
        <v>72.750985920260874</v>
      </c>
      <c r="P28" s="8">
        <f t="shared" si="3"/>
        <v>71.712528249350726</v>
      </c>
      <c r="Q28" s="8">
        <f t="shared" si="4"/>
        <v>1.4843256717277313</v>
      </c>
      <c r="R28" s="16">
        <f>'[1]2008'!Q28</f>
        <v>1.4843256717277598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'2007'!P29</f>
        <v>72.847269645264177</v>
      </c>
      <c r="D29" s="9">
        <f>'[1]2008'!D29/B29</f>
        <v>79.554096628343373</v>
      </c>
      <c r="E29" s="9">
        <f>'[1]2008'!E29/B29</f>
        <v>78.993975742337511</v>
      </c>
      <c r="F29" s="9">
        <f>'[1]2008'!F29/B29</f>
        <v>81.223232805700562</v>
      </c>
      <c r="G29" s="9">
        <f>'[1]2008'!G29/B29</f>
        <v>81.256520692686635</v>
      </c>
      <c r="H29" s="9">
        <f>'[1]2008'!H29/B29</f>
        <v>83.061463110954975</v>
      </c>
      <c r="I29" s="9">
        <f>'[1]2008'!I29/B29</f>
        <v>84.622861713029877</v>
      </c>
      <c r="J29" s="9">
        <f>'[1]2008'!J29/B29</f>
        <v>84.762862980850286</v>
      </c>
      <c r="K29" s="9">
        <f>'[1]2008'!K29/B29</f>
        <v>84.661409122013907</v>
      </c>
      <c r="L29" s="9">
        <f>'[1]2008'!L29/B29</f>
        <v>83.840989588361609</v>
      </c>
      <c r="M29" s="9">
        <f>'[1]2008'!M29/B29</f>
        <v>83.754774975365763</v>
      </c>
      <c r="N29" s="9">
        <f>'[1]2008'!N29/B29</f>
        <v>83.885196708163164</v>
      </c>
      <c r="O29" s="9">
        <f>'[1]2008'!O29/B29</f>
        <v>83.931072431951392</v>
      </c>
      <c r="P29" s="8">
        <f t="shared" si="3"/>
        <v>82.795704708313266</v>
      </c>
      <c r="Q29" s="8">
        <f t="shared" si="4"/>
        <v>13.65656545742047</v>
      </c>
      <c r="R29" s="16">
        <f>'[1]2008'!Q29</f>
        <v>13.656565457420442</v>
      </c>
      <c r="S29" s="16">
        <f t="shared" si="5"/>
        <v>-2.8421709430404007E-14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'2007'!P30</f>
        <v>81.660668528030683</v>
      </c>
      <c r="D30" s="9">
        <f>'[1]2008'!D30/B30</f>
        <v>86.550664774463527</v>
      </c>
      <c r="E30" s="9">
        <f>'[1]2008'!E30/B30</f>
        <v>86.548226789111581</v>
      </c>
      <c r="F30" s="9">
        <f>'[1]2008'!F30/B30</f>
        <v>86.457942951046334</v>
      </c>
      <c r="G30" s="9">
        <f>'[1]2008'!G30/B30</f>
        <v>86.973186809849125</v>
      </c>
      <c r="H30" s="9">
        <f>'[1]2008'!H30/B30</f>
        <v>87.679993578976763</v>
      </c>
      <c r="I30" s="9">
        <f>'[1]2008'!I30/B30</f>
        <v>88.986404534701407</v>
      </c>
      <c r="J30" s="9">
        <f>'[1]2008'!J30/B30</f>
        <v>89.845380282731455</v>
      </c>
      <c r="K30" s="9">
        <f>'[1]2008'!K30/B30</f>
        <v>88.947720045030692</v>
      </c>
      <c r="L30" s="9">
        <f>'[1]2008'!L30/B30</f>
        <v>89.012635525868589</v>
      </c>
      <c r="M30" s="9">
        <f>'[1]2008'!M30/B30</f>
        <v>88.337165231373419</v>
      </c>
      <c r="N30" s="9">
        <f>'[1]2008'!N30/B30</f>
        <v>85.113024908592052</v>
      </c>
      <c r="O30" s="9">
        <f>'[1]2008'!O30/B30</f>
        <v>84.458820892016277</v>
      </c>
      <c r="P30" s="8">
        <f t="shared" si="3"/>
        <v>87.40926386031343</v>
      </c>
      <c r="Q30" s="8">
        <f t="shared" si="4"/>
        <v>7.0396133608794855</v>
      </c>
      <c r="R30" s="16">
        <f>'[1]2008'!Q30</f>
        <v>7.0396133608795282</v>
      </c>
      <c r="S30" s="16">
        <f t="shared" si="5"/>
        <v>4.2632564145606011E-14</v>
      </c>
    </row>
    <row r="31" spans="1:19" ht="16.5" customHeight="1" x14ac:dyDescent="0.2">
      <c r="A31" s="5" t="s">
        <v>10</v>
      </c>
      <c r="B31" s="13">
        <v>0.97826349725737582</v>
      </c>
      <c r="C31" s="8">
        <f>'2007'!P31</f>
        <v>104.56195219822945</v>
      </c>
      <c r="D31" s="9">
        <f>'[1]2008'!D31/B31</f>
        <v>105.63244946732755</v>
      </c>
      <c r="E31" s="9">
        <f>'[1]2008'!E31/B31</f>
        <v>105.63244946732755</v>
      </c>
      <c r="F31" s="9">
        <f>'[1]2008'!F31/B31</f>
        <v>105.49240156152351</v>
      </c>
      <c r="G31" s="9">
        <f>'[1]2008'!G31/B31</f>
        <v>105.83941320915089</v>
      </c>
      <c r="H31" s="9">
        <f>'[1]2008'!H31/B31</f>
        <v>106.16371071842546</v>
      </c>
      <c r="I31" s="9">
        <f>'[1]2008'!I31/B31</f>
        <v>106.11824008057194</v>
      </c>
      <c r="J31" s="9">
        <f>'[1]2008'!J31/B31</f>
        <v>106.11824008057194</v>
      </c>
      <c r="K31" s="9">
        <f>'[1]2008'!K31/B31</f>
        <v>105.8969583156682</v>
      </c>
      <c r="L31" s="9">
        <f>'[1]2008'!L31/B31</f>
        <v>105.1480537895542</v>
      </c>
      <c r="M31" s="9">
        <f>'[1]2008'!M31/B31</f>
        <v>105.1480537895542</v>
      </c>
      <c r="N31" s="9">
        <f>'[1]2008'!N31/B31</f>
        <v>105.1018074276141</v>
      </c>
      <c r="O31" s="9">
        <f>'[1]2008'!O31/B31</f>
        <v>105.1480537895542</v>
      </c>
      <c r="P31" s="8">
        <f t="shared" si="3"/>
        <v>105.61998597473699</v>
      </c>
      <c r="Q31" s="8">
        <f t="shared" si="4"/>
        <v>1.0118726307841968</v>
      </c>
      <c r="R31" s="16">
        <f>'[1]2008'!Q31</f>
        <v>1.0118726307841683</v>
      </c>
      <c r="S31" s="16">
        <f t="shared" si="5"/>
        <v>-2.8421709430404007E-14</v>
      </c>
    </row>
    <row r="32" spans="1:19" ht="16.5" customHeight="1" x14ac:dyDescent="0.2">
      <c r="A32" s="5" t="s">
        <v>11</v>
      </c>
      <c r="B32" s="13">
        <v>1.0830511752576468</v>
      </c>
      <c r="C32" s="8">
        <f>'2007'!P32</f>
        <v>85.008890019430012</v>
      </c>
      <c r="D32" s="9">
        <f>'[1]2008'!D32/B32</f>
        <v>85.142853976664824</v>
      </c>
      <c r="E32" s="9">
        <f>'[1]2008'!E32/B32</f>
        <v>84.954387755648</v>
      </c>
      <c r="F32" s="9">
        <f>'[1]2008'!F32/B32</f>
        <v>84.172219534139032</v>
      </c>
      <c r="G32" s="9">
        <f>'[1]2008'!G32/B32</f>
        <v>84.097499600233846</v>
      </c>
      <c r="H32" s="9">
        <f>'[1]2008'!H32/B32</f>
        <v>85.302934171397723</v>
      </c>
      <c r="I32" s="9">
        <f>'[1]2008'!I32/B32</f>
        <v>85.533592863886142</v>
      </c>
      <c r="J32" s="9">
        <f>'[1]2008'!J32/B32</f>
        <v>85.643435607588032</v>
      </c>
      <c r="K32" s="9">
        <f>'[1]2008'!K32/B32</f>
        <v>85.585397792301563</v>
      </c>
      <c r="L32" s="9">
        <f>'[1]2008'!L32/B32</f>
        <v>87.000045888969311</v>
      </c>
      <c r="M32" s="9">
        <f>'[1]2008'!M32/B32</f>
        <v>86.777364750688918</v>
      </c>
      <c r="N32" s="9">
        <f>'[1]2008'!N32/B32</f>
        <v>87.262646889273086</v>
      </c>
      <c r="O32" s="9">
        <f>'[1]2008'!O32/B32</f>
        <v>88.177109480306285</v>
      </c>
      <c r="P32" s="8">
        <f t="shared" si="3"/>
        <v>85.804124025924736</v>
      </c>
      <c r="Q32" s="8">
        <f t="shared" si="4"/>
        <v>0.93547157987001128</v>
      </c>
      <c r="R32" s="16">
        <f>'[1]2008'!Q32</f>
        <v>0.93547157986999707</v>
      </c>
      <c r="S32" s="16">
        <f t="shared" si="5"/>
        <v>-1.4210854715202004E-14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'2007'!P33</f>
        <v>73.399451727745202</v>
      </c>
      <c r="D33" s="9">
        <f>'[1]2008'!D33/B33</f>
        <v>71.561582525862619</v>
      </c>
      <c r="E33" s="9">
        <f>'[1]2008'!E33/B33</f>
        <v>71.561582525862619</v>
      </c>
      <c r="F33" s="9">
        <f>'[1]2008'!F33/B33</f>
        <v>71.561582525862619</v>
      </c>
      <c r="G33" s="9">
        <f>'[1]2008'!G33/B33</f>
        <v>71.561582525862619</v>
      </c>
      <c r="H33" s="9">
        <f>'[1]2008'!H33/B33</f>
        <v>71.561582525862619</v>
      </c>
      <c r="I33" s="9">
        <f>'[1]2008'!I33/B33</f>
        <v>71.561582525862619</v>
      </c>
      <c r="J33" s="9">
        <f>'[1]2008'!J33/B33</f>
        <v>71.561582525862619</v>
      </c>
      <c r="K33" s="9">
        <f>'[1]2008'!K33/B33</f>
        <v>71.561582525862619</v>
      </c>
      <c r="L33" s="9">
        <f>'[1]2008'!L33/B33</f>
        <v>73.013697300586855</v>
      </c>
      <c r="M33" s="9">
        <f>'[1]2008'!M33/B33</f>
        <v>73.013697300586855</v>
      </c>
      <c r="N33" s="9">
        <f>'[1]2008'!N33/B33</f>
        <v>73.013697300586855</v>
      </c>
      <c r="O33" s="9">
        <f>'[1]2008'!O33/B33</f>
        <v>73.013697300586855</v>
      </c>
      <c r="P33" s="8">
        <f t="shared" si="3"/>
        <v>72.045620784104031</v>
      </c>
      <c r="Q33" s="8">
        <f t="shared" si="4"/>
        <v>-1.8444701040313305</v>
      </c>
      <c r="R33" s="16">
        <f>'[1]2008'!Q33</f>
        <v>-1.8444701040313873</v>
      </c>
      <c r="S33" s="16">
        <f t="shared" si="5"/>
        <v>-5.6843418860808015E-14</v>
      </c>
    </row>
    <row r="34" spans="1:19" ht="16.5" customHeight="1" x14ac:dyDescent="0.2">
      <c r="A34" s="6" t="s">
        <v>13</v>
      </c>
      <c r="B34" s="11">
        <v>1.1930263562801586</v>
      </c>
      <c r="C34" s="8">
        <f>'2007'!P34</f>
        <v>71.44147430782229</v>
      </c>
      <c r="D34" s="9">
        <f>'[1]2008'!D34/B34</f>
        <v>76.690066123900621</v>
      </c>
      <c r="E34" s="9">
        <f>'[1]2008'!E34/B34</f>
        <v>76.996083631442474</v>
      </c>
      <c r="F34" s="9">
        <f>'[1]2008'!F34/B34</f>
        <v>77.898413732052475</v>
      </c>
      <c r="G34" s="9">
        <f>'[1]2008'!G34/B34</f>
        <v>77.422267542705043</v>
      </c>
      <c r="H34" s="9">
        <f>'[1]2008'!H34/B34</f>
        <v>79.868710478747388</v>
      </c>
      <c r="I34" s="9">
        <f>'[1]2008'!I34/B34</f>
        <v>79.818296172649369</v>
      </c>
      <c r="J34" s="9">
        <f>'[1]2008'!J34/B34</f>
        <v>81.0475826298822</v>
      </c>
      <c r="K34" s="9">
        <f>'[1]2008'!K34/B34</f>
        <v>81.080579095532812</v>
      </c>
      <c r="L34" s="9">
        <f>'[1]2008'!L34/B34</f>
        <v>81.118314220208831</v>
      </c>
      <c r="M34" s="9">
        <f>'[1]2008'!M34/B34</f>
        <v>80.195423250503666</v>
      </c>
      <c r="N34" s="9">
        <f>'[1]2008'!N34/B34</f>
        <v>80.181901652034497</v>
      </c>
      <c r="O34" s="9">
        <f>'[1]2008'!O34/B34</f>
        <v>80.483510585309432</v>
      </c>
      <c r="P34" s="8">
        <f t="shared" si="3"/>
        <v>79.400095759580736</v>
      </c>
      <c r="Q34" s="8">
        <f t="shared" si="4"/>
        <v>11.140057688992911</v>
      </c>
      <c r="R34" s="16">
        <f>'[1]2008'!Q34</f>
        <v>11.140057688992911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'2007'!P35</f>
        <v>80.412043117058857</v>
      </c>
      <c r="D35" s="9">
        <f>'[1]2008'!D35/B35</f>
        <v>81.839107381934198</v>
      </c>
      <c r="E35" s="9">
        <f>'[1]2008'!E35/B35</f>
        <v>82.065719235192162</v>
      </c>
      <c r="F35" s="9">
        <f>'[1]2008'!F35/B35</f>
        <v>81.61561422954054</v>
      </c>
      <c r="G35" s="9">
        <f>'[1]2008'!G35/B35</f>
        <v>81.243621387550505</v>
      </c>
      <c r="H35" s="9">
        <f>'[1]2008'!H35/B35</f>
        <v>81.882819106114724</v>
      </c>
      <c r="I35" s="9">
        <f>'[1]2008'!I35/B35</f>
        <v>82.102745545597756</v>
      </c>
      <c r="J35" s="9">
        <f>'[1]2008'!J35/B35</f>
        <v>82.416835557390371</v>
      </c>
      <c r="K35" s="9">
        <f>'[1]2008'!K35/B35</f>
        <v>82.189223433097013</v>
      </c>
      <c r="L35" s="9">
        <f>'[1]2008'!L35/B35</f>
        <v>81.525572767239893</v>
      </c>
      <c r="M35" s="9">
        <f>'[1]2008'!M35/B35</f>
        <v>81.037117084015762</v>
      </c>
      <c r="N35" s="9">
        <f>'[1]2008'!N35/B35</f>
        <v>80.950393177982761</v>
      </c>
      <c r="O35" s="9">
        <f>'[1]2008'!O35/B35</f>
        <v>80.343014813005752</v>
      </c>
      <c r="P35" s="8">
        <f t="shared" si="3"/>
        <v>81.600981976555119</v>
      </c>
      <c r="Q35" s="8">
        <f t="shared" si="4"/>
        <v>1.4785582027377302</v>
      </c>
      <c r="R35" s="16">
        <f>'[1]2008'!Q35</f>
        <v>1.4785582027377302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'2007'!P36</f>
        <v>73.477328552044341</v>
      </c>
      <c r="D36" s="9">
        <f>'[1]2008'!D36/B36</f>
        <v>76.23587239703906</v>
      </c>
      <c r="E36" s="9">
        <f>'[1]2008'!E36/B36</f>
        <v>76.562719695102714</v>
      </c>
      <c r="F36" s="9">
        <f>'[1]2008'!F36/B36</f>
        <v>76.782987278192465</v>
      </c>
      <c r="G36" s="9">
        <f>'[1]2008'!G36/B36</f>
        <v>77.877870719399226</v>
      </c>
      <c r="H36" s="9">
        <f>'[1]2008'!H36/B36</f>
        <v>78.17455083045634</v>
      </c>
      <c r="I36" s="9">
        <f>'[1]2008'!I36/B36</f>
        <v>78.592497972902081</v>
      </c>
      <c r="J36" s="9">
        <f>'[1]2008'!J36/B36</f>
        <v>79.067858333059206</v>
      </c>
      <c r="K36" s="9">
        <f>'[1]2008'!K36/B36</f>
        <v>79.656267171039687</v>
      </c>
      <c r="L36" s="9">
        <f>'[1]2008'!L36/B36</f>
        <v>80.298508396478837</v>
      </c>
      <c r="M36" s="9">
        <f>'[1]2008'!M36/B36</f>
        <v>80.725069168229879</v>
      </c>
      <c r="N36" s="9">
        <f>'[1]2008'!N36/B36</f>
        <v>80.355408274404141</v>
      </c>
      <c r="O36" s="9">
        <f>'[1]2008'!O36/B36</f>
        <v>80.170415611847488</v>
      </c>
      <c r="P36" s="10">
        <f>AVERAGE(D36:O36)</f>
        <v>78.70833548734592</v>
      </c>
      <c r="Q36" s="10">
        <f t="shared" si="4"/>
        <v>7.1192121956317891</v>
      </c>
      <c r="R36" s="16">
        <f>'[1]2008'!Q36</f>
        <v>7.1192121956318033</v>
      </c>
      <c r="S36" s="16">
        <f t="shared" si="5"/>
        <v>1.4210854715202004E-14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61</v>
      </c>
      <c r="D39" s="3" t="s">
        <v>63</v>
      </c>
      <c r="E39" s="3" t="s">
        <v>64</v>
      </c>
      <c r="F39" s="3" t="s">
        <v>65</v>
      </c>
      <c r="G39" s="3" t="s">
        <v>66</v>
      </c>
      <c r="H39" s="3" t="s">
        <v>67</v>
      </c>
      <c r="I39" s="3" t="s">
        <v>68</v>
      </c>
      <c r="J39" s="3" t="s">
        <v>69</v>
      </c>
      <c r="K39" s="3" t="s">
        <v>70</v>
      </c>
      <c r="L39" s="3" t="s">
        <v>71</v>
      </c>
      <c r="M39" s="3" t="s">
        <v>72</v>
      </c>
      <c r="N39" s="3" t="s">
        <v>73</v>
      </c>
      <c r="O39" s="3" t="s">
        <v>74</v>
      </c>
      <c r="P39" s="3" t="s">
        <v>75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'2007'!P40</f>
        <v>79.852447676971536</v>
      </c>
      <c r="D40" s="9">
        <f>'[1]2008'!D40/B40</f>
        <v>86.760015698865232</v>
      </c>
      <c r="E40" s="9">
        <f>'[1]2008'!E40/B40</f>
        <v>89.466805149901958</v>
      </c>
      <c r="F40" s="9">
        <f>'[1]2008'!F40/B40</f>
        <v>94.84295849164387</v>
      </c>
      <c r="G40" s="9">
        <f>'[1]2008'!G40/B40</f>
        <v>98.148313434733282</v>
      </c>
      <c r="H40" s="9">
        <f>'[1]2008'!H40/B40</f>
        <v>98.813659025636383</v>
      </c>
      <c r="I40" s="9">
        <f>'[1]2008'!I40/B40</f>
        <v>98.856173025054801</v>
      </c>
      <c r="J40" s="9">
        <f>'[1]2008'!J40/B40</f>
        <v>99.39624764599013</v>
      </c>
      <c r="K40" s="9">
        <f>'[1]2008'!K40/B40</f>
        <v>99.989291401658775</v>
      </c>
      <c r="L40" s="9">
        <f>'[1]2008'!L40/B40</f>
        <v>102.94794193506222</v>
      </c>
      <c r="M40" s="9">
        <f>'[1]2008'!M40/B40</f>
        <v>100.79549022907857</v>
      </c>
      <c r="N40" s="9">
        <f>'[1]2008'!N40/B40</f>
        <v>98.97468648107872</v>
      </c>
      <c r="O40" s="9">
        <f>'[1]2008'!O40/B40</f>
        <v>99.761768246990172</v>
      </c>
      <c r="P40" s="8">
        <f>AVERAGE(D40:O40)</f>
        <v>97.396112563807847</v>
      </c>
      <c r="Q40" s="8">
        <f>P40/C40*100-100</f>
        <v>21.970102854963187</v>
      </c>
      <c r="R40" s="16">
        <f>'[1]2008'!Q40</f>
        <v>21.970102854963187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'2007'!P41</f>
        <v>54.890138749371523</v>
      </c>
      <c r="D41" s="9">
        <f>'[1]2008'!D41/B41</f>
        <v>63.046857812312773</v>
      </c>
      <c r="E41" s="9">
        <f>'[1]2008'!E41/B41</f>
        <v>62.939897213537741</v>
      </c>
      <c r="F41" s="9">
        <f>'[1]2008'!F41/B41</f>
        <v>65.438046364783574</v>
      </c>
      <c r="G41" s="9">
        <f>'[1]2008'!G41/B41</f>
        <v>65.438046364783574</v>
      </c>
      <c r="H41" s="9">
        <f>'[1]2008'!H41/B41</f>
        <v>65.066087249518603</v>
      </c>
      <c r="I41" s="9">
        <f>'[1]2008'!I41/B41</f>
        <v>65.742187716963556</v>
      </c>
      <c r="J41" s="9">
        <f>'[1]2008'!J41/B41</f>
        <v>66.086938500148335</v>
      </c>
      <c r="K41" s="9">
        <f>'[1]2008'!K41/B41</f>
        <v>66.659933051948059</v>
      </c>
      <c r="L41" s="9">
        <f>'[1]2008'!L41/B41</f>
        <v>66.739594853547388</v>
      </c>
      <c r="M41" s="9">
        <f>'[1]2008'!M41/B41</f>
        <v>66.786753369146439</v>
      </c>
      <c r="N41" s="9">
        <f>'[1]2008'!N41/B41</f>
        <v>66.484468466512965</v>
      </c>
      <c r="O41" s="9">
        <f>'[1]2008'!O41/B41</f>
        <v>66.368699436211841</v>
      </c>
      <c r="P41" s="8">
        <f t="shared" ref="P41:P51" si="6">AVERAGE(D41:O41)</f>
        <v>65.56645919995124</v>
      </c>
      <c r="Q41" s="8">
        <f t="shared" ref="Q41:Q52" si="7">P41/C41*100-100</f>
        <v>19.450343347332051</v>
      </c>
      <c r="R41" s="16">
        <f>'[1]2008'!Q41</f>
        <v>19.450343347332051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'2007'!P42</f>
        <v>93.870135139827838</v>
      </c>
      <c r="D42" s="9">
        <f>'[1]2008'!D42/B42</f>
        <v>95.452394182597786</v>
      </c>
      <c r="E42" s="9">
        <f>'[1]2008'!E42/B42</f>
        <v>95.73031374684129</v>
      </c>
      <c r="F42" s="9">
        <f>'[1]2008'!F42/B42</f>
        <v>96.600116674779343</v>
      </c>
      <c r="G42" s="9">
        <f>'[1]2008'!G42/B42</f>
        <v>96.211509520852076</v>
      </c>
      <c r="H42" s="9">
        <f>'[1]2008'!H42/B42</f>
        <v>98.720434332761954</v>
      </c>
      <c r="I42" s="9">
        <f>'[1]2008'!I42/B42</f>
        <v>100.56097730987386</v>
      </c>
      <c r="J42" s="9">
        <f>'[1]2008'!J42/B42</f>
        <v>98.818731390215191</v>
      </c>
      <c r="K42" s="9">
        <f>'[1]2008'!K42/B42</f>
        <v>101.37057587895323</v>
      </c>
      <c r="L42" s="9">
        <f>'[1]2008'!L42/B42</f>
        <v>102.12832960379389</v>
      </c>
      <c r="M42" s="9">
        <f>'[1]2008'!M42/B42</f>
        <v>104.06002790167416</v>
      </c>
      <c r="N42" s="9">
        <f>'[1]2008'!N42/B42</f>
        <v>105.11105392658665</v>
      </c>
      <c r="O42" s="9">
        <f>'[1]2008'!O42/B42</f>
        <v>106.67567749677391</v>
      </c>
      <c r="P42" s="8">
        <f t="shared" si="6"/>
        <v>100.12001183047526</v>
      </c>
      <c r="Q42" s="8">
        <f t="shared" si="7"/>
        <v>6.6580032950178207</v>
      </c>
      <c r="R42" s="16">
        <f>'[1]2008'!Q42</f>
        <v>6.6580032950178492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'2007'!P43</f>
        <v>84.441803861385083</v>
      </c>
      <c r="D43" s="9">
        <f>'[1]2008'!D43/B43</f>
        <v>90.468195410966857</v>
      </c>
      <c r="E43" s="9">
        <f>'[1]2008'!E43/B43</f>
        <v>89.862648435404054</v>
      </c>
      <c r="F43" s="9">
        <f>'[1]2008'!F43/B43</f>
        <v>89.737168163523137</v>
      </c>
      <c r="G43" s="9">
        <f>'[1]2008'!G43/B43</f>
        <v>90.099720707210452</v>
      </c>
      <c r="H43" s="9">
        <f>'[1]2008'!H43/B43</f>
        <v>92.413196950900783</v>
      </c>
      <c r="I43" s="9">
        <f>'[1]2008'!I43/B43</f>
        <v>93.801566844543402</v>
      </c>
      <c r="J43" s="9">
        <f>'[1]2008'!J43/B43</f>
        <v>95.439550510330093</v>
      </c>
      <c r="K43" s="9">
        <f>'[1]2008'!K43/B43</f>
        <v>95.205689359136727</v>
      </c>
      <c r="L43" s="9">
        <f>'[1]2008'!L43/B43</f>
        <v>95.447175553613235</v>
      </c>
      <c r="M43" s="9">
        <f>'[1]2008'!M43/B43</f>
        <v>95.56321844528253</v>
      </c>
      <c r="N43" s="9">
        <f>'[1]2008'!N43/B43</f>
        <v>93.976520711849659</v>
      </c>
      <c r="O43" s="9">
        <f>'[1]2008'!O43/B43</f>
        <v>91.621522048172267</v>
      </c>
      <c r="P43" s="8">
        <f t="shared" si="6"/>
        <v>92.803014428411075</v>
      </c>
      <c r="Q43" s="8">
        <f t="shared" si="7"/>
        <v>9.9017431943439789</v>
      </c>
      <c r="R43" s="16">
        <f>'[1]2008'!Q43</f>
        <v>9.9017431943440215</v>
      </c>
      <c r="S43" s="16">
        <f t="shared" si="8"/>
        <v>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'2007'!P44</f>
        <v>77.949380423802864</v>
      </c>
      <c r="D44" s="9">
        <f>'[1]2008'!D44/B44</f>
        <v>83.865779736006772</v>
      </c>
      <c r="E44" s="9">
        <f>'[1]2008'!E44/B44</f>
        <v>84.528138284240129</v>
      </c>
      <c r="F44" s="9">
        <f>'[1]2008'!F44/B44</f>
        <v>84.720571538140746</v>
      </c>
      <c r="G44" s="9">
        <f>'[1]2008'!G44/B44</f>
        <v>85.462296451802771</v>
      </c>
      <c r="H44" s="9">
        <f>'[1]2008'!H44/B44</f>
        <v>88.583715069471836</v>
      </c>
      <c r="I44" s="9">
        <f>'[1]2008'!I44/B44</f>
        <v>90.866968398958704</v>
      </c>
      <c r="J44" s="9">
        <f>'[1]2008'!J44/B44</f>
        <v>93.646661939765977</v>
      </c>
      <c r="K44" s="9">
        <f>'[1]2008'!K44/B44</f>
        <v>95.281073511954958</v>
      </c>
      <c r="L44" s="9">
        <f>'[1]2008'!L44/B44</f>
        <v>98.326825512321662</v>
      </c>
      <c r="M44" s="9">
        <f>'[1]2008'!M44/B44</f>
        <v>100.02180787620952</v>
      </c>
      <c r="N44" s="9">
        <f>'[1]2008'!N44/B44</f>
        <v>99.5515911895681</v>
      </c>
      <c r="O44" s="9">
        <f>'[1]2008'!O44/B44</f>
        <v>99.245863712316961</v>
      </c>
      <c r="P44" s="8">
        <f t="shared" si="6"/>
        <v>92.008441101729844</v>
      </c>
      <c r="Q44" s="8">
        <f t="shared" si="7"/>
        <v>18.036141662049516</v>
      </c>
      <c r="R44" s="16">
        <f>'[1]2008'!Q44</f>
        <v>18.036141662049516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'2007'!P45</f>
        <v>105.27758100788306</v>
      </c>
      <c r="D45" s="9">
        <f>'[1]2008'!D45/B45</f>
        <v>107.15400257309759</v>
      </c>
      <c r="E45" s="9">
        <f>'[1]2008'!E45/B45</f>
        <v>109.12474953703428</v>
      </c>
      <c r="F45" s="9">
        <f>'[1]2008'!F45/B45</f>
        <v>107.43259322893525</v>
      </c>
      <c r="G45" s="9">
        <f>'[1]2008'!G45/B45</f>
        <v>107.37129698896825</v>
      </c>
      <c r="H45" s="9">
        <f>'[1]2008'!H45/B45</f>
        <v>105.83800407145885</v>
      </c>
      <c r="I45" s="9">
        <f>'[1]2008'!I45/B45</f>
        <v>104.00264110399692</v>
      </c>
      <c r="J45" s="9">
        <f>'[1]2008'!J45/B45</f>
        <v>104.10206613799139</v>
      </c>
      <c r="K45" s="9">
        <f>'[1]2008'!K45/B45</f>
        <v>103.18531134794689</v>
      </c>
      <c r="L45" s="9">
        <f>'[1]2008'!L45/B45</f>
        <v>102.37798916556123</v>
      </c>
      <c r="M45" s="9">
        <f>'[1]2008'!M45/B45</f>
        <v>101.01939796853482</v>
      </c>
      <c r="N45" s="9">
        <f>'[1]2008'!N45/B45</f>
        <v>103.51416518904921</v>
      </c>
      <c r="O45" s="9">
        <f>'[1]2008'!O45/B45</f>
        <v>103.11373503242848</v>
      </c>
      <c r="P45" s="8">
        <f t="shared" si="6"/>
        <v>104.85299602875027</v>
      </c>
      <c r="Q45" s="8">
        <f t="shared" si="7"/>
        <v>-0.40330047011718761</v>
      </c>
      <c r="R45" s="16">
        <f>'[1]2008'!Q45</f>
        <v>-0.40330047011718761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'2007'!P46</f>
        <v>79.864719178348309</v>
      </c>
      <c r="D46" s="9">
        <f>'[1]2008'!D46/B46</f>
        <v>81.447225856918379</v>
      </c>
      <c r="E46" s="9">
        <f>'[1]2008'!E46/B46</f>
        <v>81.939173301009134</v>
      </c>
      <c r="F46" s="9">
        <f>'[1]2008'!F46/B46</f>
        <v>84.937195165712737</v>
      </c>
      <c r="G46" s="9">
        <f>'[1]2008'!G46/B46</f>
        <v>85.358561836013322</v>
      </c>
      <c r="H46" s="9">
        <f>'[1]2008'!H46/B46</f>
        <v>87.348551496284443</v>
      </c>
      <c r="I46" s="9">
        <f>'[1]2008'!I46/B46</f>
        <v>90.063968682042557</v>
      </c>
      <c r="J46" s="9">
        <f>'[1]2008'!J46/B46</f>
        <v>90.895809986626304</v>
      </c>
      <c r="K46" s="9">
        <f>'[1]2008'!K46/B46</f>
        <v>90.820795550740371</v>
      </c>
      <c r="L46" s="9">
        <f>'[1]2008'!L46/B46</f>
        <v>92.178446006017225</v>
      </c>
      <c r="M46" s="9">
        <f>'[1]2008'!M46/B46</f>
        <v>92.095665466800185</v>
      </c>
      <c r="N46" s="9">
        <f>'[1]2008'!N46/B46</f>
        <v>89.650967641673603</v>
      </c>
      <c r="O46" s="9">
        <f>'[1]2008'!O46/B46</f>
        <v>88.149836705422103</v>
      </c>
      <c r="P46" s="8">
        <f t="shared" si="6"/>
        <v>87.907183141271688</v>
      </c>
      <c r="Q46" s="8">
        <f t="shared" si="7"/>
        <v>10.070108610741514</v>
      </c>
      <c r="R46" s="16">
        <f>'[1]2008'!Q46</f>
        <v>10.070108610741485</v>
      </c>
      <c r="S46" s="16">
        <f t="shared" si="8"/>
        <v>-2.8421709430404007E-14</v>
      </c>
    </row>
    <row r="47" spans="1:19" ht="16.5" customHeight="1" x14ac:dyDescent="0.2">
      <c r="A47" s="5" t="s">
        <v>10</v>
      </c>
      <c r="B47" s="13">
        <v>0.94581508665247327</v>
      </c>
      <c r="C47" s="8">
        <f>'2007'!P47</f>
        <v>108.78242562874554</v>
      </c>
      <c r="D47" s="9">
        <f>'[1]2008'!D47/B47</f>
        <v>111.03367105629356</v>
      </c>
      <c r="E47" s="9">
        <f>'[1]2008'!E47/B47</f>
        <v>111.24933114401064</v>
      </c>
      <c r="F47" s="9">
        <f>'[1]2008'!F47/B47</f>
        <v>111.07121962765056</v>
      </c>
      <c r="G47" s="9">
        <f>'[1]2008'!G47/B47</f>
        <v>111.06836950898715</v>
      </c>
      <c r="H47" s="9">
        <f>'[1]2008'!H47/B47</f>
        <v>111.86147365629887</v>
      </c>
      <c r="I47" s="9">
        <f>'[1]2008'!I47/B47</f>
        <v>107.86434212518785</v>
      </c>
      <c r="J47" s="9">
        <f>'[1]2008'!J47/B47</f>
        <v>107.69386745921115</v>
      </c>
      <c r="K47" s="9">
        <f>'[1]2008'!K47/B47</f>
        <v>107.38539753614347</v>
      </c>
      <c r="L47" s="9">
        <f>'[1]2008'!L47/B47</f>
        <v>106.48909950152255</v>
      </c>
      <c r="M47" s="9">
        <f>'[1]2008'!M47/B47</f>
        <v>107.0822439087471</v>
      </c>
      <c r="N47" s="9">
        <f>'[1]2008'!N47/B47</f>
        <v>107.84444801698881</v>
      </c>
      <c r="O47" s="9">
        <f>'[1]2008'!O47/B47</f>
        <v>107.69507496463538</v>
      </c>
      <c r="P47" s="8">
        <f t="shared" si="6"/>
        <v>109.02821154213973</v>
      </c>
      <c r="Q47" s="8">
        <f t="shared" si="7"/>
        <v>0.22594266672541607</v>
      </c>
      <c r="R47" s="16">
        <f>'[1]2008'!Q47</f>
        <v>0.2259426667254445</v>
      </c>
      <c r="S47" s="16">
        <f t="shared" si="8"/>
        <v>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'2007'!P48</f>
        <v>94.883396587961954</v>
      </c>
      <c r="D48" s="9">
        <f>'[1]2008'!D48/B48</f>
        <v>97.832570305706895</v>
      </c>
      <c r="E48" s="9">
        <f>'[1]2008'!E48/B48</f>
        <v>97.598280920283315</v>
      </c>
      <c r="F48" s="9">
        <f>'[1]2008'!F48/B48</f>
        <v>98.03460258994248</v>
      </c>
      <c r="G48" s="9">
        <f>'[1]2008'!G48/B48</f>
        <v>97.444769401997064</v>
      </c>
      <c r="H48" s="9">
        <f>'[1]2008'!H48/B48</f>
        <v>97.154167654238975</v>
      </c>
      <c r="I48" s="9">
        <f>'[1]2008'!I48/B48</f>
        <v>98.119885030649911</v>
      </c>
      <c r="J48" s="9">
        <f>'[1]2008'!J48/B48</f>
        <v>97.924618453989979</v>
      </c>
      <c r="K48" s="9">
        <f>'[1]2008'!K48/B48</f>
        <v>97.94886327690682</v>
      </c>
      <c r="L48" s="9">
        <f>'[1]2008'!L48/B48</f>
        <v>98.687102745554256</v>
      </c>
      <c r="M48" s="9">
        <f>'[1]2008'!M48/B48</f>
        <v>98.769441681646228</v>
      </c>
      <c r="N48" s="9">
        <f>'[1]2008'!N48/B48</f>
        <v>98.128087012185887</v>
      </c>
      <c r="O48" s="9">
        <f>'[1]2008'!O48/B48</f>
        <v>98.909781697954998</v>
      </c>
      <c r="P48" s="8">
        <f t="shared" si="6"/>
        <v>98.046014230921401</v>
      </c>
      <c r="Q48" s="8">
        <f t="shared" si="7"/>
        <v>3.3331623410293219</v>
      </c>
      <c r="R48" s="16">
        <f>'[1]2008'!Q48</f>
        <v>3.3331623410293361</v>
      </c>
      <c r="S48" s="16">
        <f t="shared" si="8"/>
        <v>1.4210854715202004E-14</v>
      </c>
    </row>
    <row r="49" spans="1:19" ht="16.5" customHeight="1" x14ac:dyDescent="0.2">
      <c r="A49" s="5" t="s">
        <v>12</v>
      </c>
      <c r="B49" s="13">
        <v>1.0304867256991541</v>
      </c>
      <c r="C49" s="8">
        <f>'2007'!P49</f>
        <v>90.437557117149481</v>
      </c>
      <c r="D49" s="9">
        <f>'[1]2008'!D49/B49</f>
        <v>91.733678428520989</v>
      </c>
      <c r="E49" s="9">
        <f>'[1]2008'!E49/B49</f>
        <v>91.733678428520989</v>
      </c>
      <c r="F49" s="9">
        <f>'[1]2008'!F49/B49</f>
        <v>91.733678428520989</v>
      </c>
      <c r="G49" s="9">
        <f>'[1]2008'!G49/B49</f>
        <v>91.733678428520989</v>
      </c>
      <c r="H49" s="9">
        <f>'[1]2008'!H49/B49</f>
        <v>91.236199869646356</v>
      </c>
      <c r="I49" s="9">
        <f>'[1]2008'!I49/B49</f>
        <v>91.154649627373473</v>
      </c>
      <c r="J49" s="9">
        <f>'[1]2008'!J49/B49</f>
        <v>91.105620436396975</v>
      </c>
      <c r="K49" s="9">
        <f>'[1]2008'!K49/B49</f>
        <v>91.01460532970772</v>
      </c>
      <c r="L49" s="9">
        <f>'[1]2008'!L49/B49</f>
        <v>90.896086964975012</v>
      </c>
      <c r="M49" s="9">
        <f>'[1]2008'!M49/B49</f>
        <v>90.872466033417879</v>
      </c>
      <c r="N49" s="9">
        <f>'[1]2008'!N49/B49</f>
        <v>90.872466033417879</v>
      </c>
      <c r="O49" s="9">
        <f>'[1]2008'!O49/B49</f>
        <v>90.654177804497053</v>
      </c>
      <c r="P49" s="8">
        <f t="shared" si="6"/>
        <v>91.228415484459688</v>
      </c>
      <c r="Q49" s="8">
        <f t="shared" si="7"/>
        <v>0.87448001971763745</v>
      </c>
      <c r="R49" s="16">
        <f>'[1]2008'!Q49</f>
        <v>0.87448001971766587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'2007'!P50</f>
        <v>65.149469782055135</v>
      </c>
      <c r="D50" s="9">
        <f>'[1]2008'!D50/B50</f>
        <v>75.225199697734524</v>
      </c>
      <c r="E50" s="9">
        <f>'[1]2008'!E50/B50</f>
        <v>73.2514903875405</v>
      </c>
      <c r="F50" s="9">
        <f>'[1]2008'!F50/B50</f>
        <v>73.2514903875405</v>
      </c>
      <c r="G50" s="9">
        <f>'[1]2008'!G50/B50</f>
        <v>74.103011700937685</v>
      </c>
      <c r="H50" s="9">
        <f>'[1]2008'!H50/B50</f>
        <v>75.408676768851365</v>
      </c>
      <c r="I50" s="9">
        <f>'[1]2008'!I50/B50</f>
        <v>77.843177751413961</v>
      </c>
      <c r="J50" s="9">
        <f>'[1]2008'!J50/B50</f>
        <v>78.922312264434453</v>
      </c>
      <c r="K50" s="9">
        <f>'[1]2008'!K50/B50</f>
        <v>79.091354970169021</v>
      </c>
      <c r="L50" s="9">
        <f>'[1]2008'!L50/B50</f>
        <v>81.062165499884983</v>
      </c>
      <c r="M50" s="9">
        <f>'[1]2008'!M50/B50</f>
        <v>82.376430769164898</v>
      </c>
      <c r="N50" s="9">
        <f>'[1]2008'!N50/B50</f>
        <v>82.909298854335375</v>
      </c>
      <c r="O50" s="9">
        <f>'[1]2008'!O50/B50</f>
        <v>83.172543918005374</v>
      </c>
      <c r="P50" s="8">
        <f t="shared" si="6"/>
        <v>78.051429414167728</v>
      </c>
      <c r="Q50" s="8">
        <f t="shared" si="7"/>
        <v>19.803629523422956</v>
      </c>
      <c r="R50" s="16">
        <f>'[1]2008'!Q50</f>
        <v>19.803629523422941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'2007'!P51</f>
        <v>71.148024870363443</v>
      </c>
      <c r="D51" s="9">
        <f>'[1]2008'!D51/B51</f>
        <v>72.688060867595567</v>
      </c>
      <c r="E51" s="9">
        <f>'[1]2008'!E51/B51</f>
        <v>70.762951921763303</v>
      </c>
      <c r="F51" s="9">
        <f>'[1]2008'!F51/B51</f>
        <v>71.591121867580185</v>
      </c>
      <c r="G51" s="9">
        <f>'[1]2008'!G51/B51</f>
        <v>72.529028044983676</v>
      </c>
      <c r="H51" s="9">
        <f>'[1]2008'!H51/B51</f>
        <v>73.377023397339343</v>
      </c>
      <c r="I51" s="9">
        <f>'[1]2008'!I51/B51</f>
        <v>72.705308886187879</v>
      </c>
      <c r="J51" s="9">
        <f>'[1]2008'!J51/B51</f>
        <v>72.438884889984152</v>
      </c>
      <c r="K51" s="9">
        <f>'[1]2008'!K51/B51</f>
        <v>71.989707080417332</v>
      </c>
      <c r="L51" s="9">
        <f>'[1]2008'!L51/B51</f>
        <v>72.241385228279725</v>
      </c>
      <c r="M51" s="9">
        <f>'[1]2008'!M51/B51</f>
        <v>72.895542131494651</v>
      </c>
      <c r="N51" s="9">
        <f>'[1]2008'!N51/B51</f>
        <v>73.509034536472114</v>
      </c>
      <c r="O51" s="9">
        <f>'[1]2008'!O51/B51</f>
        <v>73.714842640190739</v>
      </c>
      <c r="P51" s="8">
        <f t="shared" si="6"/>
        <v>72.536907624357369</v>
      </c>
      <c r="Q51" s="8">
        <f t="shared" si="7"/>
        <v>1.952103036626184</v>
      </c>
      <c r="R51" s="16">
        <f>'[1]2008'!Q51</f>
        <v>1.9521030366262124</v>
      </c>
      <c r="S51" s="16">
        <f t="shared" si="8"/>
        <v>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'2007'!P52</f>
        <v>80.350323731454353</v>
      </c>
      <c r="D52" s="9">
        <f>'[1]2008'!D52/B52</f>
        <v>85.518736259402502</v>
      </c>
      <c r="E52" s="9">
        <f>'[1]2008'!E52/B52</f>
        <v>86.550781178255178</v>
      </c>
      <c r="F52" s="9">
        <f>'[1]2008'!F52/B52</f>
        <v>89.298429410954782</v>
      </c>
      <c r="G52" s="9">
        <f>'[1]2008'!G52/B52</f>
        <v>90.818059931720882</v>
      </c>
      <c r="H52" s="9">
        <f>'[1]2008'!H52/B52</f>
        <v>91.808347398560954</v>
      </c>
      <c r="I52" s="9">
        <f>'[1]2008'!I52/B52</f>
        <v>92.385513058397578</v>
      </c>
      <c r="J52" s="9">
        <f>'[1]2008'!J52/B52</f>
        <v>92.919524221782169</v>
      </c>
      <c r="K52" s="9">
        <f>'[1]2008'!K52/B52</f>
        <v>93.357054811661499</v>
      </c>
      <c r="L52" s="9">
        <f>'[1]2008'!L52/B52</f>
        <v>95.015366102706892</v>
      </c>
      <c r="M52" s="9">
        <f>'[1]2008'!M52/B52</f>
        <v>94.396826503661018</v>
      </c>
      <c r="N52" s="9">
        <f>'[1]2008'!N52/B52</f>
        <v>93.407276603061916</v>
      </c>
      <c r="O52" s="9">
        <f>'[1]2008'!O52/B52</f>
        <v>93.494716406945372</v>
      </c>
      <c r="P52" s="10">
        <f>AVERAGE(D52:O52)</f>
        <v>91.580885990592549</v>
      </c>
      <c r="Q52" s="10">
        <f t="shared" si="7"/>
        <v>13.976996902554873</v>
      </c>
      <c r="R52" s="16">
        <f>'[1]2008'!Q52</f>
        <v>13.976996902554902</v>
      </c>
      <c r="S52" s="16">
        <f t="shared" si="8"/>
        <v>2.8421709430404007E-14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61</v>
      </c>
      <c r="D55" s="3" t="s">
        <v>63</v>
      </c>
      <c r="E55" s="3" t="s">
        <v>64</v>
      </c>
      <c r="F55" s="3" t="s">
        <v>65</v>
      </c>
      <c r="G55" s="3" t="s">
        <v>66</v>
      </c>
      <c r="H55" s="3" t="s">
        <v>67</v>
      </c>
      <c r="I55" s="3" t="s">
        <v>68</v>
      </c>
      <c r="J55" s="3" t="s">
        <v>69</v>
      </c>
      <c r="K55" s="3" t="s">
        <v>70</v>
      </c>
      <c r="L55" s="3" t="s">
        <v>71</v>
      </c>
      <c r="M55" s="3" t="s">
        <v>72</v>
      </c>
      <c r="N55" s="3" t="s">
        <v>73</v>
      </c>
      <c r="O55" s="3" t="s">
        <v>74</v>
      </c>
      <c r="P55" s="3" t="s">
        <v>75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'2007'!P56</f>
        <v>74.472199419486671</v>
      </c>
      <c r="D56" s="9">
        <f>'[1]2008'!D56/B56</f>
        <v>82.780875414940141</v>
      </c>
      <c r="E56" s="9">
        <f>'[1]2008'!E56/B56</f>
        <v>83.793527540292544</v>
      </c>
      <c r="F56" s="9">
        <f>'[1]2008'!F56/B56</f>
        <v>86.011009626869438</v>
      </c>
      <c r="G56" s="9">
        <f>'[1]2008'!G56/B56</f>
        <v>88.144588210522201</v>
      </c>
      <c r="H56" s="9">
        <f>'[1]2008'!H56/B56</f>
        <v>86.785561364506094</v>
      </c>
      <c r="I56" s="9">
        <f>'[1]2008'!I56/B56</f>
        <v>87.641109147702821</v>
      </c>
      <c r="J56" s="9">
        <f>'[1]2008'!J56/B56</f>
        <v>89.200210180576178</v>
      </c>
      <c r="K56" s="9">
        <f>'[1]2008'!K56/B56</f>
        <v>88.61038734349745</v>
      </c>
      <c r="L56" s="9">
        <f>'[1]2008'!L56/B56</f>
        <v>91.08409136539143</v>
      </c>
      <c r="M56" s="9">
        <f>'[1]2008'!M56/B56</f>
        <v>90.413556293588684</v>
      </c>
      <c r="N56" s="9">
        <f>'[1]2008'!N56/B56</f>
        <v>89.880811788810405</v>
      </c>
      <c r="O56" s="9">
        <f>'[1]2008'!O56/B56</f>
        <v>87.342319463083157</v>
      </c>
      <c r="P56" s="8">
        <f>AVERAGE(D56:O56)</f>
        <v>87.640670644981711</v>
      </c>
      <c r="Q56" s="8">
        <f>P56/C56*100-100</f>
        <v>17.682398704676004</v>
      </c>
      <c r="R56" s="16">
        <f>'[1]2008'!Q56</f>
        <v>17.682398704676004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'2007'!P57</f>
        <v>46.522665378877569</v>
      </c>
      <c r="D57" s="9">
        <f>'[1]2008'!D57/B57</f>
        <v>46.529993341260273</v>
      </c>
      <c r="E57" s="9">
        <f>'[1]2008'!E57/B57</f>
        <v>46.468634095426644</v>
      </c>
      <c r="F57" s="9">
        <f>'[1]2008'!F57/B57</f>
        <v>46.391057800860956</v>
      </c>
      <c r="G57" s="9">
        <f>'[1]2008'!G57/B57</f>
        <v>46.472651067727384</v>
      </c>
      <c r="H57" s="9">
        <f>'[1]2008'!H57/B57</f>
        <v>46.556158607724669</v>
      </c>
      <c r="I57" s="9">
        <f>'[1]2008'!I57/B57</f>
        <v>46.707027540134874</v>
      </c>
      <c r="J57" s="9">
        <f>'[1]2008'!J57/B57</f>
        <v>46.643523790826379</v>
      </c>
      <c r="K57" s="9">
        <f>'[1]2008'!K57/B57</f>
        <v>46.667280225918645</v>
      </c>
      <c r="L57" s="9">
        <f>'[1]2008'!L57/B57</f>
        <v>46.560089315800596</v>
      </c>
      <c r="M57" s="9">
        <f>'[1]2008'!M57/B57</f>
        <v>46.384114915518531</v>
      </c>
      <c r="N57" s="9">
        <f>'[1]2008'!N57/B57</f>
        <v>46.37724480943799</v>
      </c>
      <c r="O57" s="9">
        <f>'[1]2008'!O57/B57</f>
        <v>46.448096552099948</v>
      </c>
      <c r="P57" s="8">
        <f t="shared" ref="P57:P67" si="9">AVERAGE(D57:O57)</f>
        <v>46.517156005228067</v>
      </c>
      <c r="Q57" s="8">
        <f t="shared" ref="Q57:Q68" si="10">P57/C57*100-100</f>
        <v>-1.1842343091544194E-2</v>
      </c>
      <c r="R57" s="16">
        <f>'[1]2008'!Q57</f>
        <v>-1.1842343091544194E-2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'2007'!P58</f>
        <v>87.819514378614485</v>
      </c>
      <c r="D58" s="9">
        <f>'[1]2008'!D58/B58</f>
        <v>85.688541768310102</v>
      </c>
      <c r="E58" s="9">
        <f>'[1]2008'!E58/B58</f>
        <v>90.884123582131281</v>
      </c>
      <c r="F58" s="9">
        <f>'[1]2008'!F58/B58</f>
        <v>89.55066086904317</v>
      </c>
      <c r="G58" s="9">
        <f>'[1]2008'!G58/B58</f>
        <v>90.807151730335463</v>
      </c>
      <c r="H58" s="9">
        <f>'[1]2008'!H58/B58</f>
        <v>91.257247569293597</v>
      </c>
      <c r="I58" s="9">
        <f>'[1]2008'!I58/B58</f>
        <v>91.494686088775694</v>
      </c>
      <c r="J58" s="9">
        <f>'[1]2008'!J58/B58</f>
        <v>90.4618697187355</v>
      </c>
      <c r="K58" s="9">
        <f>'[1]2008'!K58/B58</f>
        <v>89.839663692739975</v>
      </c>
      <c r="L58" s="9">
        <f>'[1]2008'!L58/B58</f>
        <v>90.216178759784569</v>
      </c>
      <c r="M58" s="9">
        <f>'[1]2008'!M58/B58</f>
        <v>90.394741809911864</v>
      </c>
      <c r="N58" s="9">
        <f>'[1]2008'!N58/B58</f>
        <v>88.500136524120137</v>
      </c>
      <c r="O58" s="9">
        <f>'[1]2008'!O58/B58</f>
        <v>89.167666750363082</v>
      </c>
      <c r="P58" s="8">
        <f t="shared" si="9"/>
        <v>89.855222405295379</v>
      </c>
      <c r="Q58" s="8">
        <f t="shared" si="10"/>
        <v>2.3180588518223715</v>
      </c>
      <c r="R58" s="16">
        <f>'[1]2008'!Q58</f>
        <v>2.3180588518223431</v>
      </c>
      <c r="S58" s="16">
        <f t="shared" si="11"/>
        <v>-2.8421709430404007E-14</v>
      </c>
    </row>
    <row r="59" spans="1:19" ht="16.5" customHeight="1" x14ac:dyDescent="0.2">
      <c r="A59" s="5" t="s">
        <v>6</v>
      </c>
      <c r="B59" s="13">
        <v>1.1365458687338692</v>
      </c>
      <c r="C59" s="8">
        <f>'2007'!P59</f>
        <v>76.816257603608008</v>
      </c>
      <c r="D59" s="9">
        <f>'[1]2008'!D59/B59</f>
        <v>83.736788773622933</v>
      </c>
      <c r="E59" s="9">
        <f>'[1]2008'!E59/B59</f>
        <v>84.396603658022144</v>
      </c>
      <c r="F59" s="9">
        <f>'[1]2008'!F59/B59</f>
        <v>84.319428112219612</v>
      </c>
      <c r="G59" s="9">
        <f>'[1]2008'!G59/B59</f>
        <v>85.630974739212846</v>
      </c>
      <c r="H59" s="9">
        <f>'[1]2008'!H59/B59</f>
        <v>85.631386950079047</v>
      </c>
      <c r="I59" s="9">
        <f>'[1]2008'!I59/B59</f>
        <v>84.997953987609051</v>
      </c>
      <c r="J59" s="9">
        <f>'[1]2008'!J59/B59</f>
        <v>85.942742022577946</v>
      </c>
      <c r="K59" s="9">
        <f>'[1]2008'!K59/B59</f>
        <v>86.151923828852219</v>
      </c>
      <c r="L59" s="9">
        <f>'[1]2008'!L59/B59</f>
        <v>86.766442220907948</v>
      </c>
      <c r="M59" s="9">
        <f>'[1]2008'!M59/B59</f>
        <v>86.62318626898724</v>
      </c>
      <c r="N59" s="9">
        <f>'[1]2008'!N59/B59</f>
        <v>84.516529995733435</v>
      </c>
      <c r="O59" s="9">
        <f>'[1]2008'!O59/B59</f>
        <v>83.205974881487933</v>
      </c>
      <c r="P59" s="8">
        <f t="shared" si="9"/>
        <v>85.15999461994268</v>
      </c>
      <c r="Q59" s="8">
        <f t="shared" si="10"/>
        <v>10.861941568919619</v>
      </c>
      <c r="R59" s="16">
        <f>'[1]2008'!Q59</f>
        <v>10.861941568919647</v>
      </c>
      <c r="S59" s="16">
        <f t="shared" si="11"/>
        <v>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'2007'!P60</f>
        <v>89.92855149758816</v>
      </c>
      <c r="D60" s="9">
        <f>'[1]2008'!D60/B60</f>
        <v>90.640504841990179</v>
      </c>
      <c r="E60" s="9">
        <f>'[1]2008'!E60/B60</f>
        <v>92.580490598765479</v>
      </c>
      <c r="F60" s="9">
        <f>'[1]2008'!F60/B60</f>
        <v>93.416574284033189</v>
      </c>
      <c r="G60" s="9">
        <f>'[1]2008'!G60/B60</f>
        <v>93.305800334829826</v>
      </c>
      <c r="H60" s="9">
        <f>'[1]2008'!H60/B60</f>
        <v>92.909249920277716</v>
      </c>
      <c r="I60" s="9">
        <f>'[1]2008'!I60/B60</f>
        <v>93.17032703283985</v>
      </c>
      <c r="J60" s="9">
        <f>'[1]2008'!J60/B60</f>
        <v>94.01712334678939</v>
      </c>
      <c r="K60" s="9">
        <f>'[1]2008'!K60/B60</f>
        <v>93.299735857270448</v>
      </c>
      <c r="L60" s="9">
        <f>'[1]2008'!L60/B60</f>
        <v>93.829279463662587</v>
      </c>
      <c r="M60" s="9">
        <f>'[1]2008'!M60/B60</f>
        <v>92.851538922628976</v>
      </c>
      <c r="N60" s="9">
        <f>'[1]2008'!N60/B60</f>
        <v>92.950499506140943</v>
      </c>
      <c r="O60" s="9">
        <f>'[1]2008'!O60/B60</f>
        <v>92.912933937504022</v>
      </c>
      <c r="P60" s="8">
        <f t="shared" si="9"/>
        <v>92.99033817056106</v>
      </c>
      <c r="Q60" s="8">
        <f t="shared" si="10"/>
        <v>3.4046880795750525</v>
      </c>
      <c r="R60" s="16">
        <f>'[1]2008'!Q60</f>
        <v>3.4046880795750525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'2007'!P61</f>
        <v>77.554116552810058</v>
      </c>
      <c r="D61" s="9">
        <f>'[1]2008'!D61/B61</f>
        <v>76.852899628582236</v>
      </c>
      <c r="E61" s="9">
        <f>'[1]2008'!E61/B61</f>
        <v>76.974322894123773</v>
      </c>
      <c r="F61" s="9">
        <f>'[1]2008'!F61/B61</f>
        <v>78.096089120315952</v>
      </c>
      <c r="G61" s="9">
        <f>'[1]2008'!G61/B61</f>
        <v>77.668707020963382</v>
      </c>
      <c r="H61" s="9">
        <f>'[1]2008'!H61/B61</f>
        <v>76.946446841376371</v>
      </c>
      <c r="I61" s="9">
        <f>'[1]2008'!I61/B61</f>
        <v>76.81519270014094</v>
      </c>
      <c r="J61" s="9">
        <f>'[1]2008'!J61/B61</f>
        <v>77.514018485060362</v>
      </c>
      <c r="K61" s="9">
        <f>'[1]2008'!K61/B61</f>
        <v>77.21603300487304</v>
      </c>
      <c r="L61" s="9">
        <f>'[1]2008'!L61/B61</f>
        <v>78.212237377268451</v>
      </c>
      <c r="M61" s="9">
        <f>'[1]2008'!M61/B61</f>
        <v>79.498562617627272</v>
      </c>
      <c r="N61" s="9">
        <f>'[1]2008'!N61/B61</f>
        <v>79.124852223369359</v>
      </c>
      <c r="O61" s="9">
        <f>'[1]2008'!O61/B61</f>
        <v>79.008302254705299</v>
      </c>
      <c r="P61" s="8">
        <f t="shared" si="9"/>
        <v>77.827305347367187</v>
      </c>
      <c r="Q61" s="8">
        <f t="shared" si="10"/>
        <v>0.35225569795653655</v>
      </c>
      <c r="R61" s="16">
        <f>'[1]2008'!Q61</f>
        <v>0.35225569795653655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'2007'!P62</f>
        <v>92.043968836962492</v>
      </c>
      <c r="D62" s="9">
        <f>'[1]2008'!D62/B62</f>
        <v>96.880514608643878</v>
      </c>
      <c r="E62" s="9">
        <f>'[1]2008'!E62/B62</f>
        <v>96.924944014182572</v>
      </c>
      <c r="F62" s="9">
        <f>'[1]2008'!F62/B62</f>
        <v>96.449431668984914</v>
      </c>
      <c r="G62" s="9">
        <f>'[1]2008'!G62/B62</f>
        <v>98.372018004304437</v>
      </c>
      <c r="H62" s="9">
        <f>'[1]2008'!H62/B62</f>
        <v>98.808648385279767</v>
      </c>
      <c r="I62" s="9">
        <f>'[1]2008'!I62/B62</f>
        <v>101.21347278641251</v>
      </c>
      <c r="J62" s="9">
        <f>'[1]2008'!J62/B62</f>
        <v>102.51591597635462</v>
      </c>
      <c r="K62" s="9">
        <f>'[1]2008'!K62/B62</f>
        <v>102.3862794220091</v>
      </c>
      <c r="L62" s="9">
        <f>'[1]2008'!L62/B62</f>
        <v>100.56413637724032</v>
      </c>
      <c r="M62" s="9">
        <f>'[1]2008'!M62/B62</f>
        <v>99.010438994476161</v>
      </c>
      <c r="N62" s="9">
        <f>'[1]2008'!N62/B62</f>
        <v>95.471926417130717</v>
      </c>
      <c r="O62" s="9">
        <f>'[1]2008'!O62/B62</f>
        <v>93.571613414276541</v>
      </c>
      <c r="P62" s="8">
        <f t="shared" si="9"/>
        <v>98.514111672441288</v>
      </c>
      <c r="Q62" s="8">
        <f t="shared" si="10"/>
        <v>7.0294044435864862</v>
      </c>
      <c r="R62" s="16">
        <f>'[1]2008'!Q62</f>
        <v>7.0294044435865288</v>
      </c>
      <c r="S62" s="16">
        <f t="shared" si="11"/>
        <v>4.2632564145606011E-14</v>
      </c>
    </row>
    <row r="63" spans="1:19" ht="16.5" customHeight="1" x14ac:dyDescent="0.2">
      <c r="A63" s="5" t="s">
        <v>10</v>
      </c>
      <c r="B63" s="13">
        <v>0.95660367647389632</v>
      </c>
      <c r="C63" s="8">
        <f>'2007'!P63</f>
        <v>106.57945740797338</v>
      </c>
      <c r="D63" s="9">
        <f>'[1]2008'!D63/B63</f>
        <v>107.88285003665747</v>
      </c>
      <c r="E63" s="9">
        <f>'[1]2008'!E63/B63</f>
        <v>106.14906849428179</v>
      </c>
      <c r="F63" s="9">
        <f>'[1]2008'!F63/B63</f>
        <v>106.43761288390563</v>
      </c>
      <c r="G63" s="9">
        <f>'[1]2008'!G63/B63</f>
        <v>106.38202251405369</v>
      </c>
      <c r="H63" s="9">
        <f>'[1]2008'!H63/B63</f>
        <v>106.89270053959874</v>
      </c>
      <c r="I63" s="9">
        <f>'[1]2008'!I63/B63</f>
        <v>106.40058851861356</v>
      </c>
      <c r="J63" s="9">
        <f>'[1]2008'!J63/B63</f>
        <v>106.44575960228516</v>
      </c>
      <c r="K63" s="9">
        <f>'[1]2008'!K63/B63</f>
        <v>106.47980583036519</v>
      </c>
      <c r="L63" s="9">
        <f>'[1]2008'!L63/B63</f>
        <v>107.74180886115205</v>
      </c>
      <c r="M63" s="9">
        <f>'[1]2008'!M63/B63</f>
        <v>107.86701334616519</v>
      </c>
      <c r="N63" s="9">
        <f>'[1]2008'!N63/B63</f>
        <v>108.07603773706361</v>
      </c>
      <c r="O63" s="9">
        <f>'[1]2008'!O63/B63</f>
        <v>108.13336130995499</v>
      </c>
      <c r="P63" s="8">
        <f t="shared" si="9"/>
        <v>107.07405247284142</v>
      </c>
      <c r="Q63" s="8">
        <f t="shared" si="10"/>
        <v>0.46406228451209586</v>
      </c>
      <c r="R63" s="16">
        <f>'[1]2008'!Q63</f>
        <v>0.46406228451208165</v>
      </c>
      <c r="S63" s="16">
        <f t="shared" si="11"/>
        <v>-1.4210854715202004E-14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'2007'!P64</f>
        <v>91.404712937654324</v>
      </c>
      <c r="D64" s="9">
        <f>'[1]2008'!D64/B64</f>
        <v>90.660852231652356</v>
      </c>
      <c r="E64" s="9">
        <f>'[1]2008'!E64/B64</f>
        <v>91.215302143848234</v>
      </c>
      <c r="F64" s="9">
        <f>'[1]2008'!F64/B64</f>
        <v>91.29977643375868</v>
      </c>
      <c r="G64" s="9">
        <f>'[1]2008'!G64/B64</f>
        <v>91.127531687586767</v>
      </c>
      <c r="H64" s="9">
        <f>'[1]2008'!H64/B64</f>
        <v>92.618442376740987</v>
      </c>
      <c r="I64" s="9">
        <f>'[1]2008'!I64/B64</f>
        <v>92.415848150295417</v>
      </c>
      <c r="J64" s="9">
        <f>'[1]2008'!J64/B64</f>
        <v>92.58063600823688</v>
      </c>
      <c r="K64" s="9">
        <f>'[1]2008'!K64/B64</f>
        <v>91.885252309638446</v>
      </c>
      <c r="L64" s="9">
        <f>'[1]2008'!L64/B64</f>
        <v>91.809589637167363</v>
      </c>
      <c r="M64" s="9">
        <f>'[1]2008'!M64/B64</f>
        <v>91.22757808209775</v>
      </c>
      <c r="N64" s="9">
        <f>'[1]2008'!N64/B64</f>
        <v>90.946176203828415</v>
      </c>
      <c r="O64" s="9">
        <f>'[1]2008'!O64/B64</f>
        <v>90.868891012096256</v>
      </c>
      <c r="P64" s="8">
        <f t="shared" si="9"/>
        <v>91.554656356412295</v>
      </c>
      <c r="Q64" s="8">
        <f t="shared" si="10"/>
        <v>0.16404342176561215</v>
      </c>
      <c r="R64" s="16">
        <f>'[1]2008'!Q64</f>
        <v>0.16404342176561215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'2007'!P65</f>
        <v>66.161890371257016</v>
      </c>
      <c r="D65" s="9">
        <f>'[1]2008'!D65/B65</f>
        <v>64.068777277171463</v>
      </c>
      <c r="E65" s="9">
        <f>'[1]2008'!E65/B65</f>
        <v>64.068777277171463</v>
      </c>
      <c r="F65" s="9">
        <f>'[1]2008'!F65/B65</f>
        <v>65.071466497713928</v>
      </c>
      <c r="G65" s="9">
        <f>'[1]2008'!G65/B65</f>
        <v>65.071466497713928</v>
      </c>
      <c r="H65" s="9">
        <f>'[1]2008'!H65/B65</f>
        <v>65.20431557361843</v>
      </c>
      <c r="I65" s="9">
        <f>'[1]2008'!I65/B65</f>
        <v>65.22031060566772</v>
      </c>
      <c r="J65" s="9">
        <f>'[1]2008'!J65/B65</f>
        <v>65.514876769320551</v>
      </c>
      <c r="K65" s="9">
        <f>'[1]2008'!K65/B65</f>
        <v>66.699790071727136</v>
      </c>
      <c r="L65" s="9">
        <f>'[1]2008'!L65/B65</f>
        <v>67.687984676708794</v>
      </c>
      <c r="M65" s="9">
        <f>'[1]2008'!M65/B65</f>
        <v>67.627912205829361</v>
      </c>
      <c r="N65" s="9">
        <f>'[1]2008'!N65/B65</f>
        <v>68.115796380819745</v>
      </c>
      <c r="O65" s="9">
        <f>'[1]2008'!O65/B65</f>
        <v>68.115796380819745</v>
      </c>
      <c r="P65" s="8">
        <f t="shared" si="9"/>
        <v>66.038939184523528</v>
      </c>
      <c r="Q65" s="8">
        <f t="shared" si="10"/>
        <v>-0.18583384791995172</v>
      </c>
      <c r="R65" s="16">
        <f>'[1]2008'!Q65</f>
        <v>-0.18583384791990909</v>
      </c>
      <c r="S65" s="16">
        <f t="shared" si="11"/>
        <v>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'2007'!P66</f>
        <v>62.159339253093378</v>
      </c>
      <c r="D66" s="9">
        <f>'[1]2008'!D66/B66</f>
        <v>63.81891556088982</v>
      </c>
      <c r="E66" s="9">
        <f>'[1]2008'!E66/B66</f>
        <v>64.291694569072675</v>
      </c>
      <c r="F66" s="9">
        <f>'[1]2008'!F66/B66</f>
        <v>66.03812411370825</v>
      </c>
      <c r="G66" s="9">
        <f>'[1]2008'!G66/B66</f>
        <v>68.008821231421194</v>
      </c>
      <c r="H66" s="9">
        <f>'[1]2008'!H66/B66</f>
        <v>69.924020521117825</v>
      </c>
      <c r="I66" s="9">
        <f>'[1]2008'!I66/B66</f>
        <v>70.334773250662735</v>
      </c>
      <c r="J66" s="9">
        <f>'[1]2008'!J66/B66</f>
        <v>70.301965280061339</v>
      </c>
      <c r="K66" s="9">
        <f>'[1]2008'!K66/B66</f>
        <v>69.905108566301351</v>
      </c>
      <c r="L66" s="9">
        <f>'[1]2008'!L66/B66</f>
        <v>70.659933630238456</v>
      </c>
      <c r="M66" s="9">
        <f>'[1]2008'!M66/B66</f>
        <v>70.341969013294658</v>
      </c>
      <c r="N66" s="9">
        <f>'[1]2008'!N66/B66</f>
        <v>70.553522683706149</v>
      </c>
      <c r="O66" s="9">
        <f>'[1]2008'!O66/B66</f>
        <v>70.376507556256811</v>
      </c>
      <c r="P66" s="8">
        <f t="shared" si="9"/>
        <v>68.712946331394292</v>
      </c>
      <c r="Q66" s="8">
        <f t="shared" si="10"/>
        <v>10.543238002605975</v>
      </c>
      <c r="R66" s="16">
        <f>'[1]2008'!Q66</f>
        <v>10.543238002605904</v>
      </c>
      <c r="S66" s="16">
        <f t="shared" si="11"/>
        <v>-7.1054273576010019E-14</v>
      </c>
    </row>
    <row r="67" spans="1:19" ht="16.5" customHeight="1" x14ac:dyDescent="0.2">
      <c r="A67" s="5" t="s">
        <v>14</v>
      </c>
      <c r="B67" s="13">
        <v>1.2264969015640697</v>
      </c>
      <c r="C67" s="8">
        <f>'2007'!P67</f>
        <v>71.293457762767133</v>
      </c>
      <c r="D67" s="9">
        <f>'[1]2008'!D67/B67</f>
        <v>72.00869194594101</v>
      </c>
      <c r="E67" s="9">
        <f>'[1]2008'!E67/B67</f>
        <v>71.66948671498632</v>
      </c>
      <c r="F67" s="9">
        <f>'[1]2008'!F67/B67</f>
        <v>72.757426648771769</v>
      </c>
      <c r="G67" s="9">
        <f>'[1]2008'!G67/B67</f>
        <v>72.978522989873341</v>
      </c>
      <c r="H67" s="9">
        <f>'[1]2008'!H67/B67</f>
        <v>73.128955747705376</v>
      </c>
      <c r="I67" s="9">
        <f>'[1]2008'!I67/B67</f>
        <v>73.533161332166983</v>
      </c>
      <c r="J67" s="9">
        <f>'[1]2008'!J67/B67</f>
        <v>74.366223789566121</v>
      </c>
      <c r="K67" s="9">
        <f>'[1]2008'!K67/B67</f>
        <v>75.323070215071638</v>
      </c>
      <c r="L67" s="9">
        <f>'[1]2008'!L67/B67</f>
        <v>75.600726394369289</v>
      </c>
      <c r="M67" s="9">
        <f>'[1]2008'!M67/B67</f>
        <v>75.679768898292807</v>
      </c>
      <c r="N67" s="9">
        <f>'[1]2008'!N67/B67</f>
        <v>75.558609308031336</v>
      </c>
      <c r="O67" s="9">
        <f>'[1]2008'!O67/B67</f>
        <v>76.906475928432002</v>
      </c>
      <c r="P67" s="8">
        <f t="shared" si="9"/>
        <v>74.125926659434</v>
      </c>
      <c r="Q67" s="8">
        <f t="shared" si="10"/>
        <v>3.9729716941097877</v>
      </c>
      <c r="R67" s="16">
        <f>'[1]2008'!Q67</f>
        <v>3.9729716941097735</v>
      </c>
      <c r="S67" s="16">
        <f t="shared" si="11"/>
        <v>-1.4210854715202004E-14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'2007'!P68</f>
        <v>76.030120834419634</v>
      </c>
      <c r="D68" s="9">
        <f>'[1]2008'!D68/B68</f>
        <v>80.52837399564882</v>
      </c>
      <c r="E68" s="9">
        <f>'[1]2008'!E68/B68</f>
        <v>81.358923144760269</v>
      </c>
      <c r="F68" s="9">
        <f>'[1]2008'!F68/B68</f>
        <v>82.378794913093259</v>
      </c>
      <c r="G68" s="9">
        <f>'[1]2008'!G68/B68</f>
        <v>83.659562929065459</v>
      </c>
      <c r="H68" s="9">
        <f>'[1]2008'!H68/B68</f>
        <v>83.227607813148381</v>
      </c>
      <c r="I68" s="9">
        <f>'[1]2008'!I68/B68</f>
        <v>83.740718165780336</v>
      </c>
      <c r="J68" s="9">
        <f>'[1]2008'!J68/B68</f>
        <v>84.660246504734857</v>
      </c>
      <c r="K68" s="9">
        <f>'[1]2008'!K68/B68</f>
        <v>84.400581184655252</v>
      </c>
      <c r="L68" s="9">
        <f>'[1]2008'!L68/B68</f>
        <v>85.52339440767966</v>
      </c>
      <c r="M68" s="9">
        <f>'[1]2008'!M68/B68</f>
        <v>85.101161664317743</v>
      </c>
      <c r="N68" s="9">
        <f>'[1]2008'!N68/B68</f>
        <v>84.257424698198463</v>
      </c>
      <c r="O68" s="9">
        <f>'[1]2008'!O68/B68</f>
        <v>83.00291025164772</v>
      </c>
      <c r="P68" s="10">
        <f>AVERAGE(D68:O68)</f>
        <v>83.486641639394193</v>
      </c>
      <c r="Q68" s="10">
        <f t="shared" si="10"/>
        <v>9.8073246801929486</v>
      </c>
      <c r="R68" s="16">
        <f>'[1]2008'!Q68</f>
        <v>9.8073246801929201</v>
      </c>
      <c r="S68" s="16">
        <f t="shared" si="11"/>
        <v>-2.8421709430404007E-14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318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76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75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81</v>
      </c>
      <c r="I7" s="3" t="s">
        <v>82</v>
      </c>
      <c r="J7" s="3" t="s">
        <v>83</v>
      </c>
      <c r="K7" s="3" t="s">
        <v>84</v>
      </c>
      <c r="L7" s="3" t="s">
        <v>85</v>
      </c>
      <c r="M7" s="3" t="s">
        <v>86</v>
      </c>
      <c r="N7" s="3" t="s">
        <v>87</v>
      </c>
      <c r="O7" s="3" t="s">
        <v>88</v>
      </c>
      <c r="P7" s="3" t="s">
        <v>89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'2008'!P8</f>
        <v>89.387997660527503</v>
      </c>
      <c r="D8" s="9">
        <f>'[1]2009'!D8/B8</f>
        <v>91.065146548675585</v>
      </c>
      <c r="E8" s="9">
        <f>'[1]2009'!E8/B8</f>
        <v>90.355580207559939</v>
      </c>
      <c r="F8" s="9">
        <f>'[1]2009'!F8/B8</f>
        <v>92.021669859012633</v>
      </c>
      <c r="G8" s="9">
        <f>'[1]2009'!G8/B8</f>
        <v>91.389405627186463</v>
      </c>
      <c r="H8" s="9">
        <f>'[1]2009'!H8/B8</f>
        <v>91.372733482416962</v>
      </c>
      <c r="I8" s="9">
        <f>'[1]2009'!I8/B8</f>
        <v>91.322151794741316</v>
      </c>
      <c r="J8" s="9">
        <f>'[1]2009'!J8/B8</f>
        <v>91.933557495767388</v>
      </c>
      <c r="K8" s="9">
        <f>'[1]2009'!K8/B8</f>
        <v>93.849006079515206</v>
      </c>
      <c r="L8" s="9">
        <f>'[1]2009'!L8/B8</f>
        <v>94.107833424312588</v>
      </c>
      <c r="M8" s="9">
        <f>'[1]2009'!M8/B8</f>
        <v>93.884934300213118</v>
      </c>
      <c r="N8" s="9">
        <f>'[1]2009'!N8/B8</f>
        <v>94.43899696319302</v>
      </c>
      <c r="O8" s="9">
        <f>'[1]2009'!O8/B8</f>
        <v>95.501832449776302</v>
      </c>
      <c r="P8" s="8">
        <f>AVERAGE(D8:O8)</f>
        <v>92.603570686030878</v>
      </c>
      <c r="Q8" s="8">
        <f>P8/C8*100-100</f>
        <v>3.5973207921216499</v>
      </c>
      <c r="R8" s="16">
        <f>'[1]2009'!Q8</f>
        <v>3.5973207921216215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'2008'!P9</f>
        <v>49.870268207183635</v>
      </c>
      <c r="D9" s="9">
        <f>'[1]2009'!D9/B9</f>
        <v>50.512570107791575</v>
      </c>
      <c r="E9" s="9">
        <f>'[1]2009'!E9/B9</f>
        <v>50.807046031098331</v>
      </c>
      <c r="F9" s="9">
        <f>'[1]2009'!F9/B9</f>
        <v>51.090642809377812</v>
      </c>
      <c r="G9" s="9">
        <f>'[1]2009'!G9/B9</f>
        <v>51.357601535310557</v>
      </c>
      <c r="H9" s="9">
        <f>'[1]2009'!H9/B9</f>
        <v>55.564818688760404</v>
      </c>
      <c r="I9" s="9">
        <f>'[1]2009'!I9/B9</f>
        <v>56.300303210715079</v>
      </c>
      <c r="J9" s="9">
        <f>'[1]2009'!J9/B9</f>
        <v>57.012302471344483</v>
      </c>
      <c r="K9" s="9">
        <f>'[1]2009'!K9/B9</f>
        <v>57.079403294182036</v>
      </c>
      <c r="L9" s="9">
        <f>'[1]2009'!L9/B9</f>
        <v>57.046030164596175</v>
      </c>
      <c r="M9" s="9">
        <f>'[1]2009'!M9/B9</f>
        <v>57.053207907710664</v>
      </c>
      <c r="N9" s="9">
        <f>'[1]2009'!N9/B9</f>
        <v>57.012522513787516</v>
      </c>
      <c r="O9" s="9">
        <f>'[1]2009'!O9/B9</f>
        <v>57.003661410618378</v>
      </c>
      <c r="P9" s="8">
        <f t="shared" ref="P9:P19" si="0">AVERAGE(D9:O9)</f>
        <v>54.82000917877442</v>
      </c>
      <c r="Q9" s="8">
        <f t="shared" ref="Q9:Q20" si="1">P9/C9*100-100</f>
        <v>9.9252343120099624</v>
      </c>
      <c r="R9" s="16">
        <f>'[1]2009'!Q9</f>
        <v>9.925234312009934</v>
      </c>
      <c r="S9" s="16">
        <f t="shared" ref="S9:S20" si="2">R9-Q9</f>
        <v>-2.8421709430404007E-14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'2008'!P10</f>
        <v>86.30775213996715</v>
      </c>
      <c r="D10" s="9">
        <f>'[1]2009'!D10/B10</f>
        <v>88.177592026542399</v>
      </c>
      <c r="E10" s="9">
        <f>'[1]2009'!E10/B10</f>
        <v>87.856347376227447</v>
      </c>
      <c r="F10" s="9">
        <f>'[1]2009'!F10/B10</f>
        <v>87.91502916714208</v>
      </c>
      <c r="G10" s="9">
        <f>'[1]2009'!G10/B10</f>
        <v>88.151577716116336</v>
      </c>
      <c r="H10" s="9">
        <f>'[1]2009'!H10/B10</f>
        <v>88.646770343676934</v>
      </c>
      <c r="I10" s="9">
        <f>'[1]2009'!I10/B10</f>
        <v>89.11215351519796</v>
      </c>
      <c r="J10" s="9">
        <f>'[1]2009'!J10/B10</f>
        <v>89.232988419138593</v>
      </c>
      <c r="K10" s="9">
        <f>'[1]2009'!K10/B10</f>
        <v>90.413285983345986</v>
      </c>
      <c r="L10" s="9">
        <f>'[1]2009'!L10/B10</f>
        <v>90.555026073562303</v>
      </c>
      <c r="M10" s="9">
        <f>'[1]2009'!M10/B10</f>
        <v>91.096709542817194</v>
      </c>
      <c r="N10" s="9">
        <f>'[1]2009'!N10/B10</f>
        <v>91.458810125083048</v>
      </c>
      <c r="O10" s="9">
        <f>'[1]2009'!O10/B10</f>
        <v>92.067214690319005</v>
      </c>
      <c r="P10" s="8">
        <f t="shared" si="0"/>
        <v>89.556958748264094</v>
      </c>
      <c r="Q10" s="8">
        <f t="shared" si="1"/>
        <v>3.764675278563189</v>
      </c>
      <c r="R10" s="16">
        <f>'[1]2009'!Q10</f>
        <v>3.7646752785632316</v>
      </c>
      <c r="S10" s="16">
        <f t="shared" si="2"/>
        <v>4.2632564145606011E-14</v>
      </c>
    </row>
    <row r="11" spans="1:19" ht="16.5" customHeight="1" x14ac:dyDescent="0.2">
      <c r="A11" s="5" t="s">
        <v>6</v>
      </c>
      <c r="B11" s="13">
        <v>1.0995343712869725</v>
      </c>
      <c r="C11" s="8">
        <f>'2008'!P11</f>
        <v>87.150709985131655</v>
      </c>
      <c r="D11" s="9">
        <f>'[1]2009'!D11/B11</f>
        <v>84.065503711132806</v>
      </c>
      <c r="E11" s="9">
        <f>'[1]2009'!E11/B11</f>
        <v>84.721837016899002</v>
      </c>
      <c r="F11" s="9">
        <f>'[1]2009'!F11/B11</f>
        <v>85.610881319397578</v>
      </c>
      <c r="G11" s="9">
        <f>'[1]2009'!G11/B11</f>
        <v>84.9582469829232</v>
      </c>
      <c r="H11" s="9">
        <f>'[1]2009'!H11/B11</f>
        <v>85.028656950253747</v>
      </c>
      <c r="I11" s="9">
        <f>'[1]2009'!I11/B11</f>
        <v>85.107159313576147</v>
      </c>
      <c r="J11" s="9">
        <f>'[1]2009'!J11/B11</f>
        <v>86.188954745645631</v>
      </c>
      <c r="K11" s="9">
        <f>'[1]2009'!K11/B11</f>
        <v>87.17588147771994</v>
      </c>
      <c r="L11" s="9">
        <f>'[1]2009'!L11/B11</f>
        <v>87.403671954380542</v>
      </c>
      <c r="M11" s="9">
        <f>'[1]2009'!M11/B11</f>
        <v>88.211982488779881</v>
      </c>
      <c r="N11" s="9">
        <f>'[1]2009'!N11/B11</f>
        <v>89.664942599743128</v>
      </c>
      <c r="O11" s="9">
        <f>'[1]2009'!O11/B11</f>
        <v>90.070085229081172</v>
      </c>
      <c r="P11" s="8">
        <f t="shared" si="0"/>
        <v>86.517316982461068</v>
      </c>
      <c r="Q11" s="8">
        <f t="shared" si="1"/>
        <v>-0.72677893591303189</v>
      </c>
      <c r="R11" s="16">
        <f>'[1]2009'!Q11</f>
        <v>-0.72677893591300347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'2008'!P12</f>
        <v>86.537256898505561</v>
      </c>
      <c r="D12" s="9">
        <f>'[1]2009'!D12/B12</f>
        <v>90.149927239060446</v>
      </c>
      <c r="E12" s="9">
        <f>'[1]2009'!E12/B12</f>
        <v>91.430896691367451</v>
      </c>
      <c r="F12" s="9">
        <f>'[1]2009'!F12/B12</f>
        <v>92.084664413890195</v>
      </c>
      <c r="G12" s="9">
        <f>'[1]2009'!G12/B12</f>
        <v>91.932667347697617</v>
      </c>
      <c r="H12" s="9">
        <f>'[1]2009'!H12/B12</f>
        <v>91.218501997042509</v>
      </c>
      <c r="I12" s="9">
        <f>'[1]2009'!I12/B12</f>
        <v>92.13506471765298</v>
      </c>
      <c r="J12" s="9">
        <f>'[1]2009'!J12/B12</f>
        <v>92.689980513037384</v>
      </c>
      <c r="K12" s="9">
        <f>'[1]2009'!K12/B12</f>
        <v>93.243367964647348</v>
      </c>
      <c r="L12" s="9">
        <f>'[1]2009'!L12/B12</f>
        <v>94.518476688019817</v>
      </c>
      <c r="M12" s="9">
        <f>'[1]2009'!M12/B12</f>
        <v>94.439006543436832</v>
      </c>
      <c r="N12" s="9">
        <f>'[1]2009'!N12/B12</f>
        <v>94.56238947142856</v>
      </c>
      <c r="O12" s="9">
        <f>'[1]2009'!O12/B12</f>
        <v>94.94255401571229</v>
      </c>
      <c r="P12" s="8">
        <f t="shared" si="0"/>
        <v>92.778958133582776</v>
      </c>
      <c r="Q12" s="8">
        <f t="shared" si="1"/>
        <v>7.2127329416019421</v>
      </c>
      <c r="R12" s="16">
        <f>'[1]2009'!Q12</f>
        <v>7.2127329416019563</v>
      </c>
      <c r="S12" s="16">
        <f t="shared" si="2"/>
        <v>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'2008'!P13</f>
        <v>82.03772017115763</v>
      </c>
      <c r="D13" s="9">
        <f>'[1]2009'!D13/B13</f>
        <v>82.176098708306228</v>
      </c>
      <c r="E13" s="9">
        <f>'[1]2009'!E13/B13</f>
        <v>81.868628397318219</v>
      </c>
      <c r="F13" s="9">
        <f>'[1]2009'!F13/B13</f>
        <v>81.386301205199658</v>
      </c>
      <c r="G13" s="9">
        <f>'[1]2009'!G13/B13</f>
        <v>81.111338827026898</v>
      </c>
      <c r="H13" s="9">
        <f>'[1]2009'!H13/B13</f>
        <v>81.475769022138735</v>
      </c>
      <c r="I13" s="9">
        <f>'[1]2009'!I13/B13</f>
        <v>81.202048920174079</v>
      </c>
      <c r="J13" s="9">
        <f>'[1]2009'!J13/B13</f>
        <v>81.31245334996504</v>
      </c>
      <c r="K13" s="9">
        <f>'[1]2009'!K13/B13</f>
        <v>81.338030857393832</v>
      </c>
      <c r="L13" s="9">
        <f>'[1]2009'!L13/B13</f>
        <v>82.014398328013982</v>
      </c>
      <c r="M13" s="9">
        <f>'[1]2009'!M13/B13</f>
        <v>82.510765014816982</v>
      </c>
      <c r="N13" s="9">
        <f>'[1]2009'!N13/B13</f>
        <v>82.469269565169654</v>
      </c>
      <c r="O13" s="9">
        <f>'[1]2009'!O13/B13</f>
        <v>82.154602993096645</v>
      </c>
      <c r="P13" s="8">
        <f t="shared" si="0"/>
        <v>81.751642099051665</v>
      </c>
      <c r="Q13" s="8">
        <f t="shared" si="1"/>
        <v>-0.3487152879298776</v>
      </c>
      <c r="R13" s="16">
        <f>'[1]2009'!Q13</f>
        <v>-0.3487152879298776</v>
      </c>
      <c r="S13" s="16">
        <f t="shared" si="2"/>
        <v>0</v>
      </c>
    </row>
    <row r="14" spans="1:19" ht="16.5" customHeight="1" x14ac:dyDescent="0.2">
      <c r="A14" s="5" t="s">
        <v>9</v>
      </c>
      <c r="B14" s="13">
        <v>1.023705883493959</v>
      </c>
      <c r="C14" s="8">
        <f>'2008'!P14</f>
        <v>97.754539287418268</v>
      </c>
      <c r="D14" s="9">
        <f>'[1]2009'!D14/B14</f>
        <v>92.17972495716586</v>
      </c>
      <c r="E14" s="9">
        <f>'[1]2009'!E14/B14</f>
        <v>92.957664948857087</v>
      </c>
      <c r="F14" s="9">
        <f>'[1]2009'!F14/B14</f>
        <v>92.911101660430134</v>
      </c>
      <c r="G14" s="9">
        <f>'[1]2009'!G14/B14</f>
        <v>94.021068407599074</v>
      </c>
      <c r="H14" s="9">
        <f>'[1]2009'!H14/B14</f>
        <v>93.930713803617721</v>
      </c>
      <c r="I14" s="9">
        <f>'[1]2009'!I14/B14</f>
        <v>95.873058870233663</v>
      </c>
      <c r="J14" s="9">
        <f>'[1]2009'!J14/B14</f>
        <v>96.654557743736916</v>
      </c>
      <c r="K14" s="9">
        <f>'[1]2009'!K14/B14</f>
        <v>96.602408876430047</v>
      </c>
      <c r="L14" s="9">
        <f>'[1]2009'!L14/B14</f>
        <v>96.887363223264742</v>
      </c>
      <c r="M14" s="9">
        <f>'[1]2009'!M14/B14</f>
        <v>96.150763180834687</v>
      </c>
      <c r="N14" s="9">
        <f>'[1]2009'!N14/B14</f>
        <v>97.26836846055923</v>
      </c>
      <c r="O14" s="9">
        <f>'[1]2009'!O14/B14</f>
        <v>96.67446525218439</v>
      </c>
      <c r="P14" s="8">
        <f t="shared" si="0"/>
        <v>95.175938282076118</v>
      </c>
      <c r="Q14" s="8">
        <f t="shared" si="1"/>
        <v>-2.6378324977426786</v>
      </c>
      <c r="R14" s="16">
        <f>'[1]2009'!Q14</f>
        <v>-2.6378324977426928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'2008'!P15</f>
        <v>107.56594207183207</v>
      </c>
      <c r="D15" s="9">
        <f>'[1]2009'!D15/B15</f>
        <v>107.36790546137649</v>
      </c>
      <c r="E15" s="9">
        <f>'[1]2009'!E15/B15</f>
        <v>107.32307762839932</v>
      </c>
      <c r="F15" s="9">
        <f>'[1]2009'!F15/B15</f>
        <v>107.24248608581942</v>
      </c>
      <c r="G15" s="9">
        <f>'[1]2009'!G15/B15</f>
        <v>107.26651137055586</v>
      </c>
      <c r="H15" s="9">
        <f>'[1]2009'!H15/B15</f>
        <v>107.2144623041597</v>
      </c>
      <c r="I15" s="9">
        <f>'[1]2009'!I15/B15</f>
        <v>107.18631466786287</v>
      </c>
      <c r="J15" s="9">
        <f>'[1]2009'!J15/B15</f>
        <v>107.32178388059492</v>
      </c>
      <c r="K15" s="9">
        <f>'[1]2009'!K15/B15</f>
        <v>107.4132833362215</v>
      </c>
      <c r="L15" s="9">
        <f>'[1]2009'!L15/B15</f>
        <v>107.70285298558686</v>
      </c>
      <c r="M15" s="9">
        <f>'[1]2009'!M15/B15</f>
        <v>104.42772407943157</v>
      </c>
      <c r="N15" s="9">
        <f>'[1]2009'!N15/B15</f>
        <v>104.39692784862083</v>
      </c>
      <c r="O15" s="9">
        <f>'[1]2009'!O15/B15</f>
        <v>104.35597789919959</v>
      </c>
      <c r="P15" s="8">
        <f t="shared" si="0"/>
        <v>106.6016089623191</v>
      </c>
      <c r="Q15" s="8">
        <f t="shared" si="1"/>
        <v>-0.89650412662122392</v>
      </c>
      <c r="R15" s="16">
        <f>'[1]2009'!Q15</f>
        <v>-0.89650412662122392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'2008'!P16</f>
        <v>91.203329803982683</v>
      </c>
      <c r="D16" s="9">
        <f>'[1]2009'!D16/B16</f>
        <v>92.314791338900747</v>
      </c>
      <c r="E16" s="9">
        <f>'[1]2009'!E16/B16</f>
        <v>92.453664976297972</v>
      </c>
      <c r="F16" s="9">
        <f>'[1]2009'!F16/B16</f>
        <v>93.007647113733611</v>
      </c>
      <c r="G16" s="9">
        <f>'[1]2009'!G16/B16</f>
        <v>93.042967712680891</v>
      </c>
      <c r="H16" s="9">
        <f>'[1]2009'!H16/B16</f>
        <v>92.925691794261596</v>
      </c>
      <c r="I16" s="9">
        <f>'[1]2009'!I16/B16</f>
        <v>93.147689270945534</v>
      </c>
      <c r="J16" s="9">
        <f>'[1]2009'!J16/B16</f>
        <v>93.148846094584783</v>
      </c>
      <c r="K16" s="9">
        <f>'[1]2009'!K16/B16</f>
        <v>93.329948269334565</v>
      </c>
      <c r="L16" s="9">
        <f>'[1]2009'!L16/B16</f>
        <v>93.483976001779979</v>
      </c>
      <c r="M16" s="9">
        <f>'[1]2009'!M16/B16</f>
        <v>93.740931081992059</v>
      </c>
      <c r="N16" s="9">
        <f>'[1]2009'!N16/B16</f>
        <v>93.727663912818485</v>
      </c>
      <c r="O16" s="9">
        <f>'[1]2009'!O16/B16</f>
        <v>94.097947548214023</v>
      </c>
      <c r="P16" s="8">
        <f t="shared" si="0"/>
        <v>93.201813759628678</v>
      </c>
      <c r="Q16" s="8">
        <f t="shared" si="1"/>
        <v>2.1912401224179092</v>
      </c>
      <c r="R16" s="16">
        <f>'[1]2009'!Q16</f>
        <v>2.191240122417895</v>
      </c>
      <c r="S16" s="16">
        <f t="shared" si="2"/>
        <v>-1.4210854715202004E-14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'2008'!P17</f>
        <v>73.696553385833013</v>
      </c>
      <c r="D17" s="9">
        <f>'[1]2009'!D17/B17</f>
        <v>74.769526942768508</v>
      </c>
      <c r="E17" s="9">
        <f>'[1]2009'!E17/B17</f>
        <v>74.769526942768508</v>
      </c>
      <c r="F17" s="9">
        <f>'[1]2009'!F17/B17</f>
        <v>74.756330876311381</v>
      </c>
      <c r="G17" s="9">
        <f>'[1]2009'!G17/B17</f>
        <v>74.785596670353272</v>
      </c>
      <c r="H17" s="9">
        <f>'[1]2009'!H17/B17</f>
        <v>74.785588365568572</v>
      </c>
      <c r="I17" s="9">
        <f>'[1]2009'!I17/B17</f>
        <v>75.391002755317473</v>
      </c>
      <c r="J17" s="9">
        <f>'[1]2009'!J17/B17</f>
        <v>75.391002755317473</v>
      </c>
      <c r="K17" s="9">
        <f>'[1]2009'!K17/B17</f>
        <v>75.391002755317473</v>
      </c>
      <c r="L17" s="9">
        <f>'[1]2009'!L17/B17</f>
        <v>80.646226998634319</v>
      </c>
      <c r="M17" s="9">
        <f>'[1]2009'!M17/B17</f>
        <v>80.646582852306878</v>
      </c>
      <c r="N17" s="9">
        <f>'[1]2009'!N17/B17</f>
        <v>80.646564616868147</v>
      </c>
      <c r="O17" s="9">
        <f>'[1]2009'!O17/B17</f>
        <v>81.443084552816472</v>
      </c>
      <c r="P17" s="8">
        <f t="shared" si="0"/>
        <v>76.95183642369571</v>
      </c>
      <c r="Q17" s="8">
        <f t="shared" si="1"/>
        <v>4.4171442059439272</v>
      </c>
      <c r="R17" s="16">
        <f>'[1]2009'!Q17</f>
        <v>4.4171442059439272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'2008'!P18</f>
        <v>72.564013110856706</v>
      </c>
      <c r="D18" s="9">
        <f>'[1]2009'!D18/B18</f>
        <v>74.340504143695142</v>
      </c>
      <c r="E18" s="9">
        <f>'[1]2009'!E18/B18</f>
        <v>74.517622121748431</v>
      </c>
      <c r="F18" s="9">
        <f>'[1]2009'!F18/B18</f>
        <v>75.04511493513138</v>
      </c>
      <c r="G18" s="9">
        <f>'[1]2009'!G18/B18</f>
        <v>75.204061755835227</v>
      </c>
      <c r="H18" s="9">
        <f>'[1]2009'!H18/B18</f>
        <v>75.829651977175672</v>
      </c>
      <c r="I18" s="9">
        <f>'[1]2009'!I18/B18</f>
        <v>76.009465997344478</v>
      </c>
      <c r="J18" s="9">
        <f>'[1]2009'!J18/B18</f>
        <v>75.850074515858694</v>
      </c>
      <c r="K18" s="9">
        <f>'[1]2009'!K18/B18</f>
        <v>76.232534749784563</v>
      </c>
      <c r="L18" s="9">
        <f>'[1]2009'!L18/B18</f>
        <v>76.63525196147846</v>
      </c>
      <c r="M18" s="9">
        <f>'[1]2009'!M18/B18</f>
        <v>77.476460064506995</v>
      </c>
      <c r="N18" s="9">
        <f>'[1]2009'!N18/B18</f>
        <v>77.742595793260648</v>
      </c>
      <c r="O18" s="9">
        <f>'[1]2009'!O18/B18</f>
        <v>77.093213999985622</v>
      </c>
      <c r="P18" s="8">
        <f t="shared" si="0"/>
        <v>75.998046001317121</v>
      </c>
      <c r="Q18" s="8">
        <f t="shared" si="1"/>
        <v>4.7324186511214776</v>
      </c>
      <c r="R18" s="16">
        <f>'[1]2009'!Q18</f>
        <v>4.7324186511214634</v>
      </c>
      <c r="S18" s="16">
        <f t="shared" si="2"/>
        <v>-1.4210854715202004E-14</v>
      </c>
    </row>
    <row r="19" spans="1:19" ht="16.5" customHeight="1" x14ac:dyDescent="0.2">
      <c r="A19" s="5" t="s">
        <v>14</v>
      </c>
      <c r="B19" s="13">
        <v>1.2157609526796289</v>
      </c>
      <c r="C19" s="8">
        <f>'2008'!P19</f>
        <v>74.853871034315389</v>
      </c>
      <c r="D19" s="9">
        <f>'[1]2009'!D19/B19</f>
        <v>75.599062425340932</v>
      </c>
      <c r="E19" s="9">
        <f>'[1]2009'!E19/B19</f>
        <v>76.621666562470082</v>
      </c>
      <c r="F19" s="9">
        <f>'[1]2009'!F19/B19</f>
        <v>77.931947296741924</v>
      </c>
      <c r="G19" s="9">
        <f>'[1]2009'!G19/B19</f>
        <v>78.261327811121774</v>
      </c>
      <c r="H19" s="9">
        <f>'[1]2009'!H19/B19</f>
        <v>78.220867196526243</v>
      </c>
      <c r="I19" s="9">
        <f>'[1]2009'!I19/B19</f>
        <v>78.059128831224413</v>
      </c>
      <c r="J19" s="9">
        <f>'[1]2009'!J19/B19</f>
        <v>78.105644929066969</v>
      </c>
      <c r="K19" s="9">
        <f>'[1]2009'!K19/B19</f>
        <v>77.825153641913516</v>
      </c>
      <c r="L19" s="9">
        <f>'[1]2009'!L19/B19</f>
        <v>78.134392261185241</v>
      </c>
      <c r="M19" s="9">
        <f>'[1]2009'!M19/B19</f>
        <v>78.828321790014456</v>
      </c>
      <c r="N19" s="9">
        <f>'[1]2009'!N19/B19</f>
        <v>79.953310944695005</v>
      </c>
      <c r="O19" s="9">
        <f>'[1]2009'!O19/B19</f>
        <v>80.741486351227095</v>
      </c>
      <c r="P19" s="8">
        <f t="shared" si="0"/>
        <v>78.190192503460636</v>
      </c>
      <c r="Q19" s="8">
        <f t="shared" si="1"/>
        <v>4.457112802644204</v>
      </c>
      <c r="R19" s="16">
        <f>'[1]2009'!Q19</f>
        <v>4.4571128026442182</v>
      </c>
      <c r="S19" s="16">
        <f t="shared" si="2"/>
        <v>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'2008'!P20</f>
        <v>84.686245494178067</v>
      </c>
      <c r="D20" s="9">
        <f>'[1]2009'!D20/B20</f>
        <v>85.081848660009683</v>
      </c>
      <c r="E20" s="9">
        <f>'[1]2009'!E20/B20</f>
        <v>85.057832604795507</v>
      </c>
      <c r="F20" s="9">
        <f>'[1]2009'!F20/B20</f>
        <v>85.950990029209549</v>
      </c>
      <c r="G20" s="9">
        <f>'[1]2009'!G20/B20</f>
        <v>85.767955068087446</v>
      </c>
      <c r="H20" s="9">
        <f>'[1]2009'!H20/B20</f>
        <v>86.114067675745957</v>
      </c>
      <c r="I20" s="9">
        <f>'[1]2009'!I20/B20</f>
        <v>86.414212967330187</v>
      </c>
      <c r="J20" s="9">
        <f>'[1]2009'!J20/B20</f>
        <v>86.934793635258742</v>
      </c>
      <c r="K20" s="9">
        <f>'[1]2009'!K20/B20</f>
        <v>87.900153341436507</v>
      </c>
      <c r="L20" s="9">
        <f>'[1]2009'!L20/B20</f>
        <v>88.372158654810832</v>
      </c>
      <c r="M20" s="9">
        <f>'[1]2009'!M20/B20</f>
        <v>88.332504540727228</v>
      </c>
      <c r="N20" s="9">
        <f>'[1]2009'!N20/B20</f>
        <v>88.885667039560431</v>
      </c>
      <c r="O20" s="9">
        <f>'[1]2009'!O20/B20</f>
        <v>89.405204347080769</v>
      </c>
      <c r="P20" s="10">
        <f>AVERAGE(D20:O20)</f>
        <v>87.018115713671079</v>
      </c>
      <c r="Q20" s="10">
        <f t="shared" si="1"/>
        <v>2.7535406793460169</v>
      </c>
      <c r="R20" s="16">
        <f>'[1]2009'!Q20</f>
        <v>2.7535406793459885</v>
      </c>
      <c r="S20" s="16">
        <f t="shared" si="2"/>
        <v>-2.8421709430404007E-14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75</v>
      </c>
      <c r="D23" s="3" t="s">
        <v>77</v>
      </c>
      <c r="E23" s="3" t="s">
        <v>78</v>
      </c>
      <c r="F23" s="3" t="s">
        <v>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84</v>
      </c>
      <c r="L23" s="3" t="s">
        <v>85</v>
      </c>
      <c r="M23" s="3" t="s">
        <v>86</v>
      </c>
      <c r="N23" s="3" t="s">
        <v>87</v>
      </c>
      <c r="O23" s="3" t="s">
        <v>88</v>
      </c>
      <c r="P23" s="3" t="s">
        <v>89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'2008'!P24</f>
        <v>79.710540489193775</v>
      </c>
      <c r="D24" s="9">
        <f>'[1]2009'!D24/B24</f>
        <v>82.819139518619295</v>
      </c>
      <c r="E24" s="9">
        <f>'[1]2009'!E24/B24</f>
        <v>81.783517388467672</v>
      </c>
      <c r="F24" s="9">
        <f>'[1]2009'!F24/B24</f>
        <v>83.048451543805854</v>
      </c>
      <c r="G24" s="9">
        <f>'[1]2009'!G24/B24</f>
        <v>82.730004558870647</v>
      </c>
      <c r="H24" s="9">
        <f>'[1]2009'!H24/B24</f>
        <v>84.328288822511652</v>
      </c>
      <c r="I24" s="9">
        <f>'[1]2009'!I24/B24</f>
        <v>83.922905586775045</v>
      </c>
      <c r="J24" s="9">
        <f>'[1]2009'!J24/B24</f>
        <v>83.722879528117332</v>
      </c>
      <c r="K24" s="9">
        <f>'[1]2009'!K24/B24</f>
        <v>85.723859090883721</v>
      </c>
      <c r="L24" s="9">
        <f>'[1]2009'!L24/B24</f>
        <v>85.744742541389883</v>
      </c>
      <c r="M24" s="9">
        <f>'[1]2009'!M24/B24</f>
        <v>86.477253856937111</v>
      </c>
      <c r="N24" s="9">
        <f>'[1]2009'!N24/B24</f>
        <v>86.263190928624169</v>
      </c>
      <c r="O24" s="9">
        <f>'[1]2009'!O24/B24</f>
        <v>88.193716214754104</v>
      </c>
      <c r="P24" s="8">
        <f>AVERAGE(D24:O24)</f>
        <v>84.563162464979698</v>
      </c>
      <c r="Q24" s="8">
        <f>P24/C24*100-100</f>
        <v>6.08780463161429</v>
      </c>
      <c r="R24" s="16">
        <f>'[1]2009'!Q24</f>
        <v>6.0878046316143184</v>
      </c>
      <c r="S24" s="16">
        <f>R24-Q24</f>
        <v>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'2008'!P25</f>
        <v>43.450086905925282</v>
      </c>
      <c r="D25" s="9">
        <f>'[1]2009'!D25/B25</f>
        <v>43.565918591000028</v>
      </c>
      <c r="E25" s="9">
        <f>'[1]2009'!E25/B25</f>
        <v>43.75156203689086</v>
      </c>
      <c r="F25" s="9">
        <f>'[1]2009'!F25/B25</f>
        <v>44.154368209140927</v>
      </c>
      <c r="G25" s="9">
        <f>'[1]2009'!G25/B25</f>
        <v>44.711744143524783</v>
      </c>
      <c r="H25" s="9">
        <f>'[1]2009'!H25/B25</f>
        <v>49.88282713110604</v>
      </c>
      <c r="I25" s="9">
        <f>'[1]2009'!I25/B25</f>
        <v>50.439824113765319</v>
      </c>
      <c r="J25" s="9">
        <f>'[1]2009'!J25/B25</f>
        <v>51.065328753799804</v>
      </c>
      <c r="K25" s="9">
        <f>'[1]2009'!K25/B25</f>
        <v>51.065328753799804</v>
      </c>
      <c r="L25" s="9">
        <f>'[1]2009'!L25/B25</f>
        <v>51.033879661505466</v>
      </c>
      <c r="M25" s="9">
        <f>'[1]2009'!M25/B25</f>
        <v>51.101754231366861</v>
      </c>
      <c r="N25" s="9">
        <f>'[1]2009'!N25/B25</f>
        <v>51.027942795976124</v>
      </c>
      <c r="O25" s="9">
        <f>'[1]2009'!O25/B25</f>
        <v>51.008137140735919</v>
      </c>
      <c r="P25" s="8">
        <f t="shared" ref="P25:P35" si="3">AVERAGE(D25:O25)</f>
        <v>48.567384630217667</v>
      </c>
      <c r="Q25" s="8">
        <f t="shared" ref="Q25:Q36" si="4">P25/C25*100-100</f>
        <v>11.777416545499577</v>
      </c>
      <c r="R25" s="16">
        <f>'[1]2009'!Q25</f>
        <v>11.777416545499534</v>
      </c>
      <c r="S25" s="16">
        <f t="shared" ref="S25:S36" si="5">R25-Q25</f>
        <v>-4.2632564145606011E-14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'2008'!P26</f>
        <v>72.369308924854181</v>
      </c>
      <c r="D26" s="9">
        <f>'[1]2009'!D26/B26</f>
        <v>74.166092755774031</v>
      </c>
      <c r="E26" s="9">
        <f>'[1]2009'!E26/B26</f>
        <v>73.706897097771574</v>
      </c>
      <c r="F26" s="9">
        <f>'[1]2009'!F26/B26</f>
        <v>74.542537825332104</v>
      </c>
      <c r="G26" s="9">
        <f>'[1]2009'!G26/B26</f>
        <v>74.313178897907221</v>
      </c>
      <c r="H26" s="9">
        <f>'[1]2009'!H26/B26</f>
        <v>74.731999488090551</v>
      </c>
      <c r="I26" s="9">
        <f>'[1]2009'!I26/B26</f>
        <v>76.298857229886735</v>
      </c>
      <c r="J26" s="9">
        <f>'[1]2009'!J26/B26</f>
        <v>76.347559441485828</v>
      </c>
      <c r="K26" s="9">
        <f>'[1]2009'!K26/B26</f>
        <v>77.065282311331771</v>
      </c>
      <c r="L26" s="9">
        <f>'[1]2009'!L26/B26</f>
        <v>77.706934534904988</v>
      </c>
      <c r="M26" s="9">
        <f>'[1]2009'!M26/B26</f>
        <v>79.145017855792901</v>
      </c>
      <c r="N26" s="9">
        <f>'[1]2009'!N26/B26</f>
        <v>79.451239250615004</v>
      </c>
      <c r="O26" s="9">
        <f>'[1]2009'!O26/B26</f>
        <v>80.445528933683747</v>
      </c>
      <c r="P26" s="8">
        <f t="shared" si="3"/>
        <v>76.493427135214702</v>
      </c>
      <c r="Q26" s="8">
        <f t="shared" si="4"/>
        <v>5.6987116108057023</v>
      </c>
      <c r="R26" s="16">
        <f>'[1]2009'!Q26</f>
        <v>5.6987116108057307</v>
      </c>
      <c r="S26" s="16">
        <f t="shared" si="5"/>
        <v>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'2008'!P27</f>
        <v>83.426704799817387</v>
      </c>
      <c r="D27" s="9">
        <f>'[1]2009'!D27/B27</f>
        <v>80.860412223923603</v>
      </c>
      <c r="E27" s="9">
        <f>'[1]2009'!E27/B27</f>
        <v>80.860412223923603</v>
      </c>
      <c r="F27" s="9">
        <f>'[1]2009'!F27/B27</f>
        <v>81.107756352193647</v>
      </c>
      <c r="G27" s="9">
        <f>'[1]2009'!G27/B27</f>
        <v>81.157286308627107</v>
      </c>
      <c r="H27" s="9">
        <f>'[1]2009'!H27/B27</f>
        <v>81.244123920287151</v>
      </c>
      <c r="I27" s="9">
        <f>'[1]2009'!I27/B27</f>
        <v>81.346913964610678</v>
      </c>
      <c r="J27" s="9">
        <f>'[1]2009'!J27/B27</f>
        <v>82.354598597283328</v>
      </c>
      <c r="K27" s="9">
        <f>'[1]2009'!K27/B27</f>
        <v>83.350354450263239</v>
      </c>
      <c r="L27" s="9">
        <f>'[1]2009'!L27/B27</f>
        <v>83.594169907934329</v>
      </c>
      <c r="M27" s="9">
        <f>'[1]2009'!M27/B27</f>
        <v>84.017948099804755</v>
      </c>
      <c r="N27" s="9">
        <f>'[1]2009'!N27/B27</f>
        <v>85.02524550870163</v>
      </c>
      <c r="O27" s="9">
        <f>'[1]2009'!O27/B27</f>
        <v>85.070686734795302</v>
      </c>
      <c r="P27" s="8">
        <f t="shared" si="3"/>
        <v>82.49915902436237</v>
      </c>
      <c r="Q27" s="8">
        <f t="shared" si="4"/>
        <v>-1.1118091954856197</v>
      </c>
      <c r="R27" s="16">
        <f>'[1]2009'!Q27</f>
        <v>-1.1118091954856197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'2008'!P28</f>
        <v>71.712528249350726</v>
      </c>
      <c r="D28" s="9">
        <f>'[1]2009'!D28/B28</f>
        <v>73.047911536078601</v>
      </c>
      <c r="E28" s="9">
        <f>'[1]2009'!E28/B28</f>
        <v>75.316467895558773</v>
      </c>
      <c r="F28" s="9">
        <f>'[1]2009'!F28/B28</f>
        <v>76.570497876654215</v>
      </c>
      <c r="G28" s="9">
        <f>'[1]2009'!G28/B28</f>
        <v>76.77279641980418</v>
      </c>
      <c r="H28" s="9">
        <f>'[1]2009'!H28/B28</f>
        <v>75.954116084076418</v>
      </c>
      <c r="I28" s="9">
        <f>'[1]2009'!I28/B28</f>
        <v>76.838656814439631</v>
      </c>
      <c r="J28" s="9">
        <f>'[1]2009'!J28/B28</f>
        <v>77.963194364240977</v>
      </c>
      <c r="K28" s="9">
        <f>'[1]2009'!K28/B28</f>
        <v>78.339516574982625</v>
      </c>
      <c r="L28" s="9">
        <f>'[1]2009'!L28/B28</f>
        <v>79.826036753009191</v>
      </c>
      <c r="M28" s="9">
        <f>'[1]2009'!M28/B28</f>
        <v>79.17324341362422</v>
      </c>
      <c r="N28" s="9">
        <f>'[1]2009'!N28/B28</f>
        <v>79.323595945697377</v>
      </c>
      <c r="O28" s="9">
        <f>'[1]2009'!O28/B28</f>
        <v>79.918249451488251</v>
      </c>
      <c r="P28" s="8">
        <f t="shared" si="3"/>
        <v>77.420356927471218</v>
      </c>
      <c r="Q28" s="8">
        <f t="shared" si="4"/>
        <v>7.9593187096595983</v>
      </c>
      <c r="R28" s="16">
        <f>'[1]2009'!Q28</f>
        <v>7.9593187096595557</v>
      </c>
      <c r="S28" s="16">
        <f t="shared" si="5"/>
        <v>-4.2632564145606011E-14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'2008'!P29</f>
        <v>82.795704708313266</v>
      </c>
      <c r="D29" s="9">
        <f>'[1]2009'!D29/B29</f>
        <v>83.774543629330253</v>
      </c>
      <c r="E29" s="9">
        <f>'[1]2009'!E29/B29</f>
        <v>83.903477689014309</v>
      </c>
      <c r="F29" s="9">
        <f>'[1]2009'!F29/B29</f>
        <v>84.322099503023239</v>
      </c>
      <c r="G29" s="9">
        <f>'[1]2009'!G29/B29</f>
        <v>83.973234134034158</v>
      </c>
      <c r="H29" s="9">
        <f>'[1]2009'!H29/B29</f>
        <v>84.522117525293595</v>
      </c>
      <c r="I29" s="9">
        <f>'[1]2009'!I29/B29</f>
        <v>84.381203175043183</v>
      </c>
      <c r="J29" s="9">
        <f>'[1]2009'!J29/B29</f>
        <v>84.244132699384181</v>
      </c>
      <c r="K29" s="9">
        <f>'[1]2009'!K29/B29</f>
        <v>84.321683881022537</v>
      </c>
      <c r="L29" s="9">
        <f>'[1]2009'!L29/B29</f>
        <v>85.975796112535448</v>
      </c>
      <c r="M29" s="9">
        <f>'[1]2009'!M29/B29</f>
        <v>87.451774854461163</v>
      </c>
      <c r="N29" s="9">
        <f>'[1]2009'!N29/B29</f>
        <v>86.991229296857085</v>
      </c>
      <c r="O29" s="9">
        <f>'[1]2009'!O29/B29</f>
        <v>86.631589106939202</v>
      </c>
      <c r="P29" s="8">
        <f t="shared" si="3"/>
        <v>85.041073467244871</v>
      </c>
      <c r="Q29" s="8">
        <f t="shared" si="4"/>
        <v>2.7119387012188128</v>
      </c>
      <c r="R29" s="16">
        <f>'[1]2009'!Q29</f>
        <v>2.7119387012188412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'2008'!P30</f>
        <v>87.40926386031343</v>
      </c>
      <c r="D30" s="9">
        <f>'[1]2009'!D30/B30</f>
        <v>81.970847626773065</v>
      </c>
      <c r="E30" s="9">
        <f>'[1]2009'!E30/B30</f>
        <v>82.514013431684219</v>
      </c>
      <c r="F30" s="9">
        <f>'[1]2009'!F30/B30</f>
        <v>82.715811497375356</v>
      </c>
      <c r="G30" s="9">
        <f>'[1]2009'!G30/B30</f>
        <v>83.27050145595561</v>
      </c>
      <c r="H30" s="9">
        <f>'[1]2009'!H30/B30</f>
        <v>84.449281195347837</v>
      </c>
      <c r="I30" s="9">
        <f>'[1]2009'!I30/B30</f>
        <v>86.489081417292638</v>
      </c>
      <c r="J30" s="9">
        <f>'[1]2009'!J30/B30</f>
        <v>87.054756737124876</v>
      </c>
      <c r="K30" s="9">
        <f>'[1]2009'!K30/B30</f>
        <v>86.979399057277803</v>
      </c>
      <c r="L30" s="9">
        <f>'[1]2009'!L30/B30</f>
        <v>88.466476073616832</v>
      </c>
      <c r="M30" s="9">
        <f>'[1]2009'!M30/B30</f>
        <v>87.448588313061009</v>
      </c>
      <c r="N30" s="9">
        <f>'[1]2009'!N30/B30</f>
        <v>88.310372526576643</v>
      </c>
      <c r="O30" s="9">
        <f>'[1]2009'!O30/B30</f>
        <v>88.189723114944911</v>
      </c>
      <c r="P30" s="8">
        <f t="shared" si="3"/>
        <v>85.654904370585896</v>
      </c>
      <c r="Q30" s="8">
        <f t="shared" si="4"/>
        <v>-2.0070635676913184</v>
      </c>
      <c r="R30" s="16">
        <f>'[1]2009'!Q30</f>
        <v>-2.0070635676913184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'2008'!P31</f>
        <v>105.61998597473699</v>
      </c>
      <c r="D31" s="9">
        <f>'[1]2009'!D31/B31</f>
        <v>105.52841972335128</v>
      </c>
      <c r="E31" s="9">
        <f>'[1]2009'!E31/B31</f>
        <v>105.42866917229787</v>
      </c>
      <c r="F31" s="9">
        <f>'[1]2009'!F31/B31</f>
        <v>105.42866917229787</v>
      </c>
      <c r="G31" s="9">
        <f>'[1]2009'!G31/B31</f>
        <v>105.52841972335128</v>
      </c>
      <c r="H31" s="9">
        <f>'[1]2009'!H31/B31</f>
        <v>105.59641814530211</v>
      </c>
      <c r="I31" s="9">
        <f>'[1]2009'!I31/B31</f>
        <v>105.48199406452044</v>
      </c>
      <c r="J31" s="9">
        <f>'[1]2009'!J31/B31</f>
        <v>105.83618141181606</v>
      </c>
      <c r="K31" s="9">
        <f>'[1]2009'!K31/B31</f>
        <v>105.83618141181606</v>
      </c>
      <c r="L31" s="9">
        <f>'[1]2009'!L31/B31</f>
        <v>105.83618141181606</v>
      </c>
      <c r="M31" s="9">
        <f>'[1]2009'!M31/B31</f>
        <v>102.38823245760454</v>
      </c>
      <c r="N31" s="9">
        <f>'[1]2009'!N31/B31</f>
        <v>102.19686176258337</v>
      </c>
      <c r="O31" s="9">
        <f>'[1]2009'!O31/B31</f>
        <v>102.43085086527493</v>
      </c>
      <c r="P31" s="8">
        <f t="shared" si="3"/>
        <v>104.79308994350266</v>
      </c>
      <c r="Q31" s="8">
        <f t="shared" si="4"/>
        <v>-0.78289731209783042</v>
      </c>
      <c r="R31" s="16">
        <f>'[1]2009'!Q31</f>
        <v>-0.78289731209781621</v>
      </c>
      <c r="S31" s="16">
        <f t="shared" si="5"/>
        <v>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'2008'!P32</f>
        <v>85.804124025924736</v>
      </c>
      <c r="D32" s="9">
        <f>'[1]2009'!D32/B32</f>
        <v>87.760259955267784</v>
      </c>
      <c r="E32" s="9">
        <f>'[1]2009'!E32/B32</f>
        <v>87.997171841657448</v>
      </c>
      <c r="F32" s="9">
        <f>'[1]2009'!F32/B32</f>
        <v>88.710912994985733</v>
      </c>
      <c r="G32" s="9">
        <f>'[1]2009'!G32/B32</f>
        <v>88.762954493223674</v>
      </c>
      <c r="H32" s="9">
        <f>'[1]2009'!H32/B32</f>
        <v>88.72476086685927</v>
      </c>
      <c r="I32" s="9">
        <f>'[1]2009'!I32/B32</f>
        <v>89.07805857832885</v>
      </c>
      <c r="J32" s="9">
        <f>'[1]2009'!J32/B32</f>
        <v>89.847153810309621</v>
      </c>
      <c r="K32" s="9">
        <f>'[1]2009'!K32/B32</f>
        <v>91.228018391835363</v>
      </c>
      <c r="L32" s="9">
        <f>'[1]2009'!L32/B32</f>
        <v>91.001652837562133</v>
      </c>
      <c r="M32" s="9">
        <f>'[1]2009'!M32/B32</f>
        <v>91.860815907141131</v>
      </c>
      <c r="N32" s="9">
        <f>'[1]2009'!N32/B32</f>
        <v>91.604402198778232</v>
      </c>
      <c r="O32" s="9">
        <f>'[1]2009'!O32/B32</f>
        <v>91.988210077531463</v>
      </c>
      <c r="P32" s="8">
        <f t="shared" si="3"/>
        <v>89.880364329456725</v>
      </c>
      <c r="Q32" s="8">
        <f t="shared" si="4"/>
        <v>4.7506344826740587</v>
      </c>
      <c r="R32" s="16">
        <f>'[1]2009'!Q32</f>
        <v>4.750634482674073</v>
      </c>
      <c r="S32" s="16">
        <f t="shared" si="5"/>
        <v>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'2008'!P33</f>
        <v>72.045620784104031</v>
      </c>
      <c r="D33" s="9">
        <f>'[1]2009'!D33/B33</f>
        <v>73.013697300586855</v>
      </c>
      <c r="E33" s="9">
        <f>'[1]2009'!E33/B33</f>
        <v>73.013697300586855</v>
      </c>
      <c r="F33" s="9">
        <f>'[1]2009'!F33/B33</f>
        <v>73.013697300586855</v>
      </c>
      <c r="G33" s="9">
        <f>'[1]2009'!G33/B33</f>
        <v>73.013697300586855</v>
      </c>
      <c r="H33" s="9">
        <f>'[1]2009'!H33/B33</f>
        <v>73.013697300586855</v>
      </c>
      <c r="I33" s="9">
        <f>'[1]2009'!I33/B33</f>
        <v>73.013697300586855</v>
      </c>
      <c r="J33" s="9">
        <f>'[1]2009'!J33/B33</f>
        <v>73.013697300586855</v>
      </c>
      <c r="K33" s="9">
        <f>'[1]2009'!K33/B33</f>
        <v>73.013697300586855</v>
      </c>
      <c r="L33" s="9">
        <f>'[1]2009'!L33/B33</f>
        <v>76.180629403634072</v>
      </c>
      <c r="M33" s="9">
        <f>'[1]2009'!M33/B33</f>
        <v>76.181436566319533</v>
      </c>
      <c r="N33" s="9">
        <f>'[1]2009'!N33/B33</f>
        <v>76.181436566319533</v>
      </c>
      <c r="O33" s="9">
        <f>'[1]2009'!O33/B33</f>
        <v>76.406734707239792</v>
      </c>
      <c r="P33" s="8">
        <f t="shared" si="3"/>
        <v>74.088317970683988</v>
      </c>
      <c r="Q33" s="8">
        <f t="shared" si="4"/>
        <v>2.8352829281618881</v>
      </c>
      <c r="R33" s="16">
        <f>'[1]2009'!Q33</f>
        <v>2.8352829281618881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'2008'!P34</f>
        <v>79.400095759580736</v>
      </c>
      <c r="D34" s="9">
        <f>'[1]2009'!D34/B34</f>
        <v>81.208072292127653</v>
      </c>
      <c r="E34" s="9">
        <f>'[1]2009'!E34/B34</f>
        <v>81.213111291966754</v>
      </c>
      <c r="F34" s="9">
        <f>'[1]2009'!F34/B34</f>
        <v>81.193489210389018</v>
      </c>
      <c r="G34" s="9">
        <f>'[1]2009'!G34/B34</f>
        <v>81.246654680295237</v>
      </c>
      <c r="H34" s="9">
        <f>'[1]2009'!H34/B34</f>
        <v>81.774104312544836</v>
      </c>
      <c r="I34" s="9">
        <f>'[1]2009'!I34/B34</f>
        <v>82.69627033729661</v>
      </c>
      <c r="J34" s="9">
        <f>'[1]2009'!J34/B34</f>
        <v>82.204433653038095</v>
      </c>
      <c r="K34" s="9">
        <f>'[1]2009'!K34/B34</f>
        <v>82.407816651917017</v>
      </c>
      <c r="L34" s="9">
        <f>'[1]2009'!L34/B34</f>
        <v>82.769491198462489</v>
      </c>
      <c r="M34" s="9">
        <f>'[1]2009'!M34/B34</f>
        <v>83.767971621192373</v>
      </c>
      <c r="N34" s="9">
        <f>'[1]2009'!N34/B34</f>
        <v>83.767971621192373</v>
      </c>
      <c r="O34" s="9">
        <f>'[1]2009'!O34/B34</f>
        <v>83.188778241437589</v>
      </c>
      <c r="P34" s="8">
        <f t="shared" si="3"/>
        <v>82.286513759321679</v>
      </c>
      <c r="Q34" s="8">
        <f t="shared" si="4"/>
        <v>3.6352827690294731</v>
      </c>
      <c r="R34" s="16">
        <f>'[1]2009'!Q34</f>
        <v>3.6352827690294305</v>
      </c>
      <c r="S34" s="16">
        <f t="shared" si="5"/>
        <v>-4.2632564145606011E-14</v>
      </c>
    </row>
    <row r="35" spans="1:19" ht="16.5" customHeight="1" x14ac:dyDescent="0.2">
      <c r="A35" s="5" t="s">
        <v>14</v>
      </c>
      <c r="B35" s="13">
        <v>1.1535973020911587</v>
      </c>
      <c r="C35" s="8">
        <f>'2008'!P35</f>
        <v>81.600981976555119</v>
      </c>
      <c r="D35" s="9">
        <f>'[1]2009'!D35/B35</f>
        <v>80.647302458018117</v>
      </c>
      <c r="E35" s="9">
        <f>'[1]2009'!E35/B35</f>
        <v>80.840633224650702</v>
      </c>
      <c r="F35" s="9">
        <f>'[1]2009'!F35/B35</f>
        <v>81.405030779305008</v>
      </c>
      <c r="G35" s="9">
        <f>'[1]2009'!G35/B35</f>
        <v>82.01276331169889</v>
      </c>
      <c r="H35" s="9">
        <f>'[1]2009'!H35/B35</f>
        <v>82.348745302749435</v>
      </c>
      <c r="I35" s="9">
        <f>'[1]2009'!I35/B35</f>
        <v>81.478519772993806</v>
      </c>
      <c r="J35" s="9">
        <f>'[1]2009'!J35/B35</f>
        <v>82.258680681945108</v>
      </c>
      <c r="K35" s="9">
        <f>'[1]2009'!K35/B35</f>
        <v>82.217477100955776</v>
      </c>
      <c r="L35" s="9">
        <f>'[1]2009'!L35/B35</f>
        <v>82.416729446968716</v>
      </c>
      <c r="M35" s="9">
        <f>'[1]2009'!M35/B35</f>
        <v>82.805183790774706</v>
      </c>
      <c r="N35" s="9">
        <f>'[1]2009'!N35/B35</f>
        <v>83.833050062393212</v>
      </c>
      <c r="O35" s="9">
        <f>'[1]2009'!O35/B35</f>
        <v>84.559159232662182</v>
      </c>
      <c r="P35" s="8">
        <f t="shared" si="3"/>
        <v>82.235272930426291</v>
      </c>
      <c r="Q35" s="8">
        <f t="shared" si="4"/>
        <v>0.77730799128545414</v>
      </c>
      <c r="R35" s="16">
        <f>'[1]2009'!Q35</f>
        <v>0.77730799128545414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'2008'!P36</f>
        <v>78.70833548734592</v>
      </c>
      <c r="D36" s="9">
        <f>'[1]2009'!D36/B36</f>
        <v>79.230058471817998</v>
      </c>
      <c r="E36" s="9">
        <f>'[1]2009'!E36/B36</f>
        <v>79.057103849810659</v>
      </c>
      <c r="F36" s="9">
        <f>'[1]2009'!F36/B36</f>
        <v>79.789862639526106</v>
      </c>
      <c r="G36" s="9">
        <f>'[1]2009'!G36/B36</f>
        <v>79.81301292585556</v>
      </c>
      <c r="H36" s="9">
        <f>'[1]2009'!H36/B36</f>
        <v>80.950365835627977</v>
      </c>
      <c r="I36" s="9">
        <f>'[1]2009'!I36/B36</f>
        <v>81.219913264192144</v>
      </c>
      <c r="J36" s="9">
        <f>'[1]2009'!J36/B36</f>
        <v>81.505843997301355</v>
      </c>
      <c r="K36" s="9">
        <f>'[1]2009'!K36/B36</f>
        <v>82.449755626152466</v>
      </c>
      <c r="L36" s="9">
        <f>'[1]2009'!L36/B36</f>
        <v>82.96722881551517</v>
      </c>
      <c r="M36" s="9">
        <f>'[1]2009'!M36/B36</f>
        <v>83.253102722961501</v>
      </c>
      <c r="N36" s="9">
        <f>'[1]2009'!N36/B36</f>
        <v>83.441129477515332</v>
      </c>
      <c r="O36" s="9">
        <f>'[1]2009'!O36/B36</f>
        <v>84.262567967487172</v>
      </c>
      <c r="P36" s="10">
        <f>AVERAGE(D36:O36)</f>
        <v>81.49499546614696</v>
      </c>
      <c r="Q36" s="10">
        <f t="shared" si="4"/>
        <v>3.5404890238709896</v>
      </c>
      <c r="R36" s="16">
        <f>'[1]2009'!Q36</f>
        <v>3.5404890238709612</v>
      </c>
      <c r="S36" s="16">
        <f t="shared" si="5"/>
        <v>-2.8421709430404007E-14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75</v>
      </c>
      <c r="D39" s="3" t="s">
        <v>77</v>
      </c>
      <c r="E39" s="3" t="s">
        <v>78</v>
      </c>
      <c r="F39" s="3" t="s">
        <v>79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84</v>
      </c>
      <c r="L39" s="3" t="s">
        <v>85</v>
      </c>
      <c r="M39" s="3" t="s">
        <v>86</v>
      </c>
      <c r="N39" s="3" t="s">
        <v>87</v>
      </c>
      <c r="O39" s="3" t="s">
        <v>88</v>
      </c>
      <c r="P39" s="3" t="s">
        <v>89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'2008'!P40</f>
        <v>97.396112563807847</v>
      </c>
      <c r="D40" s="9">
        <f>'[1]2009'!D40/B40</f>
        <v>100.7946224678669</v>
      </c>
      <c r="E40" s="9">
        <f>'[1]2009'!E40/B40</f>
        <v>101.90571609135789</v>
      </c>
      <c r="F40" s="9">
        <f>'[1]2009'!F40/B40</f>
        <v>102.86666101895069</v>
      </c>
      <c r="G40" s="9">
        <f>'[1]2009'!G40/B40</f>
        <v>102.36710413705507</v>
      </c>
      <c r="H40" s="9">
        <f>'[1]2009'!H40/B40</f>
        <v>101.87338162318409</v>
      </c>
      <c r="I40" s="9">
        <f>'[1]2009'!I40/B40</f>
        <v>100.75246081583275</v>
      </c>
      <c r="J40" s="9">
        <f>'[1]2009'!J40/B40</f>
        <v>100.82781964726911</v>
      </c>
      <c r="K40" s="9">
        <f>'[1]2009'!K40/B40</f>
        <v>103.21899260036312</v>
      </c>
      <c r="L40" s="9">
        <f>'[1]2009'!L40/B40</f>
        <v>103.00271087419556</v>
      </c>
      <c r="M40" s="9">
        <f>'[1]2009'!M40/B40</f>
        <v>101.65721600936345</v>
      </c>
      <c r="N40" s="9">
        <f>'[1]2009'!N40/B40</f>
        <v>102.78142686679556</v>
      </c>
      <c r="O40" s="9">
        <f>'[1]2009'!O40/B40</f>
        <v>103.53438115602958</v>
      </c>
      <c r="P40" s="8">
        <f>AVERAGE(D40:O40)</f>
        <v>102.13187444235531</v>
      </c>
      <c r="Q40" s="8">
        <f>P40/C40*100-100</f>
        <v>4.8623725874530095</v>
      </c>
      <c r="R40" s="16">
        <f>'[1]2009'!Q40</f>
        <v>4.8623725874530379</v>
      </c>
      <c r="S40" s="16">
        <f>R40-Q40</f>
        <v>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'2008'!P41</f>
        <v>65.56645919995124</v>
      </c>
      <c r="D41" s="9">
        <f>'[1]2009'!D41/B41</f>
        <v>66.435213039082896</v>
      </c>
      <c r="E41" s="9">
        <f>'[1]2009'!E41/B41</f>
        <v>66.441748504752439</v>
      </c>
      <c r="F41" s="9">
        <f>'[1]2009'!F41/B41</f>
        <v>66.481938976929882</v>
      </c>
      <c r="G41" s="9">
        <f>'[1]2009'!G41/B41</f>
        <v>66.689988489154999</v>
      </c>
      <c r="H41" s="9">
        <f>'[1]2009'!H41/B41</f>
        <v>68.637243126426441</v>
      </c>
      <c r="I41" s="9">
        <f>'[1]2009'!I41/B41</f>
        <v>69.815459605641891</v>
      </c>
      <c r="J41" s="9">
        <f>'[1]2009'!J41/B41</f>
        <v>70.552439380960067</v>
      </c>
      <c r="K41" s="9">
        <f>'[1]2009'!K41/B41</f>
        <v>70.550819161947715</v>
      </c>
      <c r="L41" s="9">
        <f>'[1]2009'!L41/B41</f>
        <v>70.550819161947715</v>
      </c>
      <c r="M41" s="9">
        <f>'[1]2009'!M41/B41</f>
        <v>70.286625205612651</v>
      </c>
      <c r="N41" s="9">
        <f>'[1]2009'!N41/B41</f>
        <v>70.286625205612651</v>
      </c>
      <c r="O41" s="9">
        <f>'[1]2009'!O41/B41</f>
        <v>70.286625205612651</v>
      </c>
      <c r="P41" s="8">
        <f t="shared" ref="P41:P51" si="6">AVERAGE(D41:O41)</f>
        <v>68.917962088640152</v>
      </c>
      <c r="Q41" s="8">
        <f t="shared" ref="Q41:Q52" si="7">P41/C41*100-100</f>
        <v>5.111611835661563</v>
      </c>
      <c r="R41" s="16">
        <f>'[1]2009'!Q41</f>
        <v>5.111611835661563</v>
      </c>
      <c r="S41" s="16">
        <f t="shared" ref="S41:S52" si="8">R41-Q41</f>
        <v>0</v>
      </c>
    </row>
    <row r="42" spans="1:19" ht="16.5" customHeight="1" x14ac:dyDescent="0.2">
      <c r="A42" s="5" t="s">
        <v>5</v>
      </c>
      <c r="B42" s="13">
        <v>0.89287160439098545</v>
      </c>
      <c r="C42" s="8">
        <f>'2008'!P42</f>
        <v>100.12001183047526</v>
      </c>
      <c r="D42" s="9">
        <f>'[1]2009'!D42/B42</f>
        <v>106.83903113590461</v>
      </c>
      <c r="E42" s="9">
        <f>'[1]2009'!E42/B42</f>
        <v>106.92992196770092</v>
      </c>
      <c r="F42" s="9">
        <f>'[1]2009'!F42/B42</f>
        <v>108.00181427705718</v>
      </c>
      <c r="G42" s="9">
        <f>'[1]2009'!G42/B42</f>
        <v>109.78428056008515</v>
      </c>
      <c r="H42" s="9">
        <f>'[1]2009'!H42/B42</f>
        <v>110.59927534725176</v>
      </c>
      <c r="I42" s="9">
        <f>'[1]2009'!I42/B42</f>
        <v>110.61811277790363</v>
      </c>
      <c r="J42" s="9">
        <f>'[1]2009'!J42/B42</f>
        <v>110.25058148885488</v>
      </c>
      <c r="K42" s="9">
        <f>'[1]2009'!K42/B42</f>
        <v>111.81630445525261</v>
      </c>
      <c r="L42" s="9">
        <f>'[1]2009'!L42/B42</f>
        <v>112.91868535302412</v>
      </c>
      <c r="M42" s="9">
        <f>'[1]2009'!M42/B42</f>
        <v>111.33579379477113</v>
      </c>
      <c r="N42" s="9">
        <f>'[1]2009'!N42/B42</f>
        <v>111.21569658725316</v>
      </c>
      <c r="O42" s="9">
        <f>'[1]2009'!O42/B42</f>
        <v>112.56217269956078</v>
      </c>
      <c r="P42" s="8">
        <f t="shared" si="6"/>
        <v>110.23930587038501</v>
      </c>
      <c r="Q42" s="8">
        <f t="shared" si="7"/>
        <v>10.107164247087681</v>
      </c>
      <c r="R42" s="16">
        <f>'[1]2009'!Q42</f>
        <v>10.107164247087638</v>
      </c>
      <c r="S42" s="16">
        <f t="shared" si="8"/>
        <v>-4.2632564145606011E-14</v>
      </c>
    </row>
    <row r="43" spans="1:19" ht="16.5" customHeight="1" x14ac:dyDescent="0.2">
      <c r="A43" s="5" t="s">
        <v>6</v>
      </c>
      <c r="B43" s="13">
        <v>1.0121953963488313</v>
      </c>
      <c r="C43" s="8">
        <f>'2008'!P43</f>
        <v>92.803014428411075</v>
      </c>
      <c r="D43" s="9">
        <f>'[1]2009'!D43/B43</f>
        <v>89.031832320435825</v>
      </c>
      <c r="E43" s="9">
        <f>'[1]2009'!E43/B43</f>
        <v>90.797441833422781</v>
      </c>
      <c r="F43" s="9">
        <f>'[1]2009'!F43/B43</f>
        <v>93.023808853781759</v>
      </c>
      <c r="G43" s="9">
        <f>'[1]2009'!G43/B43</f>
        <v>91.232155877866802</v>
      </c>
      <c r="H43" s="9">
        <f>'[1]2009'!H43/B43</f>
        <v>91.422482767929026</v>
      </c>
      <c r="I43" s="9">
        <f>'[1]2009'!I43/B43</f>
        <v>91.44317917854319</v>
      </c>
      <c r="J43" s="9">
        <f>'[1]2009'!J43/B43</f>
        <v>92.106517600625196</v>
      </c>
      <c r="K43" s="9">
        <f>'[1]2009'!K43/B43</f>
        <v>92.525973955866604</v>
      </c>
      <c r="L43" s="9">
        <f>'[1]2009'!L43/B43</f>
        <v>92.508044062314738</v>
      </c>
      <c r="M43" s="9">
        <f>'[1]2009'!M43/B43</f>
        <v>93.776526261348806</v>
      </c>
      <c r="N43" s="9">
        <f>'[1]2009'!N43/B43</f>
        <v>95.614854670266112</v>
      </c>
      <c r="O43" s="9">
        <f>'[1]2009'!O43/B43</f>
        <v>96.499552297452297</v>
      </c>
      <c r="P43" s="8">
        <f t="shared" si="6"/>
        <v>92.498530806654415</v>
      </c>
      <c r="Q43" s="8">
        <f t="shared" si="7"/>
        <v>-0.32809669344473491</v>
      </c>
      <c r="R43" s="16">
        <f>'[1]2009'!Q43</f>
        <v>-0.32809669344476333</v>
      </c>
      <c r="S43" s="16">
        <f t="shared" si="8"/>
        <v>-2.8421709430404007E-14</v>
      </c>
    </row>
    <row r="44" spans="1:19" ht="16.5" customHeight="1" x14ac:dyDescent="0.2">
      <c r="A44" s="5" t="s">
        <v>7</v>
      </c>
      <c r="B44" s="13">
        <v>0.90902451548073204</v>
      </c>
      <c r="C44" s="8">
        <f>'2008'!P44</f>
        <v>92.008441101729844</v>
      </c>
      <c r="D44" s="9">
        <f>'[1]2009'!D44/B44</f>
        <v>100.18387563134965</v>
      </c>
      <c r="E44" s="9">
        <f>'[1]2009'!E44/B44</f>
        <v>100.77133564982815</v>
      </c>
      <c r="F44" s="9">
        <f>'[1]2009'!F44/B44</f>
        <v>102.30583757226859</v>
      </c>
      <c r="G44" s="9">
        <f>'[1]2009'!G44/B44</f>
        <v>102.79949426502817</v>
      </c>
      <c r="H44" s="9">
        <f>'[1]2009'!H44/B44</f>
        <v>102.61003286859702</v>
      </c>
      <c r="I44" s="9">
        <f>'[1]2009'!I44/B44</f>
        <v>103.88228601812733</v>
      </c>
      <c r="J44" s="9">
        <f>'[1]2009'!J44/B44</f>
        <v>105.25997370231967</v>
      </c>
      <c r="K44" s="9">
        <f>'[1]2009'!K44/B44</f>
        <v>105.89019900244774</v>
      </c>
      <c r="L44" s="9">
        <f>'[1]2009'!L44/B44</f>
        <v>107.88989353109211</v>
      </c>
      <c r="M44" s="9">
        <f>'[1]2009'!M44/B44</f>
        <v>108.7007390182836</v>
      </c>
      <c r="N44" s="9">
        <f>'[1]2009'!N44/B44</f>
        <v>109.42451403006577</v>
      </c>
      <c r="O44" s="9">
        <f>'[1]2009'!O44/B44</f>
        <v>109.97752975701378</v>
      </c>
      <c r="P44" s="8">
        <f t="shared" si="6"/>
        <v>104.9746425872018</v>
      </c>
      <c r="Q44" s="8">
        <f t="shared" si="7"/>
        <v>14.092404273142463</v>
      </c>
      <c r="R44" s="16">
        <f>'[1]2009'!Q44</f>
        <v>14.092404273142463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'2008'!P45</f>
        <v>104.85299602875027</v>
      </c>
      <c r="D45" s="9">
        <f>'[1]2009'!D45/B45</f>
        <v>101.55866015166515</v>
      </c>
      <c r="E45" s="9">
        <f>'[1]2009'!E45/B45</f>
        <v>99.7119916830911</v>
      </c>
      <c r="F45" s="9">
        <f>'[1]2009'!F45/B45</f>
        <v>99.163196083781855</v>
      </c>
      <c r="G45" s="9">
        <f>'[1]2009'!G45/B45</f>
        <v>99.704203396277549</v>
      </c>
      <c r="H45" s="9">
        <f>'[1]2009'!H45/B45</f>
        <v>100.1288859449398</v>
      </c>
      <c r="I45" s="9">
        <f>'[1]2009'!I45/B45</f>
        <v>99.897958406967732</v>
      </c>
      <c r="J45" s="9">
        <f>'[1]2009'!J45/B45</f>
        <v>99.701663300813536</v>
      </c>
      <c r="K45" s="9">
        <f>'[1]2009'!K45/B45</f>
        <v>98.797741494424756</v>
      </c>
      <c r="L45" s="9">
        <f>'[1]2009'!L45/B45</f>
        <v>99.029378848577963</v>
      </c>
      <c r="M45" s="9">
        <f>'[1]2009'!M45/B45</f>
        <v>99.113722377315156</v>
      </c>
      <c r="N45" s="9">
        <f>'[1]2009'!N45/B45</f>
        <v>99.815540664705651</v>
      </c>
      <c r="O45" s="9">
        <f>'[1]2009'!O45/B45</f>
        <v>99.191304726489818</v>
      </c>
      <c r="P45" s="8">
        <f t="shared" si="6"/>
        <v>99.651187256587491</v>
      </c>
      <c r="Q45" s="8">
        <f t="shared" si="7"/>
        <v>-4.9610492491187017</v>
      </c>
      <c r="R45" s="16">
        <f>'[1]2009'!Q45</f>
        <v>-4.9610492491187017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'2008'!P46</f>
        <v>87.907183141271688</v>
      </c>
      <c r="D46" s="9">
        <f>'[1]2009'!D46/B46</f>
        <v>87.282937033704229</v>
      </c>
      <c r="E46" s="9">
        <f>'[1]2009'!E46/B46</f>
        <v>87.891371620107506</v>
      </c>
      <c r="F46" s="9">
        <f>'[1]2009'!F46/B46</f>
        <v>87.064090972583017</v>
      </c>
      <c r="G46" s="9">
        <f>'[1]2009'!G46/B46</f>
        <v>87.956375698761775</v>
      </c>
      <c r="H46" s="9">
        <f>'[1]2009'!H46/B46</f>
        <v>86.252383953292906</v>
      </c>
      <c r="I46" s="9">
        <f>'[1]2009'!I46/B46</f>
        <v>87.58967115308937</v>
      </c>
      <c r="J46" s="9">
        <f>'[1]2009'!J46/B46</f>
        <v>88.328114168565591</v>
      </c>
      <c r="K46" s="9">
        <f>'[1]2009'!K46/B46</f>
        <v>88.337599474342611</v>
      </c>
      <c r="L46" s="9">
        <f>'[1]2009'!L46/B46</f>
        <v>88.756887736581618</v>
      </c>
      <c r="M46" s="9">
        <f>'[1]2009'!M46/B46</f>
        <v>88.401336590548112</v>
      </c>
      <c r="N46" s="9">
        <f>'[1]2009'!N46/B46</f>
        <v>89.241061436826215</v>
      </c>
      <c r="O46" s="9">
        <f>'[1]2009'!O46/B46</f>
        <v>89.149597516774733</v>
      </c>
      <c r="P46" s="8">
        <f t="shared" si="6"/>
        <v>88.020952279598134</v>
      </c>
      <c r="Q46" s="8">
        <f t="shared" si="7"/>
        <v>0.12941961539550562</v>
      </c>
      <c r="R46" s="16">
        <f>'[1]2009'!Q46</f>
        <v>0.12941961539550562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'2008'!P47</f>
        <v>109.02821154213973</v>
      </c>
      <c r="D47" s="9">
        <f>'[1]2009'!D47/B47</f>
        <v>107.54680324423087</v>
      </c>
      <c r="E47" s="9">
        <f>'[1]2009'!E47/B47</f>
        <v>107.68821334718832</v>
      </c>
      <c r="F47" s="9">
        <f>'[1]2009'!F47/B47</f>
        <v>108.03814108645209</v>
      </c>
      <c r="G47" s="9">
        <f>'[1]2009'!G47/B47</f>
        <v>107.92740044638062</v>
      </c>
      <c r="H47" s="9">
        <f>'[1]2009'!H47/B47</f>
        <v>107.11023430719965</v>
      </c>
      <c r="I47" s="9">
        <f>'[1]2009'!I47/B47</f>
        <v>107.65074261042813</v>
      </c>
      <c r="J47" s="9">
        <f>'[1]2009'!J47/B47</f>
        <v>107.63518221377396</v>
      </c>
      <c r="K47" s="9">
        <f>'[1]2009'!K47/B47</f>
        <v>107.8221103228252</v>
      </c>
      <c r="L47" s="9">
        <f>'[1]2009'!L47/B47</f>
        <v>108.86101549383977</v>
      </c>
      <c r="M47" s="9">
        <f>'[1]2009'!M47/B47</f>
        <v>105.80332709339737</v>
      </c>
      <c r="N47" s="9">
        <f>'[1]2009'!N47/B47</f>
        <v>105.8044769418824</v>
      </c>
      <c r="O47" s="9">
        <f>'[1]2009'!O47/B47</f>
        <v>105.80491247470658</v>
      </c>
      <c r="P47" s="8">
        <f t="shared" si="6"/>
        <v>107.3077132985254</v>
      </c>
      <c r="Q47" s="8">
        <f t="shared" si="7"/>
        <v>-1.5780303274527796</v>
      </c>
      <c r="R47" s="16">
        <f>'[1]2009'!Q47</f>
        <v>-1.5780303274527796</v>
      </c>
      <c r="S47" s="16">
        <f t="shared" si="8"/>
        <v>0</v>
      </c>
    </row>
    <row r="48" spans="1:19" ht="16.5" customHeight="1" x14ac:dyDescent="0.2">
      <c r="A48" s="5" t="s">
        <v>11</v>
      </c>
      <c r="B48" s="13">
        <v>0.98379552934308645</v>
      </c>
      <c r="C48" s="8">
        <f>'2008'!P48</f>
        <v>98.046014230921401</v>
      </c>
      <c r="D48" s="9">
        <f>'[1]2009'!D48/B48</f>
        <v>98.92462676079262</v>
      </c>
      <c r="E48" s="9">
        <f>'[1]2009'!E48/B48</f>
        <v>98.741255548831461</v>
      </c>
      <c r="F48" s="9">
        <f>'[1]2009'!F48/B48</f>
        <v>99.343826952188351</v>
      </c>
      <c r="G48" s="9">
        <f>'[1]2009'!G48/B48</f>
        <v>99.860227680427315</v>
      </c>
      <c r="H48" s="9">
        <f>'[1]2009'!H48/B48</f>
        <v>99.550838689427792</v>
      </c>
      <c r="I48" s="9">
        <f>'[1]2009'!I48/B48</f>
        <v>100.58235308862746</v>
      </c>
      <c r="J48" s="9">
        <f>'[1]2009'!J48/B48</f>
        <v>99.998770418906304</v>
      </c>
      <c r="K48" s="9">
        <f>'[1]2009'!K48/B48</f>
        <v>99.869805030937087</v>
      </c>
      <c r="L48" s="9">
        <f>'[1]2009'!L48/B48</f>
        <v>100.03081021170489</v>
      </c>
      <c r="M48" s="9">
        <f>'[1]2009'!M48/B48</f>
        <v>99.984449840101689</v>
      </c>
      <c r="N48" s="9">
        <f>'[1]2009'!N48/B48</f>
        <v>99.9312843364645</v>
      </c>
      <c r="O48" s="9">
        <f>'[1]2009'!O48/B48</f>
        <v>100.31818927298467</v>
      </c>
      <c r="P48" s="8">
        <f t="shared" si="6"/>
        <v>99.761369819282834</v>
      </c>
      <c r="Q48" s="8">
        <f t="shared" si="7"/>
        <v>1.7495413779099209</v>
      </c>
      <c r="R48" s="16">
        <f>'[1]2009'!Q48</f>
        <v>1.7495413779099493</v>
      </c>
      <c r="S48" s="16">
        <f t="shared" si="8"/>
        <v>2.8421709430404007E-14</v>
      </c>
    </row>
    <row r="49" spans="1:19" ht="16.5" customHeight="1" x14ac:dyDescent="0.2">
      <c r="A49" s="5" t="s">
        <v>12</v>
      </c>
      <c r="B49" s="13">
        <v>1.0304867256991541</v>
      </c>
      <c r="C49" s="8">
        <f>'2008'!P49</f>
        <v>91.228415484459688</v>
      </c>
      <c r="D49" s="9">
        <f>'[1]2009'!D49/B49</f>
        <v>90.654177804497053</v>
      </c>
      <c r="E49" s="9">
        <f>'[1]2009'!E49/B49</f>
        <v>90.654177804497053</v>
      </c>
      <c r="F49" s="9">
        <f>'[1]2009'!F49/B49</f>
        <v>90.654177804497053</v>
      </c>
      <c r="G49" s="9">
        <f>'[1]2009'!G49/B49</f>
        <v>90.694652010004859</v>
      </c>
      <c r="H49" s="9">
        <f>'[1]2009'!H49/B49</f>
        <v>90.694619775727205</v>
      </c>
      <c r="I49" s="9">
        <f>'[1]2009'!I49/B49</f>
        <v>90.524530683377705</v>
      </c>
      <c r="J49" s="9">
        <f>'[1]2009'!J49/B49</f>
        <v>90.524530683377705</v>
      </c>
      <c r="K49" s="9">
        <f>'[1]2009'!K49/B49</f>
        <v>90.524530683377705</v>
      </c>
      <c r="L49" s="9">
        <f>'[1]2009'!L49/B49</f>
        <v>97.042191433454832</v>
      </c>
      <c r="M49" s="9">
        <f>'[1]2009'!M49/B49</f>
        <v>97.041521745127795</v>
      </c>
      <c r="N49" s="9">
        <f>'[1]2009'!N49/B49</f>
        <v>97.041521745127795</v>
      </c>
      <c r="O49" s="9">
        <f>'[1]2009'!O49/B49</f>
        <v>97.041521745127795</v>
      </c>
      <c r="P49" s="8">
        <f t="shared" si="6"/>
        <v>92.757679493182877</v>
      </c>
      <c r="Q49" s="8">
        <f t="shared" si="7"/>
        <v>1.6763022799444371</v>
      </c>
      <c r="R49" s="16">
        <f>'[1]2009'!Q49</f>
        <v>1.6763022799444371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'2008'!P50</f>
        <v>78.051429414167728</v>
      </c>
      <c r="D50" s="9">
        <f>'[1]2009'!D50/B50</f>
        <v>83.263281458551333</v>
      </c>
      <c r="E50" s="9">
        <f>'[1]2009'!E50/B50</f>
        <v>83.684757638632249</v>
      </c>
      <c r="F50" s="9">
        <f>'[1]2009'!F50/B50</f>
        <v>85.6812192764786</v>
      </c>
      <c r="G50" s="9">
        <f>'[1]2009'!G50/B50</f>
        <v>86.135777834543674</v>
      </c>
      <c r="H50" s="9">
        <f>'[1]2009'!H50/B50</f>
        <v>86.295966979251048</v>
      </c>
      <c r="I50" s="9">
        <f>'[1]2009'!I50/B50</f>
        <v>86.498139568678951</v>
      </c>
      <c r="J50" s="9">
        <f>'[1]2009'!J50/B50</f>
        <v>86.479959988610233</v>
      </c>
      <c r="K50" s="9">
        <f>'[1]2009'!K50/B50</f>
        <v>87.156011267628827</v>
      </c>
      <c r="L50" s="9">
        <f>'[1]2009'!L50/B50</f>
        <v>88.712045061848457</v>
      </c>
      <c r="M50" s="9">
        <f>'[1]2009'!M50/B50</f>
        <v>88.573994560211943</v>
      </c>
      <c r="N50" s="9">
        <f>'[1]2009'!N50/B50</f>
        <v>90.222739461797431</v>
      </c>
      <c r="O50" s="9">
        <f>'[1]2009'!O50/B50</f>
        <v>89.334411374275291</v>
      </c>
      <c r="P50" s="8">
        <f t="shared" si="6"/>
        <v>86.83652537254234</v>
      </c>
      <c r="Q50" s="8">
        <f t="shared" si="7"/>
        <v>11.255522191346273</v>
      </c>
      <c r="R50" s="16">
        <f>'[1]2009'!Q50</f>
        <v>11.255522191346273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'2008'!P51</f>
        <v>72.536907624357369</v>
      </c>
      <c r="D51" s="9">
        <f>'[1]2009'!D51/B51</f>
        <v>73.391210745997824</v>
      </c>
      <c r="E51" s="9">
        <f>'[1]2009'!E51/B51</f>
        <v>75.223006222079889</v>
      </c>
      <c r="F51" s="9">
        <f>'[1]2009'!F51/B51</f>
        <v>77.671638456546034</v>
      </c>
      <c r="G51" s="9">
        <f>'[1]2009'!G51/B51</f>
        <v>78.273412392950519</v>
      </c>
      <c r="H51" s="9">
        <f>'[1]2009'!H51/B51</f>
        <v>77.791809960703475</v>
      </c>
      <c r="I51" s="9">
        <f>'[1]2009'!I51/B51</f>
        <v>78.083787822805931</v>
      </c>
      <c r="J51" s="9">
        <f>'[1]2009'!J51/B51</f>
        <v>78.522049660949065</v>
      </c>
      <c r="K51" s="9">
        <f>'[1]2009'!K51/B51</f>
        <v>77.876561500971036</v>
      </c>
      <c r="L51" s="9">
        <f>'[1]2009'!L51/B51</f>
        <v>77.602770592250465</v>
      </c>
      <c r="M51" s="9">
        <f>'[1]2009'!M51/B51</f>
        <v>78.362259458983459</v>
      </c>
      <c r="N51" s="9">
        <f>'[1]2009'!N51/B51</f>
        <v>79.586222904763659</v>
      </c>
      <c r="O51" s="9">
        <f>'[1]2009'!O51/B51</f>
        <v>80.459983627468887</v>
      </c>
      <c r="P51" s="8">
        <f t="shared" si="6"/>
        <v>77.737059445539174</v>
      </c>
      <c r="Q51" s="8">
        <f t="shared" si="7"/>
        <v>7.1689736873145051</v>
      </c>
      <c r="R51" s="16">
        <f>'[1]2009'!Q51</f>
        <v>7.1689736873145051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'2008'!P52</f>
        <v>91.580885990592549</v>
      </c>
      <c r="D52" s="9">
        <f>'[1]2009'!D52/B52</f>
        <v>93.637083082333731</v>
      </c>
      <c r="E52" s="9">
        <f>'[1]2009'!E52/B52</f>
        <v>94.419566966268789</v>
      </c>
      <c r="F52" s="9">
        <f>'[1]2009'!F52/B52</f>
        <v>95.319249405387765</v>
      </c>
      <c r="G52" s="9">
        <f>'[1]2009'!G52/B52</f>
        <v>95.27571103437711</v>
      </c>
      <c r="H52" s="9">
        <f>'[1]2009'!H52/B52</f>
        <v>95.046391721680862</v>
      </c>
      <c r="I52" s="9">
        <f>'[1]2009'!I52/B52</f>
        <v>94.939625919326218</v>
      </c>
      <c r="J52" s="9">
        <f>'[1]2009'!J52/B52</f>
        <v>95.205136877224206</v>
      </c>
      <c r="K52" s="9">
        <f>'[1]2009'!K52/B52</f>
        <v>96.303991601848679</v>
      </c>
      <c r="L52" s="9">
        <f>'[1]2009'!L52/B52</f>
        <v>96.710841251345585</v>
      </c>
      <c r="M52" s="9">
        <f>'[1]2009'!M52/B52</f>
        <v>96.142203896229432</v>
      </c>
      <c r="N52" s="9">
        <f>'[1]2009'!N52/B52</f>
        <v>97.01637074161026</v>
      </c>
      <c r="O52" s="9">
        <f>'[1]2009'!O52/B52</f>
        <v>97.535826819335171</v>
      </c>
      <c r="P52" s="10">
        <f>AVERAGE(D52:O52)</f>
        <v>95.629333276413959</v>
      </c>
      <c r="Q52" s="10">
        <f t="shared" si="7"/>
        <v>4.4206247210114071</v>
      </c>
      <c r="R52" s="16">
        <f>'[1]2009'!Q52</f>
        <v>4.4206247210114356</v>
      </c>
      <c r="S52" s="16">
        <f t="shared" si="8"/>
        <v>2.8421709430404007E-14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75</v>
      </c>
      <c r="D55" s="3" t="s">
        <v>77</v>
      </c>
      <c r="E55" s="3" t="s">
        <v>78</v>
      </c>
      <c r="F55" s="3" t="s">
        <v>79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84</v>
      </c>
      <c r="L55" s="3" t="s">
        <v>85</v>
      </c>
      <c r="M55" s="3" t="s">
        <v>86</v>
      </c>
      <c r="N55" s="3" t="s">
        <v>87</v>
      </c>
      <c r="O55" s="3" t="s">
        <v>88</v>
      </c>
      <c r="P55" s="3" t="s">
        <v>89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'2008'!P56</f>
        <v>87.640670644981711</v>
      </c>
      <c r="D56" s="9">
        <f>'[1]2009'!D56/B56</f>
        <v>86.261579818820465</v>
      </c>
      <c r="E56" s="9">
        <f>'[1]2009'!E56/B56</f>
        <v>85.293885782398675</v>
      </c>
      <c r="F56" s="9">
        <f>'[1]2009'!F56/B56</f>
        <v>87.435394142966032</v>
      </c>
      <c r="G56" s="9">
        <f>'[1]2009'!G56/B56</f>
        <v>86.267565617163513</v>
      </c>
      <c r="H56" s="9">
        <f>'[1]2009'!H56/B56</f>
        <v>86.074243378833515</v>
      </c>
      <c r="I56" s="9">
        <f>'[1]2009'!I56/B56</f>
        <v>86.572476765653477</v>
      </c>
      <c r="J56" s="9">
        <f>'[1]2009'!J56/B56</f>
        <v>87.986801511250164</v>
      </c>
      <c r="K56" s="9">
        <f>'[1]2009'!K56/B56</f>
        <v>89.793015634262431</v>
      </c>
      <c r="L56" s="9">
        <f>'[1]2009'!L56/B56</f>
        <v>90.122685282638074</v>
      </c>
      <c r="M56" s="9">
        <f>'[1]2009'!M56/B56</f>
        <v>90.834206664359755</v>
      </c>
      <c r="N56" s="9">
        <f>'[1]2009'!N56/B56</f>
        <v>92.086498274427115</v>
      </c>
      <c r="O56" s="9">
        <f>'[1]2009'!O56/B56</f>
        <v>92.861843481218571</v>
      </c>
      <c r="P56" s="8">
        <f>AVERAGE(D56:O56)</f>
        <v>88.465849696165989</v>
      </c>
      <c r="Q56" s="8">
        <f>P56/C56*100-100</f>
        <v>0.94154807934656048</v>
      </c>
      <c r="R56" s="16">
        <f>'[1]2009'!Q56</f>
        <v>0.94154807934656048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'2008'!P57</f>
        <v>46.517156005228067</v>
      </c>
      <c r="D57" s="9">
        <f>'[1]2009'!D57/B57</f>
        <v>47.33587268066141</v>
      </c>
      <c r="E57" s="9">
        <f>'[1]2009'!E57/B57</f>
        <v>48.159719424225813</v>
      </c>
      <c r="F57" s="9">
        <f>'[1]2009'!F57/B57</f>
        <v>48.153456934697573</v>
      </c>
      <c r="G57" s="9">
        <f>'[1]2009'!G57/B57</f>
        <v>48.16248962606047</v>
      </c>
      <c r="H57" s="9">
        <f>'[1]2009'!H57/B57</f>
        <v>54.177978465694927</v>
      </c>
      <c r="I57" s="9">
        <f>'[1]2009'!I57/B57</f>
        <v>54.61926400303436</v>
      </c>
      <c r="J57" s="9">
        <f>'[1]2009'!J57/B57</f>
        <v>55.510197786693851</v>
      </c>
      <c r="K57" s="9">
        <f>'[1]2009'!K57/B57</f>
        <v>55.750700963538385</v>
      </c>
      <c r="L57" s="9">
        <f>'[1]2009'!L57/B57</f>
        <v>55.645244211277102</v>
      </c>
      <c r="M57" s="9">
        <f>'[1]2009'!M57/B57</f>
        <v>55.821076670616229</v>
      </c>
      <c r="N57" s="9">
        <f>'[1]2009'!N57/B57</f>
        <v>55.709111362711567</v>
      </c>
      <c r="O57" s="9">
        <f>'[1]2009'!O57/B57</f>
        <v>55.724174383276981</v>
      </c>
      <c r="P57" s="8">
        <f t="shared" ref="P57:P67" si="9">AVERAGE(D57:O57)</f>
        <v>52.897440542707393</v>
      </c>
      <c r="Q57" s="8">
        <f t="shared" ref="Q57:Q68" si="10">P57/C57*100-100</f>
        <v>13.715981554767126</v>
      </c>
      <c r="R57" s="16">
        <f>'[1]2009'!Q57</f>
        <v>13.71598155476714</v>
      </c>
      <c r="S57" s="16">
        <f t="shared" ref="S57:S68" si="11">R57-Q57</f>
        <v>1.4210854715202004E-14</v>
      </c>
    </row>
    <row r="58" spans="1:19" ht="16.5" customHeight="1" x14ac:dyDescent="0.2">
      <c r="A58" s="5" t="s">
        <v>5</v>
      </c>
      <c r="B58" s="13">
        <v>1.1427261898351369</v>
      </c>
      <c r="C58" s="8">
        <f>'2008'!P58</f>
        <v>89.855222405295379</v>
      </c>
      <c r="D58" s="9">
        <f>'[1]2009'!D58/B58</f>
        <v>87.817149485950452</v>
      </c>
      <c r="E58" s="9">
        <f>'[1]2009'!E58/B58</f>
        <v>86.457334516798326</v>
      </c>
      <c r="F58" s="9">
        <f>'[1]2009'!F58/B58</f>
        <v>85.867019957523411</v>
      </c>
      <c r="G58" s="9">
        <f>'[1]2009'!G58/B58</f>
        <v>85.737245966245112</v>
      </c>
      <c r="H58" s="9">
        <f>'[1]2009'!H58/B58</f>
        <v>85.906875449940046</v>
      </c>
      <c r="I58" s="9">
        <f>'[1]2009'!I58/B58</f>
        <v>85.077716679937126</v>
      </c>
      <c r="J58" s="9">
        <f>'[1]2009'!J58/B58</f>
        <v>85.322317899893648</v>
      </c>
      <c r="K58" s="9">
        <f>'[1]2009'!K58/B58</f>
        <v>85.856404601831855</v>
      </c>
      <c r="L58" s="9">
        <f>'[1]2009'!L58/B58</f>
        <v>85.279335815200596</v>
      </c>
      <c r="M58" s="9">
        <f>'[1]2009'!M58/B58</f>
        <v>85.48692180241369</v>
      </c>
      <c r="N58" s="9">
        <f>'[1]2009'!N58/B58</f>
        <v>86.215488044981953</v>
      </c>
      <c r="O58" s="9">
        <f>'[1]2009'!O58/B58</f>
        <v>86.450021019443923</v>
      </c>
      <c r="P58" s="8">
        <f t="shared" si="9"/>
        <v>85.956152603346666</v>
      </c>
      <c r="Q58" s="8">
        <f t="shared" si="10"/>
        <v>-4.3392801192587456</v>
      </c>
      <c r="R58" s="16">
        <f>'[1]2009'!Q58</f>
        <v>-4.3392801192587314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'2008'!P59</f>
        <v>85.15999461994268</v>
      </c>
      <c r="D59" s="9">
        <f>'[1]2009'!D59/B59</f>
        <v>81.120174116744977</v>
      </c>
      <c r="E59" s="9">
        <f>'[1]2009'!E59/B59</f>
        <v>82.08271950648691</v>
      </c>
      <c r="F59" s="9">
        <f>'[1]2009'!F59/B59</f>
        <v>83.271100610032349</v>
      </c>
      <c r="G59" s="9">
        <f>'[1]2009'!G59/B59</f>
        <v>82.102886067175461</v>
      </c>
      <c r="H59" s="9">
        <f>'[1]2009'!H59/B59</f>
        <v>82.039868989599739</v>
      </c>
      <c r="I59" s="9">
        <f>'[1]2009'!I59/B59</f>
        <v>82.150111087238869</v>
      </c>
      <c r="J59" s="9">
        <f>'[1]2009'!J59/B59</f>
        <v>83.252706540437885</v>
      </c>
      <c r="K59" s="9">
        <f>'[1]2009'!K59/B59</f>
        <v>83.979527472415924</v>
      </c>
      <c r="L59" s="9">
        <f>'[1]2009'!L59/B59</f>
        <v>84.007675598341592</v>
      </c>
      <c r="M59" s="9">
        <f>'[1]2009'!M59/B59</f>
        <v>84.384069303280413</v>
      </c>
      <c r="N59" s="9">
        <f>'[1]2009'!N59/B59</f>
        <v>85.676831472359041</v>
      </c>
      <c r="O59" s="9">
        <f>'[1]2009'!O59/B59</f>
        <v>86.371137389436072</v>
      </c>
      <c r="P59" s="8">
        <f t="shared" si="9"/>
        <v>83.369900679462447</v>
      </c>
      <c r="Q59" s="8">
        <f t="shared" si="10"/>
        <v>-2.1020362301209303</v>
      </c>
      <c r="R59" s="16">
        <f>'[1]2009'!Q59</f>
        <v>-2.102036230120973</v>
      </c>
      <c r="S59" s="16">
        <f t="shared" si="11"/>
        <v>-4.2632564145606011E-14</v>
      </c>
    </row>
    <row r="60" spans="1:19" ht="16.5" customHeight="1" x14ac:dyDescent="0.2">
      <c r="A60" s="5" t="s">
        <v>7</v>
      </c>
      <c r="B60" s="13">
        <v>1.1229385871672342</v>
      </c>
      <c r="C60" s="8">
        <f>'2008'!P60</f>
        <v>92.99033817056106</v>
      </c>
      <c r="D60" s="9">
        <f>'[1]2009'!D60/B60</f>
        <v>92.406206891051156</v>
      </c>
      <c r="E60" s="9">
        <f>'[1]2009'!E60/B60</f>
        <v>92.078948098140998</v>
      </c>
      <c r="F60" s="9">
        <f>'[1]2009'!F60/B60</f>
        <v>91.014044432377261</v>
      </c>
      <c r="G60" s="9">
        <f>'[1]2009'!G60/B60</f>
        <v>90.240778965276533</v>
      </c>
      <c r="H60" s="9">
        <f>'[1]2009'!H60/B60</f>
        <v>89.719053230118419</v>
      </c>
      <c r="I60" s="9">
        <f>'[1]2009'!I60/B60</f>
        <v>89.615733566390517</v>
      </c>
      <c r="J60" s="9">
        <f>'[1]2009'!J60/B60</f>
        <v>88.924629733474447</v>
      </c>
      <c r="K60" s="9">
        <f>'[1]2009'!K60/B60</f>
        <v>89.458383442810401</v>
      </c>
      <c r="L60" s="9">
        <f>'[1]2009'!L60/B60</f>
        <v>89.203247423492357</v>
      </c>
      <c r="M60" s="9">
        <f>'[1]2009'!M60/B60</f>
        <v>90.475124596871041</v>
      </c>
      <c r="N60" s="9">
        <f>'[1]2009'!N60/B60</f>
        <v>90.581358576592251</v>
      </c>
      <c r="O60" s="9">
        <f>'[1]2009'!O60/B60</f>
        <v>89.928773811808824</v>
      </c>
      <c r="P60" s="8">
        <f t="shared" si="9"/>
        <v>90.303856897367027</v>
      </c>
      <c r="Q60" s="8">
        <f t="shared" si="10"/>
        <v>-2.8889896800531432</v>
      </c>
      <c r="R60" s="16">
        <f>'[1]2009'!Q60</f>
        <v>-2.8889896800531716</v>
      </c>
      <c r="S60" s="16">
        <f t="shared" si="11"/>
        <v>-2.8421709430404007E-14</v>
      </c>
    </row>
    <row r="61" spans="1:19" ht="16.5" customHeight="1" x14ac:dyDescent="0.2">
      <c r="A61" s="5" t="s">
        <v>8</v>
      </c>
      <c r="B61" s="13">
        <v>1.2756067456907674</v>
      </c>
      <c r="C61" s="8">
        <f>'2008'!P61</f>
        <v>77.827305347367187</v>
      </c>
      <c r="D61" s="9">
        <f>'[1]2009'!D61/B61</f>
        <v>79.128215320567293</v>
      </c>
      <c r="E61" s="9">
        <f>'[1]2009'!E61/B61</f>
        <v>79.116037415183143</v>
      </c>
      <c r="F61" s="9">
        <f>'[1]2009'!F61/B61</f>
        <v>77.471364977629918</v>
      </c>
      <c r="G61" s="9">
        <f>'[1]2009'!G61/B61</f>
        <v>76.676883634244263</v>
      </c>
      <c r="H61" s="9">
        <f>'[1]2009'!H61/B61</f>
        <v>76.581773309708325</v>
      </c>
      <c r="I61" s="9">
        <f>'[1]2009'!I61/B61</f>
        <v>75.990258290119428</v>
      </c>
      <c r="J61" s="9">
        <f>'[1]2009'!J61/B61</f>
        <v>76.288473945385292</v>
      </c>
      <c r="K61" s="9">
        <f>'[1]2009'!K61/B61</f>
        <v>76.667805716403265</v>
      </c>
      <c r="L61" s="9">
        <f>'[1]2009'!L61/B61</f>
        <v>77.234132087233917</v>
      </c>
      <c r="M61" s="9">
        <f>'[1]2009'!M61/B61</f>
        <v>77.431193550844</v>
      </c>
      <c r="N61" s="9">
        <f>'[1]2009'!N61/B61</f>
        <v>77.360980450091191</v>
      </c>
      <c r="O61" s="9">
        <f>'[1]2009'!O61/B61</f>
        <v>77.783952456143339</v>
      </c>
      <c r="P61" s="8">
        <f t="shared" si="9"/>
        <v>77.31092259612943</v>
      </c>
      <c r="Q61" s="8">
        <f t="shared" si="10"/>
        <v>-0.6634981757790257</v>
      </c>
      <c r="R61" s="16">
        <f>'[1]2009'!Q61</f>
        <v>-0.6634981757790257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'2008'!P62</f>
        <v>98.514111672441288</v>
      </c>
      <c r="D62" s="9">
        <f>'[1]2009'!D62/B62</f>
        <v>91.192495412715004</v>
      </c>
      <c r="E62" s="9">
        <f>'[1]2009'!E62/B62</f>
        <v>92.553705384718214</v>
      </c>
      <c r="F62" s="9">
        <f>'[1]2009'!F62/B62</f>
        <v>92.75993949696381</v>
      </c>
      <c r="G62" s="9">
        <f>'[1]2009'!G62/B62</f>
        <v>94.582403910765308</v>
      </c>
      <c r="H62" s="9">
        <f>'[1]2009'!H62/B62</f>
        <v>94.505012831671621</v>
      </c>
      <c r="I62" s="9">
        <f>'[1]2009'!I62/B62</f>
        <v>96.698676476297919</v>
      </c>
      <c r="J62" s="9">
        <f>'[1]2009'!J62/B62</f>
        <v>97.713125627412381</v>
      </c>
      <c r="K62" s="9">
        <f>'[1]2009'!K62/B62</f>
        <v>97.636209660528479</v>
      </c>
      <c r="L62" s="9">
        <f>'[1]2009'!L62/B62</f>
        <v>97.584934205210644</v>
      </c>
      <c r="M62" s="9">
        <f>'[1]2009'!M62/B62</f>
        <v>96.936956236788816</v>
      </c>
      <c r="N62" s="9">
        <f>'[1]2009'!N62/B62</f>
        <v>98.37984732209587</v>
      </c>
      <c r="O62" s="9">
        <f>'[1]2009'!O62/B62</f>
        <v>97.586529011920305</v>
      </c>
      <c r="P62" s="8">
        <f t="shared" si="9"/>
        <v>95.677486298090685</v>
      </c>
      <c r="Q62" s="8">
        <f t="shared" si="10"/>
        <v>-2.8794101943307027</v>
      </c>
      <c r="R62" s="16">
        <f>'[1]2009'!Q62</f>
        <v>-2.8794101943307169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'2008'!P63</f>
        <v>107.07405247284142</v>
      </c>
      <c r="D63" s="9">
        <f>'[1]2009'!D63/B63</f>
        <v>108.14837264190024</v>
      </c>
      <c r="E63" s="9">
        <f>'[1]2009'!E63/B63</f>
        <v>108.01728573920353</v>
      </c>
      <c r="F63" s="9">
        <f>'[1]2009'!F63/B63</f>
        <v>107.5345015468861</v>
      </c>
      <c r="G63" s="9">
        <f>'[1]2009'!G63/B63</f>
        <v>107.63418335767338</v>
      </c>
      <c r="H63" s="9">
        <f>'[1]2009'!H63/B63</f>
        <v>107.87659282414053</v>
      </c>
      <c r="I63" s="9">
        <f>'[1]2009'!I63/B63</f>
        <v>107.5150221465254</v>
      </c>
      <c r="J63" s="9">
        <f>'[1]2009'!J63/B63</f>
        <v>107.47607850624695</v>
      </c>
      <c r="K63" s="9">
        <f>'[1]2009'!K63/B63</f>
        <v>107.6285488746452</v>
      </c>
      <c r="L63" s="9">
        <f>'[1]2009'!L63/B63</f>
        <v>107.61534762388349</v>
      </c>
      <c r="M63" s="9">
        <f>'[1]2009'!M63/B63</f>
        <v>104.39027198145598</v>
      </c>
      <c r="N63" s="9">
        <f>'[1]2009'!N63/B63</f>
        <v>104.4554367850955</v>
      </c>
      <c r="O63" s="9">
        <f>'[1]2009'!O63/B63</f>
        <v>104.12857835667367</v>
      </c>
      <c r="P63" s="8">
        <f t="shared" si="9"/>
        <v>106.86835169869416</v>
      </c>
      <c r="Q63" s="8">
        <f t="shared" si="10"/>
        <v>-0.19211075829920787</v>
      </c>
      <c r="R63" s="16">
        <f>'[1]2009'!Q63</f>
        <v>-0.19211075829917945</v>
      </c>
      <c r="S63" s="16">
        <f t="shared" si="11"/>
        <v>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'2008'!P64</f>
        <v>91.554656356412295</v>
      </c>
      <c r="D64" s="9">
        <f>'[1]2009'!D64/B64</f>
        <v>90.677538816243654</v>
      </c>
      <c r="E64" s="9">
        <f>'[1]2009'!E64/B64</f>
        <v>90.662369158893938</v>
      </c>
      <c r="F64" s="9">
        <f>'[1]2009'!F64/B64</f>
        <v>90.995461330616394</v>
      </c>
      <c r="G64" s="9">
        <f>'[1]2009'!G64/B64</f>
        <v>90.922300905463047</v>
      </c>
      <c r="H64" s="9">
        <f>'[1]2009'!H64/B64</f>
        <v>90.856069182735865</v>
      </c>
      <c r="I64" s="9">
        <f>'[1]2009'!I64/B64</f>
        <v>90.368461978737685</v>
      </c>
      <c r="J64" s="9">
        <f>'[1]2009'!J64/B64</f>
        <v>89.528600404202464</v>
      </c>
      <c r="K64" s="9">
        <f>'[1]2009'!K64/B64</f>
        <v>89.435119863029058</v>
      </c>
      <c r="L64" s="9">
        <f>'[1]2009'!L64/B64</f>
        <v>89.991909746039994</v>
      </c>
      <c r="M64" s="9">
        <f>'[1]2009'!M64/B64</f>
        <v>89.521402410472675</v>
      </c>
      <c r="N64" s="9">
        <f>'[1]2009'!N64/B64</f>
        <v>90.024189669573445</v>
      </c>
      <c r="O64" s="9">
        <f>'[1]2009'!O64/B64</f>
        <v>90.657798438393328</v>
      </c>
      <c r="P64" s="8">
        <f t="shared" si="9"/>
        <v>90.303435158700111</v>
      </c>
      <c r="Q64" s="8">
        <f t="shared" si="10"/>
        <v>-1.3666385168235564</v>
      </c>
      <c r="R64" s="16">
        <f>'[1]2009'!Q64</f>
        <v>-1.3666385168235564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'2008'!P65</f>
        <v>66.038939184523528</v>
      </c>
      <c r="D65" s="9">
        <f>'[1]2009'!D65/B65</f>
        <v>68.115796380819745</v>
      </c>
      <c r="E65" s="9">
        <f>'[1]2009'!E65/B65</f>
        <v>68.115796380819745</v>
      </c>
      <c r="F65" s="9">
        <f>'[1]2009'!F65/B65</f>
        <v>68.081618178494679</v>
      </c>
      <c r="G65" s="9">
        <f>'[1]2009'!G65/B65</f>
        <v>68.081618178494679</v>
      </c>
      <c r="H65" s="9">
        <f>'[1]2009'!H65/B65</f>
        <v>68.081618178494679</v>
      </c>
      <c r="I65" s="9">
        <f>'[1]2009'!I65/B65</f>
        <v>69.573183813588756</v>
      </c>
      <c r="J65" s="9">
        <f>'[1]2009'!J65/B65</f>
        <v>69.573183813588756</v>
      </c>
      <c r="K65" s="9">
        <f>'[1]2009'!K65/B65</f>
        <v>69.573183813588756</v>
      </c>
      <c r="L65" s="9">
        <f>'[1]2009'!L65/B65</f>
        <v>75.270922035618028</v>
      </c>
      <c r="M65" s="9">
        <f>'[1]2009'!M65/B65</f>
        <v>75.27073611666296</v>
      </c>
      <c r="N65" s="9">
        <f>'[1]2009'!N65/B65</f>
        <v>75.27073611666296</v>
      </c>
      <c r="O65" s="9">
        <f>'[1]2009'!O65/B65</f>
        <v>76.622783365624542</v>
      </c>
      <c r="P65" s="8">
        <f t="shared" si="9"/>
        <v>70.969264697704858</v>
      </c>
      <c r="Q65" s="8">
        <f t="shared" si="10"/>
        <v>7.4657854503162184</v>
      </c>
      <c r="R65" s="16">
        <f>'[1]2009'!Q65</f>
        <v>7.4657854503162184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'2008'!P66</f>
        <v>68.712946331394292</v>
      </c>
      <c r="D66" s="9">
        <f>'[1]2009'!D66/B66</f>
        <v>70.056294408480625</v>
      </c>
      <c r="E66" s="9">
        <f>'[1]2009'!E66/B66</f>
        <v>69.590901056271477</v>
      </c>
      <c r="F66" s="9">
        <f>'[1]2009'!F66/B66</f>
        <v>70.037929006734643</v>
      </c>
      <c r="G66" s="9">
        <f>'[1]2009'!G66/B66</f>
        <v>70.176994628351295</v>
      </c>
      <c r="H66" s="9">
        <f>'[1]2009'!H66/B66</f>
        <v>70.832644599544423</v>
      </c>
      <c r="I66" s="9">
        <f>'[1]2009'!I66/B66</f>
        <v>70.949806681658089</v>
      </c>
      <c r="J66" s="9">
        <f>'[1]2009'!J66/B66</f>
        <v>70.825775859082299</v>
      </c>
      <c r="K66" s="9">
        <f>'[1]2009'!K66/B66</f>
        <v>71.259987862955512</v>
      </c>
      <c r="L66" s="9">
        <f>'[1]2009'!L66/B66</f>
        <v>71.563255471622099</v>
      </c>
      <c r="M66" s="9">
        <f>'[1]2009'!M66/B66</f>
        <v>72.106524941759019</v>
      </c>
      <c r="N66" s="9">
        <f>'[1]2009'!N66/B66</f>
        <v>72.356479901047749</v>
      </c>
      <c r="O66" s="9">
        <f>'[1]2009'!O66/B66</f>
        <v>71.973486711952148</v>
      </c>
      <c r="P66" s="8">
        <f t="shared" si="9"/>
        <v>70.977506760788287</v>
      </c>
      <c r="Q66" s="8">
        <f t="shared" si="10"/>
        <v>3.2956823281486152</v>
      </c>
      <c r="R66" s="16">
        <f>'[1]2009'!Q66</f>
        <v>3.2956823281486578</v>
      </c>
      <c r="S66" s="16">
        <f t="shared" si="11"/>
        <v>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'2008'!P67</f>
        <v>74.125926659434</v>
      </c>
      <c r="D67" s="9">
        <f>'[1]2009'!D67/B67</f>
        <v>76.732443552720952</v>
      </c>
      <c r="E67" s="9">
        <f>'[1]2009'!E67/B67</f>
        <v>77.739785189152869</v>
      </c>
      <c r="F67" s="9">
        <f>'[1]2009'!F67/B67</f>
        <v>79.953002199635421</v>
      </c>
      <c r="G67" s="9">
        <f>'[1]2009'!G67/B67</f>
        <v>79.494943608043755</v>
      </c>
      <c r="H67" s="9">
        <f>'[1]2009'!H67/B67</f>
        <v>79.318076380107129</v>
      </c>
      <c r="I67" s="9">
        <f>'[1]2009'!I67/B67</f>
        <v>79.406793593920582</v>
      </c>
      <c r="J67" s="9">
        <f>'[1]2009'!J67/B67</f>
        <v>77.991825791735977</v>
      </c>
      <c r="K67" s="9">
        <f>'[1]2009'!K67/B67</f>
        <v>77.720315374045867</v>
      </c>
      <c r="L67" s="9">
        <f>'[1]2009'!L67/B67</f>
        <v>78.43361896039309</v>
      </c>
      <c r="M67" s="9">
        <f>'[1]2009'!M67/B67</f>
        <v>79.031564607410857</v>
      </c>
      <c r="N67" s="9">
        <f>'[1]2009'!N67/B67</f>
        <v>80.118812678786881</v>
      </c>
      <c r="O67" s="9">
        <f>'[1]2009'!O67/B67</f>
        <v>80.272449047128674</v>
      </c>
      <c r="P67" s="8">
        <f t="shared" si="9"/>
        <v>78.851135915256847</v>
      </c>
      <c r="Q67" s="8">
        <f t="shared" si="10"/>
        <v>6.3745702330744223</v>
      </c>
      <c r="R67" s="16">
        <f>'[1]2009'!Q67</f>
        <v>6.3745702330743939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'2008'!P68</f>
        <v>83.486641639394193</v>
      </c>
      <c r="D68" s="9">
        <f>'[1]2009'!D68/B68</f>
        <v>82.097412759537448</v>
      </c>
      <c r="E68" s="9">
        <f>'[1]2009'!E68/B68</f>
        <v>81.929743488362021</v>
      </c>
      <c r="F68" s="9">
        <f>'[1]2009'!F68/B68</f>
        <v>82.897528989593027</v>
      </c>
      <c r="G68" s="9">
        <f>'[1]2009'!G68/B68</f>
        <v>82.330101691122678</v>
      </c>
      <c r="H68" s="9">
        <f>'[1]2009'!H68/B68</f>
        <v>82.752077206822733</v>
      </c>
      <c r="I68" s="9">
        <f>'[1]2009'!I68/B68</f>
        <v>83.132551855853947</v>
      </c>
      <c r="J68" s="9">
        <f>'[1]2009'!J68/B68</f>
        <v>83.901185981302461</v>
      </c>
      <c r="K68" s="9">
        <f>'[1]2009'!K68/B68</f>
        <v>84.814978079803709</v>
      </c>
      <c r="L68" s="9">
        <f>'[1]2009'!L68/B68</f>
        <v>85.155470257218298</v>
      </c>
      <c r="M68" s="9">
        <f>'[1]2009'!M68/B68</f>
        <v>85.476126302541317</v>
      </c>
      <c r="N68" s="9">
        <f>'[1]2009'!N68/B68</f>
        <v>86.353883345026361</v>
      </c>
      <c r="O68" s="9">
        <f>'[1]2009'!O68/B68</f>
        <v>86.738121684195931</v>
      </c>
      <c r="P68" s="10">
        <f>AVERAGE(D68:O68)</f>
        <v>83.964931803448323</v>
      </c>
      <c r="Q68" s="10">
        <f t="shared" si="10"/>
        <v>0.57289424351264984</v>
      </c>
      <c r="R68" s="16">
        <f>'[1]2009'!Q68</f>
        <v>0.57289424351267826</v>
      </c>
      <c r="S68" s="16">
        <f t="shared" si="11"/>
        <v>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319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90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89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  <c r="M7" s="3" t="s">
        <v>100</v>
      </c>
      <c r="N7" s="3" t="s">
        <v>101</v>
      </c>
      <c r="O7" s="3" t="s">
        <v>102</v>
      </c>
      <c r="P7" s="3" t="s">
        <v>103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'2009'!P8</f>
        <v>92.603570686030878</v>
      </c>
      <c r="D8" s="9">
        <f>'[1]2010'!D8/B8</f>
        <v>95.053506965174847</v>
      </c>
      <c r="E8" s="9">
        <f>'[1]2010'!E8/B8</f>
        <v>94.125850212020666</v>
      </c>
      <c r="F8" s="9">
        <f>'[1]2010'!F8/B8</f>
        <v>94.184385638157835</v>
      </c>
      <c r="G8" s="9">
        <f>'[1]2010'!G8/B8</f>
        <v>93.96655090081245</v>
      </c>
      <c r="H8" s="9">
        <f>'[1]2010'!H8/B8</f>
        <v>93.776803035090978</v>
      </c>
      <c r="I8" s="9">
        <f>'[1]2010'!I8/B8</f>
        <v>94.244624788209975</v>
      </c>
      <c r="J8" s="9">
        <f>'[1]2010'!J8/B8</f>
        <v>94.667150968039081</v>
      </c>
      <c r="K8" s="9">
        <f>'[1]2010'!K8/B8</f>
        <v>95.211771768775193</v>
      </c>
      <c r="L8" s="9">
        <f>'[1]2010'!L8/B8</f>
        <v>98.155448236205345</v>
      </c>
      <c r="M8" s="9">
        <f>'[1]2010'!M8/B8</f>
        <v>98.986341874232409</v>
      </c>
      <c r="N8" s="9">
        <f>'[1]2010'!N8/B8</f>
        <v>98.553670020787848</v>
      </c>
      <c r="O8" s="9">
        <f>'[1]2010'!O8/B8</f>
        <v>98.102942704480313</v>
      </c>
      <c r="P8" s="8">
        <f>AVERAGE(D8:O8)</f>
        <v>95.752420592665558</v>
      </c>
      <c r="Q8" s="8">
        <f>P8/C8*100-100</f>
        <v>3.4003547415150308</v>
      </c>
      <c r="R8" s="16">
        <f>'[1]2010'!Q8</f>
        <v>3.4003547415150592</v>
      </c>
      <c r="S8" s="16">
        <f>R8-Q8</f>
        <v>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'2009'!P9</f>
        <v>54.82000917877442</v>
      </c>
      <c r="D9" s="9">
        <f>'[1]2010'!D9/B9</f>
        <v>58.767859259760243</v>
      </c>
      <c r="E9" s="9">
        <f>'[1]2010'!E9/B9</f>
        <v>58.866120648511931</v>
      </c>
      <c r="F9" s="9">
        <f>'[1]2010'!F9/B9</f>
        <v>58.87610466275369</v>
      </c>
      <c r="G9" s="9">
        <f>'[1]2010'!G9/B9</f>
        <v>58.865877073616787</v>
      </c>
      <c r="H9" s="9">
        <f>'[1]2010'!H9/B9</f>
        <v>58.830341011363252</v>
      </c>
      <c r="I9" s="9">
        <f>'[1]2010'!I9/B9</f>
        <v>58.868104196702411</v>
      </c>
      <c r="J9" s="9">
        <f>'[1]2010'!J9/B9</f>
        <v>63.446628705837888</v>
      </c>
      <c r="K9" s="9">
        <f>'[1]2010'!K9/B9</f>
        <v>64.200146044588621</v>
      </c>
      <c r="L9" s="9">
        <f>'[1]2010'!L9/B9</f>
        <v>64.201032726627233</v>
      </c>
      <c r="M9" s="9">
        <f>'[1]2010'!M9/B9</f>
        <v>64.2058906651082</v>
      </c>
      <c r="N9" s="9">
        <f>'[1]2010'!N9/B9</f>
        <v>64.20981905947923</v>
      </c>
      <c r="O9" s="9">
        <f>'[1]2010'!O9/B9</f>
        <v>64.268527730181077</v>
      </c>
      <c r="P9" s="8">
        <f t="shared" ref="P9:P19" si="0">AVERAGE(D9:O9)</f>
        <v>61.46720431537755</v>
      </c>
      <c r="Q9" s="8">
        <f t="shared" ref="Q9:Q20" si="1">P9/C9*100-100</f>
        <v>12.125490739933767</v>
      </c>
      <c r="R9" s="16">
        <f>'[1]2010'!Q9</f>
        <v>12.125490739933767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'2009'!P10</f>
        <v>89.556958748264094</v>
      </c>
      <c r="D10" s="9">
        <f>'[1]2010'!D10/B10</f>
        <v>91.959694361225814</v>
      </c>
      <c r="E10" s="9">
        <f>'[1]2010'!E10/B10</f>
        <v>92.301745325071337</v>
      </c>
      <c r="F10" s="9">
        <f>'[1]2010'!F10/B10</f>
        <v>91.188634335520788</v>
      </c>
      <c r="G10" s="9">
        <f>'[1]2010'!G10/B10</f>
        <v>91.8724205406576</v>
      </c>
      <c r="H10" s="9">
        <f>'[1]2010'!H10/B10</f>
        <v>92.587801700223011</v>
      </c>
      <c r="I10" s="9">
        <f>'[1]2010'!I10/B10</f>
        <v>93.211072944217278</v>
      </c>
      <c r="J10" s="9">
        <f>'[1]2010'!J10/B10</f>
        <v>92.766504923119967</v>
      </c>
      <c r="K10" s="9">
        <f>'[1]2010'!K10/B10</f>
        <v>93.293899357747065</v>
      </c>
      <c r="L10" s="9">
        <f>'[1]2010'!L10/B10</f>
        <v>93.376022007483655</v>
      </c>
      <c r="M10" s="9">
        <f>'[1]2010'!M10/B10</f>
        <v>93.756718038244301</v>
      </c>
      <c r="N10" s="9">
        <f>'[1]2010'!N10/B10</f>
        <v>95.104553536992825</v>
      </c>
      <c r="O10" s="9">
        <f>'[1]2010'!O10/B10</f>
        <v>95.387723090918925</v>
      </c>
      <c r="P10" s="8">
        <f t="shared" si="0"/>
        <v>93.067232513451884</v>
      </c>
      <c r="Q10" s="8">
        <f t="shared" si="1"/>
        <v>3.9195991179812495</v>
      </c>
      <c r="R10" s="16">
        <f>'[1]2010'!Q10</f>
        <v>3.9195991179812069</v>
      </c>
      <c r="S10" s="16">
        <f t="shared" si="2"/>
        <v>-4.2632564145606011E-14</v>
      </c>
    </row>
    <row r="11" spans="1:19" ht="16.5" customHeight="1" x14ac:dyDescent="0.2">
      <c r="A11" s="5" t="s">
        <v>6</v>
      </c>
      <c r="B11" s="13">
        <v>1.0995343712869725</v>
      </c>
      <c r="C11" s="8">
        <f>'2009'!P11</f>
        <v>86.517316982461068</v>
      </c>
      <c r="D11" s="9">
        <f>'[1]2010'!D11/B11</f>
        <v>90.702576610635717</v>
      </c>
      <c r="E11" s="9">
        <f>'[1]2010'!E11/B11</f>
        <v>91.056138869308427</v>
      </c>
      <c r="F11" s="9">
        <f>'[1]2010'!F11/B11</f>
        <v>91.204622343759851</v>
      </c>
      <c r="G11" s="9">
        <f>'[1]2010'!G11/B11</f>
        <v>91.157400435966494</v>
      </c>
      <c r="H11" s="9">
        <f>'[1]2010'!H11/B11</f>
        <v>90.978834660923582</v>
      </c>
      <c r="I11" s="9">
        <f>'[1]2010'!I11/B11</f>
        <v>91.292020552432575</v>
      </c>
      <c r="J11" s="9">
        <f>'[1]2010'!J11/B11</f>
        <v>90.308784051611369</v>
      </c>
      <c r="K11" s="9">
        <f>'[1]2010'!K11/B11</f>
        <v>90.073844183410387</v>
      </c>
      <c r="L11" s="9">
        <f>'[1]2010'!L11/B11</f>
        <v>90.44218888155406</v>
      </c>
      <c r="M11" s="9">
        <f>'[1]2010'!M11/B11</f>
        <v>91.016477360022904</v>
      </c>
      <c r="N11" s="9">
        <f>'[1]2010'!N11/B11</f>
        <v>91.48824648162109</v>
      </c>
      <c r="O11" s="9">
        <f>'[1]2010'!O11/B11</f>
        <v>91.649932573630906</v>
      </c>
      <c r="P11" s="8">
        <f t="shared" si="0"/>
        <v>90.947588917073119</v>
      </c>
      <c r="Q11" s="8">
        <f t="shared" si="1"/>
        <v>5.1206765178700238</v>
      </c>
      <c r="R11" s="16">
        <f>'[1]2010'!Q11</f>
        <v>5.1206765178699811</v>
      </c>
      <c r="S11" s="16">
        <f t="shared" si="2"/>
        <v>-4.2632564145606011E-14</v>
      </c>
    </row>
    <row r="12" spans="1:19" ht="16.5" customHeight="1" x14ac:dyDescent="0.2">
      <c r="A12" s="5" t="s">
        <v>7</v>
      </c>
      <c r="B12" s="13">
        <v>1.050007513139086</v>
      </c>
      <c r="C12" s="8">
        <f>'2009'!P12</f>
        <v>92.778958133582776</v>
      </c>
      <c r="D12" s="9">
        <f>'[1]2010'!D12/B12</f>
        <v>95.389606256866372</v>
      </c>
      <c r="E12" s="9">
        <f>'[1]2010'!E12/B12</f>
        <v>95.509547231002017</v>
      </c>
      <c r="F12" s="9">
        <f>'[1]2010'!F12/B12</f>
        <v>95.137362552960738</v>
      </c>
      <c r="G12" s="9">
        <f>'[1]2010'!G12/B12</f>
        <v>95.331661431930428</v>
      </c>
      <c r="H12" s="9">
        <f>'[1]2010'!H12/B12</f>
        <v>95.589072295101857</v>
      </c>
      <c r="I12" s="9">
        <f>'[1]2010'!I12/B12</f>
        <v>95.237931071644923</v>
      </c>
      <c r="J12" s="9">
        <f>'[1]2010'!J12/B12</f>
        <v>94.698575355535937</v>
      </c>
      <c r="K12" s="9">
        <f>'[1]2010'!K12/B12</f>
        <v>94.750883674929725</v>
      </c>
      <c r="L12" s="9">
        <f>'[1]2010'!L12/B12</f>
        <v>94.919194594719954</v>
      </c>
      <c r="M12" s="9">
        <f>'[1]2010'!M12/B12</f>
        <v>95.281804260532297</v>
      </c>
      <c r="N12" s="9">
        <f>'[1]2010'!N12/B12</f>
        <v>95.471677432932722</v>
      </c>
      <c r="O12" s="9">
        <f>'[1]2010'!O12/B12</f>
        <v>95.531649191146712</v>
      </c>
      <c r="P12" s="8">
        <f t="shared" si="0"/>
        <v>95.237413779108635</v>
      </c>
      <c r="Q12" s="8">
        <f t="shared" si="1"/>
        <v>2.6497987205096507</v>
      </c>
      <c r="R12" s="16">
        <f>'[1]2010'!Q12</f>
        <v>2.6497987205096507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'2009'!P13</f>
        <v>81.751642099051665</v>
      </c>
      <c r="D13" s="9">
        <f>'[1]2010'!D13/B13</f>
        <v>82.548930276574367</v>
      </c>
      <c r="E13" s="9">
        <f>'[1]2010'!E13/B13</f>
        <v>82.636651130938503</v>
      </c>
      <c r="F13" s="9">
        <f>'[1]2010'!F13/B13</f>
        <v>82.313409682091276</v>
      </c>
      <c r="G13" s="9">
        <f>'[1]2010'!G13/B13</f>
        <v>81.835838531078096</v>
      </c>
      <c r="H13" s="9">
        <f>'[1]2010'!H13/B13</f>
        <v>82.569754681620296</v>
      </c>
      <c r="I13" s="9">
        <f>'[1]2010'!I13/B13</f>
        <v>82.911931885484677</v>
      </c>
      <c r="J13" s="9">
        <f>'[1]2010'!J13/B13</f>
        <v>81.983581065947348</v>
      </c>
      <c r="K13" s="9">
        <f>'[1]2010'!K13/B13</f>
        <v>82.061986942044228</v>
      </c>
      <c r="L13" s="9">
        <f>'[1]2010'!L13/B13</f>
        <v>82.482295761877083</v>
      </c>
      <c r="M13" s="9">
        <f>'[1]2010'!M13/B13</f>
        <v>82.606980164169244</v>
      </c>
      <c r="N13" s="9">
        <f>'[1]2010'!N13/B13</f>
        <v>82.827966332297976</v>
      </c>
      <c r="O13" s="9">
        <f>'[1]2010'!O13/B13</f>
        <v>83.225637428685658</v>
      </c>
      <c r="P13" s="8">
        <f t="shared" si="0"/>
        <v>82.500413656900719</v>
      </c>
      <c r="Q13" s="8">
        <f t="shared" si="1"/>
        <v>0.91591011339176021</v>
      </c>
      <c r="R13" s="16">
        <f>'[1]2010'!Q13</f>
        <v>0.91591011339180284</v>
      </c>
      <c r="S13" s="16">
        <f t="shared" si="2"/>
        <v>4.2632564145606011E-14</v>
      </c>
    </row>
    <row r="14" spans="1:19" ht="16.5" customHeight="1" x14ac:dyDescent="0.2">
      <c r="A14" s="5" t="s">
        <v>9</v>
      </c>
      <c r="B14" s="13">
        <v>1.023705883493959</v>
      </c>
      <c r="C14" s="8">
        <f>'2009'!P14</f>
        <v>95.175938282076118</v>
      </c>
      <c r="D14" s="9">
        <f>'[1]2010'!D14/B14</f>
        <v>96.429649143137198</v>
      </c>
      <c r="E14" s="9">
        <f>'[1]2010'!E14/B14</f>
        <v>96.699479949061583</v>
      </c>
      <c r="F14" s="9">
        <f>'[1]2010'!F14/B14</f>
        <v>97.327150604591026</v>
      </c>
      <c r="G14" s="9">
        <f>'[1]2010'!G14/B14</f>
        <v>97.926081874219065</v>
      </c>
      <c r="H14" s="9">
        <f>'[1]2010'!H14/B14</f>
        <v>98.222027264242158</v>
      </c>
      <c r="I14" s="9">
        <f>'[1]2010'!I14/B14</f>
        <v>97.527723096379162</v>
      </c>
      <c r="J14" s="9">
        <f>'[1]2010'!J14/B14</f>
        <v>98.088256436902327</v>
      </c>
      <c r="K14" s="9">
        <f>'[1]2010'!K14/B14</f>
        <v>97.833190978150341</v>
      </c>
      <c r="L14" s="9">
        <f>'[1]2010'!L14/B14</f>
        <v>97.51842065820756</v>
      </c>
      <c r="M14" s="9">
        <f>'[1]2010'!M14/B14</f>
        <v>97.697313718852953</v>
      </c>
      <c r="N14" s="9">
        <f>'[1]2010'!N14/B14</f>
        <v>98.389039957607878</v>
      </c>
      <c r="O14" s="9">
        <f>'[1]2010'!O14/B14</f>
        <v>98.553352652169067</v>
      </c>
      <c r="P14" s="8">
        <f t="shared" si="0"/>
        <v>97.684307194460018</v>
      </c>
      <c r="Q14" s="8">
        <f t="shared" si="1"/>
        <v>2.6355074167482968</v>
      </c>
      <c r="R14" s="16">
        <f>'[1]2010'!Q14</f>
        <v>2.6355074167482968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'2009'!P15</f>
        <v>106.6016089623191</v>
      </c>
      <c r="D15" s="9">
        <f>'[1]2010'!D15/B15</f>
        <v>104.53505033831161</v>
      </c>
      <c r="E15" s="9">
        <f>'[1]2010'!E15/B15</f>
        <v>104.47338358212166</v>
      </c>
      <c r="F15" s="9">
        <f>'[1]2010'!F15/B15</f>
        <v>104.39171183151346</v>
      </c>
      <c r="G15" s="9">
        <f>'[1]2010'!G15/B15</f>
        <v>104.51388226869828</v>
      </c>
      <c r="H15" s="9">
        <f>'[1]2010'!H15/B15</f>
        <v>104.57444015422938</v>
      </c>
      <c r="I15" s="9">
        <f>'[1]2010'!I15/B15</f>
        <v>104.47640553850651</v>
      </c>
      <c r="J15" s="9">
        <f>'[1]2010'!J15/B15</f>
        <v>104.44904721074477</v>
      </c>
      <c r="K15" s="9">
        <f>'[1]2010'!K15/B15</f>
        <v>104.27637681463116</v>
      </c>
      <c r="L15" s="9">
        <f>'[1]2010'!L15/B15</f>
        <v>104.38497801533434</v>
      </c>
      <c r="M15" s="9">
        <f>'[1]2010'!M15/B15</f>
        <v>104.30169982954385</v>
      </c>
      <c r="N15" s="9">
        <f>'[1]2010'!N15/B15</f>
        <v>104.30169982954385</v>
      </c>
      <c r="O15" s="9">
        <f>'[1]2010'!O15/B15</f>
        <v>104.43503397153178</v>
      </c>
      <c r="P15" s="8">
        <f t="shared" si="0"/>
        <v>104.4261424487259</v>
      </c>
      <c r="Q15" s="8">
        <f t="shared" si="1"/>
        <v>-2.0407445391956287</v>
      </c>
      <c r="R15" s="16">
        <f>'[1]2010'!Q15</f>
        <v>-2.0407445391956287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'2009'!P16</f>
        <v>93.201813759628678</v>
      </c>
      <c r="D16" s="9">
        <f>'[1]2010'!D16/B16</f>
        <v>94.595997755364223</v>
      </c>
      <c r="E16" s="9">
        <f>'[1]2010'!E16/B16</f>
        <v>94.854773248445397</v>
      </c>
      <c r="F16" s="9">
        <f>'[1]2010'!F16/B16</f>
        <v>94.504345423149672</v>
      </c>
      <c r="G16" s="9">
        <f>'[1]2010'!G16/B16</f>
        <v>94.621826932410784</v>
      </c>
      <c r="H16" s="9">
        <f>'[1]2010'!H16/B16</f>
        <v>94.906794313510829</v>
      </c>
      <c r="I16" s="9">
        <f>'[1]2010'!I16/B16</f>
        <v>94.687795660038148</v>
      </c>
      <c r="J16" s="9">
        <f>'[1]2010'!J16/B16</f>
        <v>94.917367361436803</v>
      </c>
      <c r="K16" s="9">
        <f>'[1]2010'!K16/B16</f>
        <v>94.832387006226028</v>
      </c>
      <c r="L16" s="9">
        <f>'[1]2010'!L16/B16</f>
        <v>94.90954549859299</v>
      </c>
      <c r="M16" s="9">
        <f>'[1]2010'!M16/B16</f>
        <v>94.968770762123967</v>
      </c>
      <c r="N16" s="9">
        <f>'[1]2010'!N16/B16</f>
        <v>95.333191816139944</v>
      </c>
      <c r="O16" s="9">
        <f>'[1]2010'!O16/B16</f>
        <v>95.12044397070153</v>
      </c>
      <c r="P16" s="8">
        <f t="shared" si="0"/>
        <v>94.854436645678376</v>
      </c>
      <c r="Q16" s="8">
        <f t="shared" si="1"/>
        <v>1.7731660140347429</v>
      </c>
      <c r="R16" s="16">
        <f>'[1]2010'!Q16</f>
        <v>1.7731660140347003</v>
      </c>
      <c r="S16" s="16">
        <f t="shared" si="2"/>
        <v>-4.2632564145606011E-14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'2009'!P17</f>
        <v>76.95183642369571</v>
      </c>
      <c r="D17" s="9">
        <f>'[1]2010'!D17/B17</f>
        <v>81.443092368004514</v>
      </c>
      <c r="E17" s="9">
        <f>'[1]2010'!E17/B17</f>
        <v>81.443092368004514</v>
      </c>
      <c r="F17" s="9">
        <f>'[1]2010'!F17/B17</f>
        <v>81.457358359202814</v>
      </c>
      <c r="G17" s="9">
        <f>'[1]2010'!G17/B17</f>
        <v>81.457351130133318</v>
      </c>
      <c r="H17" s="9">
        <f>'[1]2010'!H17/B17</f>
        <v>81.457351130133318</v>
      </c>
      <c r="I17" s="9">
        <f>'[1]2010'!I17/B17</f>
        <v>81.457360537817706</v>
      </c>
      <c r="J17" s="9">
        <f>'[1]2010'!J17/B17</f>
        <v>81.457165053869659</v>
      </c>
      <c r="K17" s="9">
        <f>'[1]2010'!K17/B17</f>
        <v>81.457155646185285</v>
      </c>
      <c r="L17" s="9">
        <f>'[1]2010'!L17/B17</f>
        <v>81.808430566160851</v>
      </c>
      <c r="M17" s="9">
        <f>'[1]2010'!M17/B17</f>
        <v>81.808430566160851</v>
      </c>
      <c r="N17" s="9">
        <f>'[1]2010'!N17/B17</f>
        <v>81.808435776286174</v>
      </c>
      <c r="O17" s="9">
        <f>'[1]2010'!O17/B17</f>
        <v>81.808435776286174</v>
      </c>
      <c r="P17" s="8">
        <f t="shared" si="0"/>
        <v>81.571971606520421</v>
      </c>
      <c r="Q17" s="8">
        <f t="shared" si="1"/>
        <v>6.0039310269170301</v>
      </c>
      <c r="R17" s="16">
        <f>'[1]2010'!Q17</f>
        <v>6.0039310269170727</v>
      </c>
      <c r="S17" s="16">
        <f t="shared" si="2"/>
        <v>4.2632564145606011E-14</v>
      </c>
    </row>
    <row r="18" spans="1:19" ht="16.5" customHeight="1" x14ac:dyDescent="0.2">
      <c r="A18" s="6" t="s">
        <v>13</v>
      </c>
      <c r="B18" s="11">
        <v>1.2746741303687297</v>
      </c>
      <c r="C18" s="8">
        <f>'2009'!P18</f>
        <v>75.998046001317121</v>
      </c>
      <c r="D18" s="9">
        <f>'[1]2010'!D18/B18</f>
        <v>77.397413862611387</v>
      </c>
      <c r="E18" s="9">
        <f>'[1]2010'!E18/B18</f>
        <v>77.996318197866884</v>
      </c>
      <c r="F18" s="9">
        <f>'[1]2010'!F18/B18</f>
        <v>77.715459210987703</v>
      </c>
      <c r="G18" s="9">
        <f>'[1]2010'!G18/B18</f>
        <v>78.056999903671795</v>
      </c>
      <c r="H18" s="9">
        <f>'[1]2010'!H18/B18</f>
        <v>78.278933254773534</v>
      </c>
      <c r="I18" s="9">
        <f>'[1]2010'!I18/B18</f>
        <v>78.500853065925853</v>
      </c>
      <c r="J18" s="9">
        <f>'[1]2010'!J18/B18</f>
        <v>78.524600325116424</v>
      </c>
      <c r="K18" s="9">
        <f>'[1]2010'!K18/B18</f>
        <v>78.729200132328955</v>
      </c>
      <c r="L18" s="9">
        <f>'[1]2010'!L18/B18</f>
        <v>78.369866306722841</v>
      </c>
      <c r="M18" s="9">
        <f>'[1]2010'!M18/B18</f>
        <v>78.552073719702136</v>
      </c>
      <c r="N18" s="9">
        <f>'[1]2010'!N18/B18</f>
        <v>79.46547653260663</v>
      </c>
      <c r="O18" s="9">
        <f>'[1]2010'!O18/B18</f>
        <v>79.829887242433401</v>
      </c>
      <c r="P18" s="8">
        <f t="shared" si="0"/>
        <v>78.451423479562308</v>
      </c>
      <c r="Q18" s="8">
        <f t="shared" si="1"/>
        <v>3.2282112598035297</v>
      </c>
      <c r="R18" s="16">
        <f>'[1]2010'!Q18</f>
        <v>3.2282112598035013</v>
      </c>
      <c r="S18" s="16">
        <f t="shared" si="2"/>
        <v>-2.8421709430404007E-14</v>
      </c>
    </row>
    <row r="19" spans="1:19" ht="16.5" customHeight="1" x14ac:dyDescent="0.2">
      <c r="A19" s="5" t="s">
        <v>14</v>
      </c>
      <c r="B19" s="13">
        <v>1.2157609526796289</v>
      </c>
      <c r="C19" s="8">
        <f>'2009'!P19</f>
        <v>78.190192503460636</v>
      </c>
      <c r="D19" s="9">
        <f>'[1]2010'!D19/B19</f>
        <v>80.459741977953129</v>
      </c>
      <c r="E19" s="9">
        <f>'[1]2010'!E19/B19</f>
        <v>80.419844227091914</v>
      </c>
      <c r="F19" s="9">
        <f>'[1]2010'!F19/B19</f>
        <v>80.461621060407211</v>
      </c>
      <c r="G19" s="9">
        <f>'[1]2010'!G19/B19</f>
        <v>81.164194336657545</v>
      </c>
      <c r="H19" s="9">
        <f>'[1]2010'!H19/B19</f>
        <v>81.753539276556793</v>
      </c>
      <c r="I19" s="9">
        <f>'[1]2010'!I19/B19</f>
        <v>82.149564427378323</v>
      </c>
      <c r="J19" s="9">
        <f>'[1]2010'!J19/B19</f>
        <v>82.573256907106128</v>
      </c>
      <c r="K19" s="9">
        <f>'[1]2010'!K19/B19</f>
        <v>82.682291860644185</v>
      </c>
      <c r="L19" s="9">
        <f>'[1]2010'!L19/B19</f>
        <v>83.296312622849854</v>
      </c>
      <c r="M19" s="9">
        <f>'[1]2010'!M19/B19</f>
        <v>83.648215186637145</v>
      </c>
      <c r="N19" s="9">
        <f>'[1]2010'!N19/B19</f>
        <v>84.124201571706621</v>
      </c>
      <c r="O19" s="9">
        <f>'[1]2010'!O19/B19</f>
        <v>84.303358275924083</v>
      </c>
      <c r="P19" s="8">
        <f t="shared" si="0"/>
        <v>82.253011810909413</v>
      </c>
      <c r="Q19" s="8">
        <f t="shared" si="1"/>
        <v>5.1960727776299507</v>
      </c>
      <c r="R19" s="16">
        <f>'[1]2010'!Q19</f>
        <v>5.1960727776299223</v>
      </c>
      <c r="S19" s="16">
        <f t="shared" si="2"/>
        <v>-2.8421709430404007E-14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'2009'!P20</f>
        <v>87.018115713671079</v>
      </c>
      <c r="D20" s="9">
        <f>'[1]2010'!D20/B20</f>
        <v>89.462913661162929</v>
      </c>
      <c r="E20" s="9">
        <f>'[1]2010'!E20/B20</f>
        <v>89.212007437604925</v>
      </c>
      <c r="F20" s="9">
        <f>'[1]2010'!F20/B20</f>
        <v>89.187453399428449</v>
      </c>
      <c r="G20" s="9">
        <f>'[1]2010'!G20/B20</f>
        <v>89.230262838985212</v>
      </c>
      <c r="H20" s="9">
        <f>'[1]2010'!H20/B20</f>
        <v>89.29579520313078</v>
      </c>
      <c r="I20" s="9">
        <f>'[1]2010'!I20/B20</f>
        <v>89.506182645905128</v>
      </c>
      <c r="J20" s="9">
        <f>'[1]2010'!J20/B20</f>
        <v>89.927852683176539</v>
      </c>
      <c r="K20" s="9">
        <f>'[1]2010'!K20/B20</f>
        <v>90.199483265250649</v>
      </c>
      <c r="L20" s="9">
        <f>'[1]2010'!L20/B20</f>
        <v>91.455033117565776</v>
      </c>
      <c r="M20" s="9">
        <f>'[1]2010'!M20/B20</f>
        <v>91.930238528924392</v>
      </c>
      <c r="N20" s="9">
        <f>'[1]2010'!N20/B20</f>
        <v>92.025864576308052</v>
      </c>
      <c r="O20" s="9">
        <f>'[1]2010'!O20/B20</f>
        <v>91.933653406913834</v>
      </c>
      <c r="P20" s="10">
        <f>AVERAGE(D20:O20)</f>
        <v>90.280561730363061</v>
      </c>
      <c r="Q20" s="10">
        <f t="shared" si="1"/>
        <v>3.7491572759710294</v>
      </c>
      <c r="R20" s="16">
        <f>'[1]2010'!Q20</f>
        <v>3.7491572759710436</v>
      </c>
      <c r="S20" s="16">
        <f t="shared" si="2"/>
        <v>1.4210854715202004E-14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89</v>
      </c>
      <c r="D23" s="3" t="s">
        <v>91</v>
      </c>
      <c r="E23" s="3" t="s">
        <v>92</v>
      </c>
      <c r="F23" s="3" t="s">
        <v>93</v>
      </c>
      <c r="G23" s="3" t="s">
        <v>94</v>
      </c>
      <c r="H23" s="3" t="s">
        <v>95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'2009'!P24</f>
        <v>84.563162464979698</v>
      </c>
      <c r="D24" s="9">
        <f>'[1]2010'!D24/B24</f>
        <v>88.142970874852608</v>
      </c>
      <c r="E24" s="9">
        <f>'[1]2010'!E24/B24</f>
        <v>86.64372610043047</v>
      </c>
      <c r="F24" s="9">
        <f>'[1]2010'!F24/B24</f>
        <v>87.677017938229071</v>
      </c>
      <c r="G24" s="9">
        <f>'[1]2010'!G24/B24</f>
        <v>87.239581130886393</v>
      </c>
      <c r="H24" s="9">
        <f>'[1]2010'!H24/B24</f>
        <v>87.364682627557741</v>
      </c>
      <c r="I24" s="9">
        <f>'[1]2010'!I24/B24</f>
        <v>88.38166850271179</v>
      </c>
      <c r="J24" s="9">
        <f>'[1]2010'!J24/B24</f>
        <v>89.580245410858737</v>
      </c>
      <c r="K24" s="9">
        <f>'[1]2010'!K24/B24</f>
        <v>89.254918997001582</v>
      </c>
      <c r="L24" s="9">
        <f>'[1]2010'!L24/B24</f>
        <v>91.561486444699128</v>
      </c>
      <c r="M24" s="9">
        <f>'[1]2010'!M24/B24</f>
        <v>93.063120987978195</v>
      </c>
      <c r="N24" s="9">
        <f>'[1]2010'!N24/B24</f>
        <v>92.637587866681471</v>
      </c>
      <c r="O24" s="9">
        <f>'[1]2010'!O24/B24</f>
        <v>91.832661286026479</v>
      </c>
      <c r="P24" s="8">
        <f>AVERAGE(D24:O24)</f>
        <v>89.448305680659473</v>
      </c>
      <c r="Q24" s="8">
        <f>P24/C24*100-100</f>
        <v>5.7769164175983434</v>
      </c>
      <c r="R24" s="16">
        <f>'[1]2010'!Q24</f>
        <v>5.7769164175983434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'2009'!P25</f>
        <v>48.567384630217667</v>
      </c>
      <c r="D25" s="9">
        <f>'[1]2010'!D25/B25</f>
        <v>53.146748844882566</v>
      </c>
      <c r="E25" s="9">
        <f>'[1]2010'!E25/B25</f>
        <v>53.099249342867729</v>
      </c>
      <c r="F25" s="9">
        <f>'[1]2010'!F25/B25</f>
        <v>53.038402452554109</v>
      </c>
      <c r="G25" s="9">
        <f>'[1]2010'!G25/B25</f>
        <v>53.036315669785097</v>
      </c>
      <c r="H25" s="9">
        <f>'[1]2010'!H25/B25</f>
        <v>52.905769633353074</v>
      </c>
      <c r="I25" s="9">
        <f>'[1]2010'!I25/B25</f>
        <v>53.038402452554109</v>
      </c>
      <c r="J25" s="9">
        <f>'[1]2010'!J25/B25</f>
        <v>60.812173544095714</v>
      </c>
      <c r="K25" s="9">
        <f>'[1]2010'!K25/B25</f>
        <v>61.834826096036515</v>
      </c>
      <c r="L25" s="9">
        <f>'[1]2010'!L25/B25</f>
        <v>61.819298526057402</v>
      </c>
      <c r="M25" s="9">
        <f>'[1]2010'!M25/B25</f>
        <v>61.819298526057402</v>
      </c>
      <c r="N25" s="9">
        <f>'[1]2010'!N25/B25</f>
        <v>61.82061815360376</v>
      </c>
      <c r="O25" s="9">
        <f>'[1]2010'!O25/B25</f>
        <v>61.835285527160721</v>
      </c>
      <c r="P25" s="8">
        <f t="shared" ref="P25:P35" si="3">AVERAGE(D25:O25)</f>
        <v>57.350532397417361</v>
      </c>
      <c r="Q25" s="8">
        <f t="shared" ref="Q25:Q36" si="4">P25/C25*100-100</f>
        <v>18.08445695413252</v>
      </c>
      <c r="R25" s="16">
        <f>'[1]2010'!Q25</f>
        <v>18.084456954132548</v>
      </c>
      <c r="S25" s="16">
        <f t="shared" ref="S25:S36" si="5">R25-Q25</f>
        <v>2.8421709430404007E-14</v>
      </c>
    </row>
    <row r="26" spans="1:19" ht="16.5" customHeight="1" x14ac:dyDescent="0.2">
      <c r="A26" s="5" t="s">
        <v>5</v>
      </c>
      <c r="B26" s="13">
        <v>1.2161857992508491</v>
      </c>
      <c r="C26" s="8">
        <f>'2009'!P26</f>
        <v>76.493427135214702</v>
      </c>
      <c r="D26" s="9">
        <f>'[1]2010'!D26/B26</f>
        <v>80.208490166736894</v>
      </c>
      <c r="E26" s="9">
        <f>'[1]2010'!E26/B26</f>
        <v>80.920857908323669</v>
      </c>
      <c r="F26" s="9">
        <f>'[1]2010'!F26/B26</f>
        <v>79.274813409900005</v>
      </c>
      <c r="G26" s="9">
        <f>'[1]2010'!G26/B26</f>
        <v>80.126889886469797</v>
      </c>
      <c r="H26" s="9">
        <f>'[1]2010'!H26/B26</f>
        <v>80.870974673948737</v>
      </c>
      <c r="I26" s="9">
        <f>'[1]2010'!I26/B26</f>
        <v>82.219111743344797</v>
      </c>
      <c r="J26" s="9">
        <f>'[1]2010'!J26/B26</f>
        <v>81.909346156336127</v>
      </c>
      <c r="K26" s="9">
        <f>'[1]2010'!K26/B26</f>
        <v>83.544985557128172</v>
      </c>
      <c r="L26" s="9">
        <f>'[1]2010'!L26/B26</f>
        <v>83.041535156879021</v>
      </c>
      <c r="M26" s="9">
        <f>'[1]2010'!M26/B26</f>
        <v>83.671914791166358</v>
      </c>
      <c r="N26" s="9">
        <f>'[1]2010'!N26/B26</f>
        <v>85.72831071766295</v>
      </c>
      <c r="O26" s="9">
        <f>'[1]2010'!O26/B26</f>
        <v>85.174113160713915</v>
      </c>
      <c r="P26" s="8">
        <f t="shared" si="3"/>
        <v>82.224278610717533</v>
      </c>
      <c r="Q26" s="8">
        <f t="shared" si="4"/>
        <v>7.4919528254010714</v>
      </c>
      <c r="R26" s="16">
        <f>'[1]2010'!Q26</f>
        <v>7.4919528254010714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'2009'!P27</f>
        <v>82.49915902436237</v>
      </c>
      <c r="D27" s="9">
        <f>'[1]2010'!D27/B27</f>
        <v>85.083472256414225</v>
      </c>
      <c r="E27" s="9">
        <f>'[1]2010'!E27/B27</f>
        <v>85.049782580828648</v>
      </c>
      <c r="F27" s="9">
        <f>'[1]2010'!F27/B27</f>
        <v>85.1832205981339</v>
      </c>
      <c r="G27" s="9">
        <f>'[1]2010'!G27/B27</f>
        <v>85.174172478094448</v>
      </c>
      <c r="H27" s="9">
        <f>'[1]2010'!H27/B27</f>
        <v>85.296767409224415</v>
      </c>
      <c r="I27" s="9">
        <f>'[1]2010'!I27/B27</f>
        <v>85.654152813840454</v>
      </c>
      <c r="J27" s="9">
        <f>'[1]2010'!J27/B27</f>
        <v>84.686289706316416</v>
      </c>
      <c r="K27" s="9">
        <f>'[1]2010'!K27/B27</f>
        <v>84.589472668635821</v>
      </c>
      <c r="L27" s="9">
        <f>'[1]2010'!L27/B27</f>
        <v>84.937072702653978</v>
      </c>
      <c r="M27" s="9">
        <f>'[1]2010'!M27/B27</f>
        <v>85.148599239178751</v>
      </c>
      <c r="N27" s="9">
        <f>'[1]2010'!N27/B27</f>
        <v>85.404427671715723</v>
      </c>
      <c r="O27" s="9">
        <f>'[1]2010'!O27/B27</f>
        <v>85.493545628301746</v>
      </c>
      <c r="P27" s="8">
        <f t="shared" si="3"/>
        <v>85.141747979444872</v>
      </c>
      <c r="Q27" s="8">
        <f t="shared" si="4"/>
        <v>3.2031707793556166</v>
      </c>
      <c r="R27" s="16">
        <f>'[1]2010'!Q27</f>
        <v>3.2031707793556308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'2009'!P28</f>
        <v>77.420356927471218</v>
      </c>
      <c r="D28" s="9">
        <f>'[1]2010'!D28/B28</f>
        <v>80.268359621013701</v>
      </c>
      <c r="E28" s="9">
        <f>'[1]2010'!E28/B28</f>
        <v>80.163170916862953</v>
      </c>
      <c r="F28" s="9">
        <f>'[1]2010'!F28/B28</f>
        <v>79.765782572242429</v>
      </c>
      <c r="G28" s="9">
        <f>'[1]2010'!G28/B28</f>
        <v>80.304781704227736</v>
      </c>
      <c r="H28" s="9">
        <f>'[1]2010'!H28/B28</f>
        <v>80.734700320571889</v>
      </c>
      <c r="I28" s="9">
        <f>'[1]2010'!I28/B28</f>
        <v>80.398884755260326</v>
      </c>
      <c r="J28" s="9">
        <f>'[1]2010'!J28/B28</f>
        <v>80.187115376153514</v>
      </c>
      <c r="K28" s="9">
        <f>'[1]2010'!K28/B28</f>
        <v>80.717064590213241</v>
      </c>
      <c r="L28" s="9">
        <f>'[1]2010'!L28/B28</f>
        <v>81.427380071770529</v>
      </c>
      <c r="M28" s="9">
        <f>'[1]2010'!M28/B28</f>
        <v>81.992897508162827</v>
      </c>
      <c r="N28" s="9">
        <f>'[1]2010'!N28/B28</f>
        <v>82.294600384060473</v>
      </c>
      <c r="O28" s="9">
        <f>'[1]2010'!O28/B28</f>
        <v>82.739775862612902</v>
      </c>
      <c r="P28" s="8">
        <f t="shared" si="3"/>
        <v>80.916209473596041</v>
      </c>
      <c r="Q28" s="8">
        <f t="shared" si="4"/>
        <v>4.5154177594399272</v>
      </c>
      <c r="R28" s="16">
        <f>'[1]2010'!Q28</f>
        <v>4.5154177594399556</v>
      </c>
      <c r="S28" s="16">
        <f t="shared" si="5"/>
        <v>2.8421709430404007E-14</v>
      </c>
    </row>
    <row r="29" spans="1:19" ht="16.5" customHeight="1" x14ac:dyDescent="0.2">
      <c r="A29" s="5" t="s">
        <v>8</v>
      </c>
      <c r="B29" s="13">
        <v>1.1530148618358702</v>
      </c>
      <c r="C29" s="8">
        <f>'2009'!P29</f>
        <v>85.041073467244871</v>
      </c>
      <c r="D29" s="9">
        <f>'[1]2010'!D29/B29</f>
        <v>87.679992539426763</v>
      </c>
      <c r="E29" s="9">
        <f>'[1]2010'!E29/B29</f>
        <v>87.902339989840101</v>
      </c>
      <c r="F29" s="9">
        <f>'[1]2010'!F29/B29</f>
        <v>87.013404806976183</v>
      </c>
      <c r="G29" s="9">
        <f>'[1]2010'!G29/B29</f>
        <v>86.368911559400658</v>
      </c>
      <c r="H29" s="9">
        <f>'[1]2010'!H29/B29</f>
        <v>87.690527312545242</v>
      </c>
      <c r="I29" s="9">
        <f>'[1]2010'!I29/B29</f>
        <v>87.713055107578512</v>
      </c>
      <c r="J29" s="9">
        <f>'[1]2010'!J29/B29</f>
        <v>85.618421183427799</v>
      </c>
      <c r="K29" s="9">
        <f>'[1]2010'!K29/B29</f>
        <v>86.436248450764836</v>
      </c>
      <c r="L29" s="9">
        <f>'[1]2010'!L29/B29</f>
        <v>85.618613959771665</v>
      </c>
      <c r="M29" s="9">
        <f>'[1]2010'!M29/B29</f>
        <v>85.770078060786716</v>
      </c>
      <c r="N29" s="9">
        <f>'[1]2010'!N29/B29</f>
        <v>86.158309334745638</v>
      </c>
      <c r="O29" s="9">
        <f>'[1]2010'!O29/B29</f>
        <v>86.779909097269339</v>
      </c>
      <c r="P29" s="8">
        <f t="shared" si="3"/>
        <v>86.729150950211121</v>
      </c>
      <c r="Q29" s="8">
        <f t="shared" si="4"/>
        <v>1.9850143161897336</v>
      </c>
      <c r="R29" s="16">
        <f>'[1]2010'!Q29</f>
        <v>1.9850143161897336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'2009'!P30</f>
        <v>85.654904370585896</v>
      </c>
      <c r="D30" s="9">
        <f>'[1]2010'!D30/B30</f>
        <v>87.800626995172635</v>
      </c>
      <c r="E30" s="9">
        <f>'[1]2010'!E30/B30</f>
        <v>88.890369251116795</v>
      </c>
      <c r="F30" s="9">
        <f>'[1]2010'!F30/B30</f>
        <v>89.553910958117058</v>
      </c>
      <c r="G30" s="9">
        <f>'[1]2010'!G30/B30</f>
        <v>90.579138313197305</v>
      </c>
      <c r="H30" s="9">
        <f>'[1]2010'!H30/B30</f>
        <v>90.656992004134992</v>
      </c>
      <c r="I30" s="9">
        <f>'[1]2010'!I30/B30</f>
        <v>90.892380646041573</v>
      </c>
      <c r="J30" s="9">
        <f>'[1]2010'!J30/B30</f>
        <v>90.751634771239111</v>
      </c>
      <c r="K30" s="9">
        <f>'[1]2010'!K30/B30</f>
        <v>90.395887259655865</v>
      </c>
      <c r="L30" s="9">
        <f>'[1]2010'!L30/B30</f>
        <v>90.663732142170403</v>
      </c>
      <c r="M30" s="9">
        <f>'[1]2010'!M30/B30</f>
        <v>91.178879091061205</v>
      </c>
      <c r="N30" s="9">
        <f>'[1]2010'!N30/B30</f>
        <v>91.862953485613517</v>
      </c>
      <c r="O30" s="9">
        <f>'[1]2010'!O30/B30</f>
        <v>91.814932022996317</v>
      </c>
      <c r="P30" s="8">
        <f t="shared" si="3"/>
        <v>90.420119745043053</v>
      </c>
      <c r="Q30" s="8">
        <f t="shared" si="4"/>
        <v>5.563272073529447</v>
      </c>
      <c r="R30" s="16">
        <f>'[1]2010'!Q30</f>
        <v>5.563272073529447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'2009'!P31</f>
        <v>104.79308994350266</v>
      </c>
      <c r="D31" s="9">
        <f>'[1]2010'!D31/B31</f>
        <v>102.43085086527493</v>
      </c>
      <c r="E31" s="9">
        <f>'[1]2010'!E31/B31</f>
        <v>102.43085086527493</v>
      </c>
      <c r="F31" s="9">
        <f>'[1]2010'!F31/B31</f>
        <v>102.43085086527493</v>
      </c>
      <c r="G31" s="9">
        <f>'[1]2010'!G31/B31</f>
        <v>102.43085086527493</v>
      </c>
      <c r="H31" s="9">
        <f>'[1]2010'!H31/B31</f>
        <v>102.43085086527493</v>
      </c>
      <c r="I31" s="9">
        <f>'[1]2010'!I31/B31</f>
        <v>102.38113302065069</v>
      </c>
      <c r="J31" s="9">
        <f>'[1]2010'!J31/B31</f>
        <v>102.38113302065069</v>
      </c>
      <c r="K31" s="9">
        <f>'[1]2010'!K31/B31</f>
        <v>101.93249884839747</v>
      </c>
      <c r="L31" s="9">
        <f>'[1]2010'!L31/B31</f>
        <v>102.12666650564275</v>
      </c>
      <c r="M31" s="9">
        <f>'[1]2010'!M31/B31</f>
        <v>101.87759358704021</v>
      </c>
      <c r="N31" s="9">
        <f>'[1]2010'!N31/B31</f>
        <v>101.87759358704021</v>
      </c>
      <c r="O31" s="9">
        <f>'[1]2010'!O31/B31</f>
        <v>101.93249884839747</v>
      </c>
      <c r="P31" s="8">
        <f t="shared" si="3"/>
        <v>102.22194764534953</v>
      </c>
      <c r="Q31" s="8">
        <f t="shared" si="4"/>
        <v>-2.4535418313739115</v>
      </c>
      <c r="R31" s="16">
        <f>'[1]2010'!Q31</f>
        <v>-2.4535418313739115</v>
      </c>
      <c r="S31" s="16">
        <f t="shared" si="5"/>
        <v>0</v>
      </c>
    </row>
    <row r="32" spans="1:19" ht="16.5" customHeight="1" x14ac:dyDescent="0.2">
      <c r="A32" s="5" t="s">
        <v>11</v>
      </c>
      <c r="B32" s="13">
        <v>1.0830511752576468</v>
      </c>
      <c r="C32" s="8">
        <f>'2009'!P32</f>
        <v>89.880364329456725</v>
      </c>
      <c r="D32" s="9">
        <f>'[1]2010'!D32/B32</f>
        <v>92.25231851591181</v>
      </c>
      <c r="E32" s="9">
        <f>'[1]2010'!E32/B32</f>
        <v>92.259992131826493</v>
      </c>
      <c r="F32" s="9">
        <f>'[1]2010'!F32/B32</f>
        <v>91.576054593109802</v>
      </c>
      <c r="G32" s="9">
        <f>'[1]2010'!G32/B32</f>
        <v>91.788839466127101</v>
      </c>
      <c r="H32" s="9">
        <f>'[1]2010'!H32/B32</f>
        <v>92.186590122526823</v>
      </c>
      <c r="I32" s="9">
        <f>'[1]2010'!I32/B32</f>
        <v>91.729616334186616</v>
      </c>
      <c r="J32" s="9">
        <f>'[1]2010'!J32/B32</f>
        <v>92.444114350159253</v>
      </c>
      <c r="K32" s="9">
        <f>'[1]2010'!K32/B32</f>
        <v>92.368122773528796</v>
      </c>
      <c r="L32" s="9">
        <f>'[1]2010'!L32/B32</f>
        <v>92.468014486858749</v>
      </c>
      <c r="M32" s="9">
        <f>'[1]2010'!M32/B32</f>
        <v>92.623388596117223</v>
      </c>
      <c r="N32" s="9">
        <f>'[1]2010'!N32/B32</f>
        <v>93.305686992423475</v>
      </c>
      <c r="O32" s="9">
        <f>'[1]2010'!O32/B32</f>
        <v>92.978146949067508</v>
      </c>
      <c r="P32" s="8">
        <f t="shared" si="3"/>
        <v>92.33174044265364</v>
      </c>
      <c r="Q32" s="8">
        <f t="shared" si="4"/>
        <v>2.7273766984426118</v>
      </c>
      <c r="R32" s="16">
        <f>'[1]2010'!Q32</f>
        <v>2.727376698442626</v>
      </c>
      <c r="S32" s="16">
        <f t="shared" si="5"/>
        <v>1.4210854715202004E-14</v>
      </c>
    </row>
    <row r="33" spans="1:19" ht="16.5" customHeight="1" x14ac:dyDescent="0.2">
      <c r="A33" s="5" t="s">
        <v>12</v>
      </c>
      <c r="B33" s="13">
        <v>1.3054446149938774</v>
      </c>
      <c r="C33" s="8">
        <f>'2009'!P33</f>
        <v>74.088317970683988</v>
      </c>
      <c r="D33" s="9">
        <f>'[1]2010'!D33/B33</f>
        <v>76.406734707239792</v>
      </c>
      <c r="E33" s="9">
        <f>'[1]2010'!E33/B33</f>
        <v>76.406734707239792</v>
      </c>
      <c r="F33" s="9">
        <f>'[1]2010'!F33/B33</f>
        <v>76.406734707239792</v>
      </c>
      <c r="G33" s="9">
        <f>'[1]2010'!G33/B33</f>
        <v>76.406734707239792</v>
      </c>
      <c r="H33" s="9">
        <f>'[1]2010'!H33/B33</f>
        <v>76.406734707239792</v>
      </c>
      <c r="I33" s="9">
        <f>'[1]2010'!I33/B33</f>
        <v>76.406734707239792</v>
      </c>
      <c r="J33" s="9">
        <f>'[1]2010'!J33/B33</f>
        <v>76.406734707239792</v>
      </c>
      <c r="K33" s="9">
        <f>'[1]2010'!K33/B33</f>
        <v>76.406734707239792</v>
      </c>
      <c r="L33" s="9">
        <f>'[1]2010'!L33/B33</f>
        <v>76.993292629888757</v>
      </c>
      <c r="M33" s="9">
        <f>'[1]2010'!M33/B33</f>
        <v>76.993292629888757</v>
      </c>
      <c r="N33" s="9">
        <f>'[1]2010'!N33/B33</f>
        <v>76.993292629888757</v>
      </c>
      <c r="O33" s="9">
        <f>'[1]2010'!O33/B33</f>
        <v>76.993292629888757</v>
      </c>
      <c r="P33" s="8">
        <f t="shared" si="3"/>
        <v>76.602254014789452</v>
      </c>
      <c r="Q33" s="8">
        <f t="shared" si="4"/>
        <v>3.3931611797425347</v>
      </c>
      <c r="R33" s="16">
        <f>'[1]2010'!Q33</f>
        <v>3.3931611797425774</v>
      </c>
      <c r="S33" s="16">
        <f t="shared" si="5"/>
        <v>4.2632564145606011E-14</v>
      </c>
    </row>
    <row r="34" spans="1:19" ht="16.5" customHeight="1" x14ac:dyDescent="0.2">
      <c r="A34" s="6" t="s">
        <v>13</v>
      </c>
      <c r="B34" s="11">
        <v>1.1930263562801586</v>
      </c>
      <c r="C34" s="8">
        <f>'2009'!P34</f>
        <v>82.286513759321679</v>
      </c>
      <c r="D34" s="9">
        <f>'[1]2010'!D34/B34</f>
        <v>82.916596438978672</v>
      </c>
      <c r="E34" s="9">
        <f>'[1]2010'!E34/B34</f>
        <v>83.623386299279346</v>
      </c>
      <c r="F34" s="9">
        <f>'[1]2010'!F34/B34</f>
        <v>82.963834324025996</v>
      </c>
      <c r="G34" s="9">
        <f>'[1]2010'!G34/B34</f>
        <v>83.619939166021169</v>
      </c>
      <c r="H34" s="9">
        <f>'[1]2010'!H34/B34</f>
        <v>84.046722089991633</v>
      </c>
      <c r="I34" s="9">
        <f>'[1]2010'!I34/B34</f>
        <v>84.336894949527689</v>
      </c>
      <c r="J34" s="9">
        <f>'[1]2010'!J34/B34</f>
        <v>83.537164198634997</v>
      </c>
      <c r="K34" s="9">
        <f>'[1]2010'!K34/B34</f>
        <v>83.994605965803075</v>
      </c>
      <c r="L34" s="9">
        <f>'[1]2010'!L34/B34</f>
        <v>83.264681528226276</v>
      </c>
      <c r="M34" s="9">
        <f>'[1]2010'!M34/B34</f>
        <v>83.55366004937251</v>
      </c>
      <c r="N34" s="9">
        <f>'[1]2010'!N34/B34</f>
        <v>84.237733832146191</v>
      </c>
      <c r="O34" s="9">
        <f>'[1]2010'!O34/B34</f>
        <v>85.7501203519939</v>
      </c>
      <c r="P34" s="8">
        <f t="shared" si="3"/>
        <v>83.820444932833453</v>
      </c>
      <c r="Q34" s="8">
        <f t="shared" si="4"/>
        <v>1.8641343562060939</v>
      </c>
      <c r="R34" s="16">
        <f>'[1]2010'!Q34</f>
        <v>1.8641343562061365</v>
      </c>
      <c r="S34" s="16">
        <f t="shared" si="5"/>
        <v>4.2632564145606011E-14</v>
      </c>
    </row>
    <row r="35" spans="1:19" ht="16.5" customHeight="1" x14ac:dyDescent="0.2">
      <c r="A35" s="5" t="s">
        <v>14</v>
      </c>
      <c r="B35" s="13">
        <v>1.1535973020911587</v>
      </c>
      <c r="C35" s="8">
        <f>'2009'!P35</f>
        <v>82.235272930426291</v>
      </c>
      <c r="D35" s="9">
        <f>'[1]2010'!D35/B35</f>
        <v>84.607478757619106</v>
      </c>
      <c r="E35" s="9">
        <f>'[1]2010'!E35/B35</f>
        <v>84.7686797344317</v>
      </c>
      <c r="F35" s="9">
        <f>'[1]2010'!F35/B35</f>
        <v>84.752121456601316</v>
      </c>
      <c r="G35" s="9">
        <f>'[1]2010'!G35/B35</f>
        <v>85.435108826619398</v>
      </c>
      <c r="H35" s="9">
        <f>'[1]2010'!H35/B35</f>
        <v>86.01115855377715</v>
      </c>
      <c r="I35" s="9">
        <f>'[1]2010'!I35/B35</f>
        <v>86.518971683277812</v>
      </c>
      <c r="J35" s="9">
        <f>'[1]2010'!J35/B35</f>
        <v>87.005531659347199</v>
      </c>
      <c r="K35" s="9">
        <f>'[1]2010'!K35/B35</f>
        <v>87.50333330469627</v>
      </c>
      <c r="L35" s="9">
        <f>'[1]2010'!L35/B35</f>
        <v>87.859316117730984</v>
      </c>
      <c r="M35" s="9">
        <f>'[1]2010'!M35/B35</f>
        <v>88.060944529488097</v>
      </c>
      <c r="N35" s="9">
        <f>'[1]2010'!N35/B35</f>
        <v>88.61872344949505</v>
      </c>
      <c r="O35" s="9">
        <f>'[1]2010'!O35/B35</f>
        <v>89.082978693960129</v>
      </c>
      <c r="P35" s="8">
        <f t="shared" si="3"/>
        <v>86.685362230587018</v>
      </c>
      <c r="Q35" s="8">
        <f t="shared" si="4"/>
        <v>5.4114118450432329</v>
      </c>
      <c r="R35" s="16">
        <f>'[1]2010'!Q35</f>
        <v>5.4114118450432329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'2009'!P36</f>
        <v>81.49499546614696</v>
      </c>
      <c r="D36" s="9">
        <f>'[1]2010'!D36/B36</f>
        <v>84.407163766683809</v>
      </c>
      <c r="E36" s="9">
        <f>'[1]2010'!E36/B36</f>
        <v>84.063170971113266</v>
      </c>
      <c r="F36" s="9">
        <f>'[1]2010'!F36/B36</f>
        <v>84.321383332636771</v>
      </c>
      <c r="G36" s="9">
        <f>'[1]2010'!G36/B36</f>
        <v>84.407626984254492</v>
      </c>
      <c r="H36" s="9">
        <f>'[1]2010'!H36/B36</f>
        <v>84.645280199968795</v>
      </c>
      <c r="I36" s="9">
        <f>'[1]2010'!I36/B36</f>
        <v>85.173929839856626</v>
      </c>
      <c r="J36" s="9">
        <f>'[1]2010'!J36/B36</f>
        <v>85.97609934572796</v>
      </c>
      <c r="K36" s="9">
        <f>'[1]2010'!K36/B36</f>
        <v>86.070473201463784</v>
      </c>
      <c r="L36" s="9">
        <f>'[1]2010'!L36/B36</f>
        <v>86.978893548114598</v>
      </c>
      <c r="M36" s="9">
        <f>'[1]2010'!M36/B36</f>
        <v>87.697509852728444</v>
      </c>
      <c r="N36" s="9">
        <f>'[1]2010'!N36/B36</f>
        <v>87.888125194904148</v>
      </c>
      <c r="O36" s="9">
        <f>'[1]2010'!O36/B36</f>
        <v>87.676593287840461</v>
      </c>
      <c r="P36" s="10">
        <f>AVERAGE(D36:O36)</f>
        <v>85.775520793774419</v>
      </c>
      <c r="Q36" s="10">
        <f t="shared" si="4"/>
        <v>5.2525008476202544</v>
      </c>
      <c r="R36" s="16">
        <f>'[1]2010'!Q36</f>
        <v>5.252500847620297</v>
      </c>
      <c r="S36" s="16">
        <f t="shared" si="5"/>
        <v>4.2632564145606011E-14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89</v>
      </c>
      <c r="D39" s="3" t="s">
        <v>91</v>
      </c>
      <c r="E39" s="3" t="s">
        <v>92</v>
      </c>
      <c r="F39" s="3" t="s">
        <v>93</v>
      </c>
      <c r="G39" s="3" t="s">
        <v>94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101</v>
      </c>
      <c r="O39" s="3" t="s">
        <v>102</v>
      </c>
      <c r="P39" s="3" t="s">
        <v>103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'2009'!P40</f>
        <v>102.13187444235531</v>
      </c>
      <c r="D40" s="9">
        <f>'[1]2010'!D40/B40</f>
        <v>103.0369136769711</v>
      </c>
      <c r="E40" s="9">
        <f>'[1]2010'!E40/B40</f>
        <v>100.97726121483252</v>
      </c>
      <c r="F40" s="9">
        <f>'[1]2010'!F40/B40</f>
        <v>99.708875156860117</v>
      </c>
      <c r="G40" s="9">
        <f>'[1]2010'!G40/B40</f>
        <v>100.32406662678322</v>
      </c>
      <c r="H40" s="9">
        <f>'[1]2010'!H40/B40</f>
        <v>99.794411087433687</v>
      </c>
      <c r="I40" s="9">
        <f>'[1]2010'!I40/B40</f>
        <v>100.20171221171604</v>
      </c>
      <c r="J40" s="9">
        <f>'[1]2010'!J40/B40</f>
        <v>100.35574887624524</v>
      </c>
      <c r="K40" s="9">
        <f>'[1]2010'!K40/B40</f>
        <v>100.64502786712517</v>
      </c>
      <c r="L40" s="9">
        <f>'[1]2010'!L40/B40</f>
        <v>104.87737296985384</v>
      </c>
      <c r="M40" s="9">
        <f>'[1]2010'!M40/B40</f>
        <v>104.04312748690832</v>
      </c>
      <c r="N40" s="9">
        <f>'[1]2010'!N40/B40</f>
        <v>103.78287464206976</v>
      </c>
      <c r="O40" s="9">
        <f>'[1]2010'!O40/B40</f>
        <v>103.9688034521085</v>
      </c>
      <c r="P40" s="8">
        <f>AVERAGE(D40:O40)</f>
        <v>101.80968293907563</v>
      </c>
      <c r="Q40" s="8">
        <f>P40/C40*100-100</f>
        <v>-0.31546616082282242</v>
      </c>
      <c r="R40" s="16">
        <f>'[1]2010'!Q40</f>
        <v>-0.31546616082283663</v>
      </c>
      <c r="S40" s="16">
        <f>R40-Q40</f>
        <v>-1.4210854715202004E-14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'2009'!P41</f>
        <v>68.917962088640152</v>
      </c>
      <c r="D41" s="9">
        <f>'[1]2010'!D41/B41</f>
        <v>71.716640254420568</v>
      </c>
      <c r="E41" s="9">
        <f>'[1]2010'!E41/B41</f>
        <v>71.716640254420568</v>
      </c>
      <c r="F41" s="9">
        <f>'[1]2010'!F41/B41</f>
        <v>71.716640254420568</v>
      </c>
      <c r="G41" s="9">
        <f>'[1]2010'!G41/B41</f>
        <v>71.716640254420568</v>
      </c>
      <c r="H41" s="9">
        <f>'[1]2010'!H41/B41</f>
        <v>71.692377084382969</v>
      </c>
      <c r="I41" s="9">
        <f>'[1]2010'!I41/B41</f>
        <v>71.692377084382969</v>
      </c>
      <c r="J41" s="9">
        <f>'[1]2010'!J41/B41</f>
        <v>71.689079354210961</v>
      </c>
      <c r="K41" s="9">
        <f>'[1]2010'!K41/B41</f>
        <v>71.689079354210961</v>
      </c>
      <c r="L41" s="9">
        <f>'[1]2010'!L41/B41</f>
        <v>71.689079354210961</v>
      </c>
      <c r="M41" s="9">
        <f>'[1]2010'!M41/B41</f>
        <v>71.708492242123796</v>
      </c>
      <c r="N41" s="9">
        <f>'[1]2010'!N41/B41</f>
        <v>71.708492242123796</v>
      </c>
      <c r="O41" s="9">
        <f>'[1]2010'!O41/B41</f>
        <v>71.790267737141164</v>
      </c>
      <c r="P41" s="8">
        <f t="shared" ref="P41:P51" si="6">AVERAGE(D41:O41)</f>
        <v>71.710483789205838</v>
      </c>
      <c r="Q41" s="8">
        <f t="shared" ref="Q41:Q52" si="7">P41/C41*100-100</f>
        <v>4.0519504871226957</v>
      </c>
      <c r="R41" s="16">
        <f>'[1]2010'!Q41</f>
        <v>4.051950487122653</v>
      </c>
      <c r="S41" s="16">
        <f t="shared" ref="S41:S52" si="8">R41-Q41</f>
        <v>-4.2632564145606011E-14</v>
      </c>
    </row>
    <row r="42" spans="1:19" ht="16.5" customHeight="1" x14ac:dyDescent="0.2">
      <c r="A42" s="5" t="s">
        <v>5</v>
      </c>
      <c r="B42" s="13">
        <v>0.89287160439098545</v>
      </c>
      <c r="C42" s="8">
        <f>'2009'!P42</f>
        <v>110.23930587038501</v>
      </c>
      <c r="D42" s="9">
        <f>'[1]2010'!D42/B42</f>
        <v>112.52142294364072</v>
      </c>
      <c r="E42" s="9">
        <f>'[1]2010'!E42/B42</f>
        <v>112.16137521621685</v>
      </c>
      <c r="F42" s="9">
        <f>'[1]2010'!F42/B42</f>
        <v>111.89898253868414</v>
      </c>
      <c r="G42" s="9">
        <f>'[1]2010'!G42/B42</f>
        <v>111.45270234626872</v>
      </c>
      <c r="H42" s="9">
        <f>'[1]2010'!H42/B42</f>
        <v>111.47398980639242</v>
      </c>
      <c r="I42" s="9">
        <f>'[1]2010'!I42/B42</f>
        <v>111.40152220047671</v>
      </c>
      <c r="J42" s="9">
        <f>'[1]2010'!J42/B42</f>
        <v>111.15697881260191</v>
      </c>
      <c r="K42" s="9">
        <f>'[1]2010'!K42/B42</f>
        <v>110.77213500927331</v>
      </c>
      <c r="L42" s="9">
        <f>'[1]2010'!L42/B42</f>
        <v>111.18952973965618</v>
      </c>
      <c r="M42" s="9">
        <f>'[1]2010'!M42/B42</f>
        <v>112.00042984029854</v>
      </c>
      <c r="N42" s="9">
        <f>'[1]2010'!N42/B42</f>
        <v>112.95534046048749</v>
      </c>
      <c r="O42" s="9">
        <f>'[1]2010'!O42/B42</f>
        <v>114.99382278091976</v>
      </c>
      <c r="P42" s="8">
        <f t="shared" si="6"/>
        <v>111.9981859745764</v>
      </c>
      <c r="Q42" s="8">
        <f t="shared" si="7"/>
        <v>1.5955108663868032</v>
      </c>
      <c r="R42" s="16">
        <f>'[1]2010'!Q42</f>
        <v>1.5955108663868316</v>
      </c>
      <c r="S42" s="16">
        <f t="shared" si="8"/>
        <v>2.8421709430404007E-14</v>
      </c>
    </row>
    <row r="43" spans="1:19" ht="16.5" customHeight="1" x14ac:dyDescent="0.2">
      <c r="A43" s="5" t="s">
        <v>6</v>
      </c>
      <c r="B43" s="13">
        <v>1.0121953963488313</v>
      </c>
      <c r="C43" s="8">
        <f>'2009'!P43</f>
        <v>92.498530806654415</v>
      </c>
      <c r="D43" s="9">
        <f>'[1]2010'!D43/B43</f>
        <v>97.977944307809267</v>
      </c>
      <c r="E43" s="9">
        <f>'[1]2010'!E43/B43</f>
        <v>99.24416032337902</v>
      </c>
      <c r="F43" s="9">
        <f>'[1]2010'!F43/B43</f>
        <v>99.228132523778669</v>
      </c>
      <c r="G43" s="9">
        <f>'[1]2010'!G43/B43</f>
        <v>99.118018844694262</v>
      </c>
      <c r="H43" s="9">
        <f>'[1]2010'!H43/B43</f>
        <v>98.446636119845707</v>
      </c>
      <c r="I43" s="9">
        <f>'[1]2010'!I43/B43</f>
        <v>98.90461699626384</v>
      </c>
      <c r="J43" s="9">
        <f>'[1]2010'!J43/B43</f>
        <v>97.992402059846</v>
      </c>
      <c r="K43" s="9">
        <f>'[1]2010'!K43/B43</f>
        <v>97.532521403543072</v>
      </c>
      <c r="L43" s="9">
        <f>'[1]2010'!L43/B43</f>
        <v>97.662554204956948</v>
      </c>
      <c r="M43" s="9">
        <f>'[1]2010'!M43/B43</f>
        <v>99.043887963765258</v>
      </c>
      <c r="N43" s="9">
        <f>'[1]2010'!N43/B43</f>
        <v>99.92394083507628</v>
      </c>
      <c r="O43" s="9">
        <f>'[1]2010'!O43/B43</f>
        <v>100.46703170128485</v>
      </c>
      <c r="P43" s="8">
        <f t="shared" si="6"/>
        <v>98.7951539403536</v>
      </c>
      <c r="Q43" s="8">
        <f t="shared" si="7"/>
        <v>6.8072682655476342</v>
      </c>
      <c r="R43" s="16">
        <f>'[1]2010'!Q43</f>
        <v>6.8072682655476342</v>
      </c>
      <c r="S43" s="16">
        <f t="shared" si="8"/>
        <v>0</v>
      </c>
    </row>
    <row r="44" spans="1:19" ht="16.5" customHeight="1" x14ac:dyDescent="0.2">
      <c r="A44" s="5" t="s">
        <v>7</v>
      </c>
      <c r="B44" s="13">
        <v>0.90902451548073204</v>
      </c>
      <c r="C44" s="8">
        <f>'2009'!P44</f>
        <v>104.9746425872018</v>
      </c>
      <c r="D44" s="9">
        <f>'[1]2010'!D44/B44</f>
        <v>111.18606087379179</v>
      </c>
      <c r="E44" s="9">
        <f>'[1]2010'!E44/B44</f>
        <v>111.65792839433207</v>
      </c>
      <c r="F44" s="9">
        <f>'[1]2010'!F44/B44</f>
        <v>111.6721339250979</v>
      </c>
      <c r="G44" s="9">
        <f>'[1]2010'!G44/B44</f>
        <v>111.28356148363657</v>
      </c>
      <c r="H44" s="9">
        <f>'[1]2010'!H44/B44</f>
        <v>111.179898179331</v>
      </c>
      <c r="I44" s="9">
        <f>'[1]2010'!I44/B44</f>
        <v>110.83688348433735</v>
      </c>
      <c r="J44" s="9">
        <f>'[1]2010'!J44/B44</f>
        <v>109.02170957119208</v>
      </c>
      <c r="K44" s="9">
        <f>'[1]2010'!K44/B44</f>
        <v>108.76701720530171</v>
      </c>
      <c r="L44" s="9">
        <f>'[1]2010'!L44/B44</f>
        <v>108.77100175493766</v>
      </c>
      <c r="M44" s="9">
        <f>'[1]2010'!M44/B44</f>
        <v>108.70248406353507</v>
      </c>
      <c r="N44" s="9">
        <f>'[1]2010'!N44/B44</f>
        <v>108.74135391505064</v>
      </c>
      <c r="O44" s="9">
        <f>'[1]2010'!O44/B44</f>
        <v>108.27637771258324</v>
      </c>
      <c r="P44" s="8">
        <f t="shared" si="6"/>
        <v>110.00803421359393</v>
      </c>
      <c r="Q44" s="8">
        <f t="shared" si="7"/>
        <v>4.794864266587922</v>
      </c>
      <c r="R44" s="16">
        <f>'[1]2010'!Q44</f>
        <v>4.794864266587922</v>
      </c>
      <c r="S44" s="16">
        <f t="shared" si="8"/>
        <v>0</v>
      </c>
    </row>
    <row r="45" spans="1:19" ht="16.5" customHeight="1" x14ac:dyDescent="0.2">
      <c r="A45" s="5" t="s">
        <v>8</v>
      </c>
      <c r="B45" s="13">
        <v>1.0061701026059731</v>
      </c>
      <c r="C45" s="8">
        <f>'2009'!P45</f>
        <v>99.651187256587491</v>
      </c>
      <c r="D45" s="9">
        <f>'[1]2010'!D45/B45</f>
        <v>99.16737118338537</v>
      </c>
      <c r="E45" s="9">
        <f>'[1]2010'!E45/B45</f>
        <v>99.454591860813778</v>
      </c>
      <c r="F45" s="9">
        <f>'[1]2010'!F45/B45</f>
        <v>99.454591860813778</v>
      </c>
      <c r="G45" s="9">
        <f>'[1]2010'!G45/B45</f>
        <v>99.454591860813778</v>
      </c>
      <c r="H45" s="9">
        <f>'[1]2010'!H45/B45</f>
        <v>99.454591860813778</v>
      </c>
      <c r="I45" s="9">
        <f>'[1]2010'!I45/B45</f>
        <v>99.454591860813778</v>
      </c>
      <c r="J45" s="9">
        <f>'[1]2010'!J45/B45</f>
        <v>99.454591860813778</v>
      </c>
      <c r="K45" s="9">
        <f>'[1]2010'!K45/B45</f>
        <v>99.454591860813778</v>
      </c>
      <c r="L45" s="9">
        <f>'[1]2010'!L45/B45</f>
        <v>99.044502204584944</v>
      </c>
      <c r="M45" s="9">
        <f>'[1]2010'!M45/B45</f>
        <v>99.326304258647468</v>
      </c>
      <c r="N45" s="9">
        <f>'[1]2010'!N45/B45</f>
        <v>99.466003037836188</v>
      </c>
      <c r="O45" s="9">
        <f>'[1]2010'!O45/B45</f>
        <v>99.454957214425733</v>
      </c>
      <c r="P45" s="8">
        <f t="shared" si="6"/>
        <v>99.386773410381352</v>
      </c>
      <c r="Q45" s="8">
        <f t="shared" si="7"/>
        <v>-0.26533938379009214</v>
      </c>
      <c r="R45" s="16">
        <f>'[1]2010'!Q45</f>
        <v>-0.26533938379009214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'2009'!P46</f>
        <v>88.020952279598134</v>
      </c>
      <c r="D46" s="9">
        <f>'[1]2010'!D46/B46</f>
        <v>89.041570509970413</v>
      </c>
      <c r="E46" s="9">
        <f>'[1]2010'!E46/B46</f>
        <v>88.984069188287179</v>
      </c>
      <c r="F46" s="9">
        <f>'[1]2010'!F46/B46</f>
        <v>89.323874289686884</v>
      </c>
      <c r="G46" s="9">
        <f>'[1]2010'!G46/B46</f>
        <v>89.516366299162641</v>
      </c>
      <c r="H46" s="9">
        <f>'[1]2010'!H46/B46</f>
        <v>89.798393022792212</v>
      </c>
      <c r="I46" s="9">
        <f>'[1]2010'!I46/B46</f>
        <v>89.055602798940811</v>
      </c>
      <c r="J46" s="9">
        <f>'[1]2010'!J46/B46</f>
        <v>89.416400995344262</v>
      </c>
      <c r="K46" s="9">
        <f>'[1]2010'!K46/B46</f>
        <v>89.285686638119003</v>
      </c>
      <c r="L46" s="9">
        <f>'[1]2010'!L46/B46</f>
        <v>89.194877847523131</v>
      </c>
      <c r="M46" s="9">
        <f>'[1]2010'!M46/B46</f>
        <v>89.199100492142094</v>
      </c>
      <c r="N46" s="9">
        <f>'[1]2010'!N46/B46</f>
        <v>89.619458968927418</v>
      </c>
      <c r="O46" s="9">
        <f>'[1]2010'!O46/B46</f>
        <v>89.814033230133973</v>
      </c>
      <c r="P46" s="8">
        <f t="shared" si="6"/>
        <v>89.354119523419172</v>
      </c>
      <c r="Q46" s="8">
        <f t="shared" si="7"/>
        <v>1.5146021592520782</v>
      </c>
      <c r="R46" s="16">
        <f>'[1]2010'!Q46</f>
        <v>1.5146021592520782</v>
      </c>
      <c r="S46" s="16">
        <f t="shared" si="8"/>
        <v>0</v>
      </c>
    </row>
    <row r="47" spans="1:19" ht="16.5" customHeight="1" x14ac:dyDescent="0.2">
      <c r="A47" s="5" t="s">
        <v>10</v>
      </c>
      <c r="B47" s="13">
        <v>0.94581508665247327</v>
      </c>
      <c r="C47" s="8">
        <f>'2009'!P47</f>
        <v>107.3077132985254</v>
      </c>
      <c r="D47" s="9">
        <f>'[1]2010'!D47/B47</f>
        <v>105.80300023554138</v>
      </c>
      <c r="E47" s="9">
        <f>'[1]2010'!E47/B47</f>
        <v>105.80300023554138</v>
      </c>
      <c r="F47" s="9">
        <f>'[1]2010'!F47/B47</f>
        <v>105.70349304976189</v>
      </c>
      <c r="G47" s="9">
        <f>'[1]2010'!G47/B47</f>
        <v>105.70349304976189</v>
      </c>
      <c r="H47" s="9">
        <f>'[1]2010'!H47/B47</f>
        <v>105.70349304976189</v>
      </c>
      <c r="I47" s="9">
        <f>'[1]2010'!I47/B47</f>
        <v>105.70349304976189</v>
      </c>
      <c r="J47" s="9">
        <f>'[1]2010'!J47/B47</f>
        <v>105.70471918964977</v>
      </c>
      <c r="K47" s="9">
        <f>'[1]2010'!K47/B47</f>
        <v>105.70471918964977</v>
      </c>
      <c r="L47" s="9">
        <f>'[1]2010'!L47/B47</f>
        <v>105.70594248178138</v>
      </c>
      <c r="M47" s="9">
        <f>'[1]2010'!M47/B47</f>
        <v>105.70572914379652</v>
      </c>
      <c r="N47" s="9">
        <f>'[1]2010'!N47/B47</f>
        <v>105.70644657245302</v>
      </c>
      <c r="O47" s="9">
        <f>'[1]2010'!O47/B47</f>
        <v>105.79941392846627</v>
      </c>
      <c r="P47" s="8">
        <f t="shared" si="6"/>
        <v>105.72891193132723</v>
      </c>
      <c r="Q47" s="8">
        <f t="shared" si="7"/>
        <v>-1.4712841404103187</v>
      </c>
      <c r="R47" s="16">
        <f>'[1]2010'!Q47</f>
        <v>-1.4712841404103045</v>
      </c>
      <c r="S47" s="16">
        <f t="shared" si="8"/>
        <v>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'2009'!P48</f>
        <v>99.761369819282834</v>
      </c>
      <c r="D48" s="9">
        <f>'[1]2010'!D48/B48</f>
        <v>100.85108990122981</v>
      </c>
      <c r="E48" s="9">
        <f>'[1]2010'!E48/B48</f>
        <v>101.19026901756824</v>
      </c>
      <c r="F48" s="9">
        <f>'[1]2010'!F48/B48</f>
        <v>101.39717441662528</v>
      </c>
      <c r="G48" s="9">
        <f>'[1]2010'!G48/B48</f>
        <v>101.3232550346837</v>
      </c>
      <c r="H48" s="9">
        <f>'[1]2010'!H48/B48</f>
        <v>101.72571797307303</v>
      </c>
      <c r="I48" s="9">
        <f>'[1]2010'!I48/B48</f>
        <v>101.88572793673855</v>
      </c>
      <c r="J48" s="9">
        <f>'[1]2010'!J48/B48</f>
        <v>101.80797917034201</v>
      </c>
      <c r="K48" s="9">
        <f>'[1]2010'!K48/B48</f>
        <v>101.91943850939512</v>
      </c>
      <c r="L48" s="9">
        <f>'[1]2010'!L48/B48</f>
        <v>101.90174246306162</v>
      </c>
      <c r="M48" s="9">
        <f>'[1]2010'!M48/B48</f>
        <v>102.00673679058474</v>
      </c>
      <c r="N48" s="9">
        <f>'[1]2010'!N48/B48</f>
        <v>101.86732385792057</v>
      </c>
      <c r="O48" s="9">
        <f>'[1]2010'!O48/B48</f>
        <v>101.88920172260401</v>
      </c>
      <c r="P48" s="8">
        <f t="shared" si="6"/>
        <v>101.64713806615224</v>
      </c>
      <c r="Q48" s="8">
        <f t="shared" si="7"/>
        <v>1.8902790231183388</v>
      </c>
      <c r="R48" s="16">
        <f>'[1]2010'!Q48</f>
        <v>1.8902790231182962</v>
      </c>
      <c r="S48" s="16">
        <f t="shared" si="8"/>
        <v>-4.2632564145606011E-14</v>
      </c>
    </row>
    <row r="49" spans="1:19" ht="16.5" customHeight="1" x14ac:dyDescent="0.2">
      <c r="A49" s="5" t="s">
        <v>12</v>
      </c>
      <c r="B49" s="13">
        <v>1.0304867256991541</v>
      </c>
      <c r="C49" s="8">
        <f>'2009'!P49</f>
        <v>92.757679493182877</v>
      </c>
      <c r="D49" s="9">
        <f>'[1]2010'!D49/B49</f>
        <v>97.041521745127795</v>
      </c>
      <c r="E49" s="9">
        <f>'[1]2010'!E49/B49</f>
        <v>97.041521745127795</v>
      </c>
      <c r="F49" s="9">
        <f>'[1]2010'!F49/B49</f>
        <v>97.041521745127795</v>
      </c>
      <c r="G49" s="9">
        <f>'[1]2010'!G49/B49</f>
        <v>97.041521745127795</v>
      </c>
      <c r="H49" s="9">
        <f>'[1]2010'!H49/B49</f>
        <v>97.041521745127795</v>
      </c>
      <c r="I49" s="9">
        <f>'[1]2010'!I49/B49</f>
        <v>97.041521745127795</v>
      </c>
      <c r="J49" s="9">
        <f>'[1]2010'!J49/B49</f>
        <v>97.041521745127795</v>
      </c>
      <c r="K49" s="9">
        <f>'[1]2010'!K49/B49</f>
        <v>97.041521745127795</v>
      </c>
      <c r="L49" s="9">
        <f>'[1]2010'!L49/B49</f>
        <v>97.041521745127795</v>
      </c>
      <c r="M49" s="9">
        <f>'[1]2010'!M49/B49</f>
        <v>97.041521745127795</v>
      </c>
      <c r="N49" s="9">
        <f>'[1]2010'!N49/B49</f>
        <v>97.041521745127795</v>
      </c>
      <c r="O49" s="9">
        <f>'[1]2010'!O49/B49</f>
        <v>97.041521745127795</v>
      </c>
      <c r="P49" s="8">
        <f t="shared" si="6"/>
        <v>97.041521745127781</v>
      </c>
      <c r="Q49" s="8">
        <f t="shared" si="7"/>
        <v>4.6183154595407245</v>
      </c>
      <c r="R49" s="16">
        <f>'[1]2010'!Q49</f>
        <v>4.6183154595407387</v>
      </c>
      <c r="S49" s="16">
        <f t="shared" si="8"/>
        <v>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'2009'!P50</f>
        <v>86.83652537254234</v>
      </c>
      <c r="D50" s="9">
        <f>'[1]2010'!D50/B50</f>
        <v>90.117004915670393</v>
      </c>
      <c r="E50" s="9">
        <f>'[1]2010'!E50/B50</f>
        <v>90.846391083835158</v>
      </c>
      <c r="F50" s="9">
        <f>'[1]2010'!F50/B50</f>
        <v>90.916556677512929</v>
      </c>
      <c r="G50" s="9">
        <f>'[1]2010'!G50/B50</f>
        <v>91.461947881700169</v>
      </c>
      <c r="H50" s="9">
        <f>'[1]2010'!H50/B50</f>
        <v>91.517753005596489</v>
      </c>
      <c r="I50" s="9">
        <f>'[1]2010'!I50/B50</f>
        <v>91.264890585856207</v>
      </c>
      <c r="J50" s="9">
        <f>'[1]2010'!J50/B50</f>
        <v>90.411066965921478</v>
      </c>
      <c r="K50" s="9">
        <f>'[1]2010'!K50/B50</f>
        <v>90.43883129047957</v>
      </c>
      <c r="L50" s="9">
        <f>'[1]2010'!L50/B50</f>
        <v>90.986500851597981</v>
      </c>
      <c r="M50" s="9">
        <f>'[1]2010'!M50/B50</f>
        <v>91.194719268021686</v>
      </c>
      <c r="N50" s="9">
        <f>'[1]2010'!N50/B50</f>
        <v>91.203289039665449</v>
      </c>
      <c r="O50" s="9">
        <f>'[1]2010'!O50/B50</f>
        <v>91.617076597508898</v>
      </c>
      <c r="P50" s="8">
        <f t="shared" si="6"/>
        <v>90.998002346947203</v>
      </c>
      <c r="Q50" s="8">
        <f t="shared" si="7"/>
        <v>4.7923117104829771</v>
      </c>
      <c r="R50" s="16">
        <f>'[1]2010'!Q50</f>
        <v>4.7923117104829771</v>
      </c>
      <c r="S50" s="16">
        <f t="shared" si="8"/>
        <v>0</v>
      </c>
    </row>
    <row r="51" spans="1:19" ht="16.5" customHeight="1" x14ac:dyDescent="0.2">
      <c r="A51" s="5" t="s">
        <v>14</v>
      </c>
      <c r="B51" s="13">
        <v>1.2280246745148877</v>
      </c>
      <c r="C51" s="8">
        <f>'2009'!P51</f>
        <v>77.737059445539174</v>
      </c>
      <c r="D51" s="9">
        <f>'[1]2010'!D51/B51</f>
        <v>79.920944283857338</v>
      </c>
      <c r="E51" s="9">
        <f>'[1]2010'!E51/B51</f>
        <v>79.726974541795883</v>
      </c>
      <c r="F51" s="9">
        <f>'[1]2010'!F51/B51</f>
        <v>79.979696020254323</v>
      </c>
      <c r="G51" s="9">
        <f>'[1]2010'!G51/B51</f>
        <v>80.910154791324103</v>
      </c>
      <c r="H51" s="9">
        <f>'[1]2010'!H51/B51</f>
        <v>80.904854926153448</v>
      </c>
      <c r="I51" s="9">
        <f>'[1]2010'!I51/B51</f>
        <v>80.998018476222384</v>
      </c>
      <c r="J51" s="9">
        <f>'[1]2010'!J51/B51</f>
        <v>81.290117508906533</v>
      </c>
      <c r="K51" s="9">
        <f>'[1]2010'!K51/B51</f>
        <v>81.365951065972126</v>
      </c>
      <c r="L51" s="9">
        <f>'[1]2010'!L51/B51</f>
        <v>82.476635312159644</v>
      </c>
      <c r="M51" s="9">
        <f>'[1]2010'!M51/B51</f>
        <v>83.004887030681886</v>
      </c>
      <c r="N51" s="9">
        <f>'[1]2010'!N51/B51</f>
        <v>83.219565919339047</v>
      </c>
      <c r="O51" s="9">
        <f>'[1]2010'!O51/B51</f>
        <v>83.381262485448772</v>
      </c>
      <c r="P51" s="8">
        <f t="shared" si="6"/>
        <v>81.431588530176285</v>
      </c>
      <c r="Q51" s="8">
        <f t="shared" si="7"/>
        <v>4.7525969093613867</v>
      </c>
      <c r="R51" s="16">
        <f>'[1]2010'!Q51</f>
        <v>4.7525969093613583</v>
      </c>
      <c r="S51" s="16">
        <f t="shared" si="8"/>
        <v>-2.8421709430404007E-14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'2009'!P52</f>
        <v>95.629333276413959</v>
      </c>
      <c r="D52" s="9">
        <f>'[1]2010'!D52/B52</f>
        <v>97.620464014209389</v>
      </c>
      <c r="E52" s="9">
        <f>'[1]2010'!E52/B52</f>
        <v>96.905003573149088</v>
      </c>
      <c r="F52" s="9">
        <f>'[1]2010'!F52/B52</f>
        <v>96.421386398366167</v>
      </c>
      <c r="G52" s="9">
        <f>'[1]2010'!G52/B52</f>
        <v>96.710161190837667</v>
      </c>
      <c r="H52" s="9">
        <f>'[1]2010'!H52/B52</f>
        <v>96.473576045989049</v>
      </c>
      <c r="I52" s="9">
        <f>'[1]2010'!I52/B52</f>
        <v>96.594275321785915</v>
      </c>
      <c r="J52" s="9">
        <f>'[1]2010'!J52/B52</f>
        <v>96.484213517751101</v>
      </c>
      <c r="K52" s="9">
        <f>'[1]2010'!K52/B52</f>
        <v>96.528709409966893</v>
      </c>
      <c r="L52" s="9">
        <f>'[1]2010'!L52/B52</f>
        <v>98.385203599557471</v>
      </c>
      <c r="M52" s="9">
        <f>'[1]2010'!M52/B52</f>
        <v>98.247880545446165</v>
      </c>
      <c r="N52" s="9">
        <f>'[1]2010'!N52/B52</f>
        <v>98.316909437552539</v>
      </c>
      <c r="O52" s="9">
        <f>'[1]2010'!O52/B52</f>
        <v>98.568366480882247</v>
      </c>
      <c r="P52" s="10">
        <f>AVERAGE(D52:O52)</f>
        <v>97.27134579462448</v>
      </c>
      <c r="Q52" s="10">
        <f t="shared" si="7"/>
        <v>1.7170594648655708</v>
      </c>
      <c r="R52" s="16">
        <f>'[1]2010'!Q52</f>
        <v>1.7170594648655282</v>
      </c>
      <c r="S52" s="16">
        <f t="shared" si="8"/>
        <v>-4.2632564145606011E-14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89</v>
      </c>
      <c r="D55" s="3" t="s">
        <v>91</v>
      </c>
      <c r="E55" s="3" t="s">
        <v>92</v>
      </c>
      <c r="F55" s="3" t="s">
        <v>93</v>
      </c>
      <c r="G55" s="3" t="s">
        <v>94</v>
      </c>
      <c r="H55" s="3" t="s">
        <v>95</v>
      </c>
      <c r="I55" s="3" t="s">
        <v>96</v>
      </c>
      <c r="J55" s="3" t="s">
        <v>97</v>
      </c>
      <c r="K55" s="3" t="s">
        <v>98</v>
      </c>
      <c r="L55" s="3" t="s">
        <v>99</v>
      </c>
      <c r="M55" s="3" t="s">
        <v>100</v>
      </c>
      <c r="N55" s="3" t="s">
        <v>101</v>
      </c>
      <c r="O55" s="3" t="s">
        <v>102</v>
      </c>
      <c r="P55" s="3" t="s">
        <v>103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'2009'!P56</f>
        <v>88.465849696165989</v>
      </c>
      <c r="D56" s="9">
        <f>'[1]2010'!D56/B56</f>
        <v>92.140369666141567</v>
      </c>
      <c r="E56" s="9">
        <f>'[1]2010'!E56/B56</f>
        <v>91.483953376523615</v>
      </c>
      <c r="F56" s="9">
        <f>'[1]2010'!F56/B56</f>
        <v>91.156868991318277</v>
      </c>
      <c r="G56" s="9">
        <f>'[1]2010'!G56/B56</f>
        <v>90.915853781249282</v>
      </c>
      <c r="H56" s="9">
        <f>'[1]2010'!H56/B56</f>
        <v>90.187961902776706</v>
      </c>
      <c r="I56" s="9">
        <f>'[1]2010'!I56/B56</f>
        <v>90.558065966445739</v>
      </c>
      <c r="J56" s="9">
        <f>'[1]2010'!J56/B56</f>
        <v>90.26627718540297</v>
      </c>
      <c r="K56" s="9">
        <f>'[1]2010'!K56/B56</f>
        <v>91.92926998573617</v>
      </c>
      <c r="L56" s="9">
        <f>'[1]2010'!L56/B56</f>
        <v>95.446244576340519</v>
      </c>
      <c r="M56" s="9">
        <f>'[1]2010'!M56/B56</f>
        <v>96.043025871768819</v>
      </c>
      <c r="N56" s="9">
        <f>'[1]2010'!N56/B56</f>
        <v>95.839442533197968</v>
      </c>
      <c r="O56" s="9">
        <f>'[1]2010'!O56/B56</f>
        <v>95.937947823453086</v>
      </c>
      <c r="P56" s="8">
        <f>AVERAGE(D56:O56)</f>
        <v>92.658773471696222</v>
      </c>
      <c r="Q56" s="8">
        <f>P56/C56*100-100</f>
        <v>4.7395958891829366</v>
      </c>
      <c r="R56" s="16">
        <f>'[1]2010'!Q56</f>
        <v>4.7395958891829082</v>
      </c>
      <c r="S56" s="16">
        <f>R56-Q56</f>
        <v>-2.8421709430404007E-14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'2009'!P57</f>
        <v>52.897440542707393</v>
      </c>
      <c r="D57" s="9">
        <f>'[1]2010'!D57/B57</f>
        <v>57.967820077880823</v>
      </c>
      <c r="E57" s="9">
        <f>'[1]2010'!E57/B57</f>
        <v>58.379978754795964</v>
      </c>
      <c r="F57" s="9">
        <f>'[1]2010'!F57/B57</f>
        <v>58.631366908919858</v>
      </c>
      <c r="G57" s="9">
        <f>'[1]2010'!G57/B57</f>
        <v>58.595282043037628</v>
      </c>
      <c r="H57" s="9">
        <f>'[1]2010'!H57/B57</f>
        <v>58.623481873178051</v>
      </c>
      <c r="I57" s="9">
        <f>'[1]2010'!I57/B57</f>
        <v>58.596704502155312</v>
      </c>
      <c r="J57" s="9">
        <f>'[1]2010'!J57/B57</f>
        <v>63.711825160270259</v>
      </c>
      <c r="K57" s="9">
        <f>'[1]2010'!K57/B57</f>
        <v>64.496308239499015</v>
      </c>
      <c r="L57" s="9">
        <f>'[1]2010'!L57/B57</f>
        <v>64.548995210858948</v>
      </c>
      <c r="M57" s="9">
        <f>'[1]2010'!M57/B57</f>
        <v>64.550796621676881</v>
      </c>
      <c r="N57" s="9">
        <f>'[1]2010'!N57/B57</f>
        <v>64.571412263696701</v>
      </c>
      <c r="O57" s="9">
        <f>'[1]2010'!O57/B57</f>
        <v>64.564292760326794</v>
      </c>
      <c r="P57" s="8">
        <f t="shared" ref="P57:P67" si="9">AVERAGE(D57:O57)</f>
        <v>61.436522034691357</v>
      </c>
      <c r="Q57" s="8">
        <f t="shared" ref="Q57:Q68" si="10">P57/C57*100-100</f>
        <v>16.14271201853299</v>
      </c>
      <c r="R57" s="16">
        <f>'[1]2010'!Q57</f>
        <v>16.142712018532947</v>
      </c>
      <c r="S57" s="16">
        <f t="shared" ref="S57:S68" si="11">R57-Q57</f>
        <v>-4.2632564145606011E-14</v>
      </c>
    </row>
    <row r="58" spans="1:19" ht="16.5" customHeight="1" x14ac:dyDescent="0.2">
      <c r="A58" s="5" t="s">
        <v>5</v>
      </c>
      <c r="B58" s="13">
        <v>1.1427261898351369</v>
      </c>
      <c r="C58" s="8">
        <f>'2009'!P58</f>
        <v>85.956152603346666</v>
      </c>
      <c r="D58" s="9">
        <f>'[1]2010'!D58/B58</f>
        <v>86.165890173269773</v>
      </c>
      <c r="E58" s="9">
        <f>'[1]2010'!E58/B58</f>
        <v>86.408380236025522</v>
      </c>
      <c r="F58" s="9">
        <f>'[1]2010'!F58/B58</f>
        <v>85.60988561087423</v>
      </c>
      <c r="G58" s="9">
        <f>'[1]2010'!G58/B58</f>
        <v>87.119732576829776</v>
      </c>
      <c r="H58" s="9">
        <f>'[1]2010'!H58/B58</f>
        <v>88.275578593933858</v>
      </c>
      <c r="I58" s="9">
        <f>'[1]2010'!I58/B58</f>
        <v>88.739997005076575</v>
      </c>
      <c r="J58" s="9">
        <f>'[1]2010'!J58/B58</f>
        <v>88.066232149898966</v>
      </c>
      <c r="K58" s="9">
        <f>'[1]2010'!K58/B58</f>
        <v>87.516281972968002</v>
      </c>
      <c r="L58" s="9">
        <f>'[1]2010'!L58/B58</f>
        <v>87.304402373249886</v>
      </c>
      <c r="M58" s="9">
        <f>'[1]2010'!M58/B58</f>
        <v>87.501989597316069</v>
      </c>
      <c r="N58" s="9">
        <f>'[1]2010'!N58/B58</f>
        <v>88.787094943412043</v>
      </c>
      <c r="O58" s="9">
        <f>'[1]2010'!O58/B58</f>
        <v>88.624861643635441</v>
      </c>
      <c r="P58" s="8">
        <f t="shared" si="9"/>
        <v>87.510027239707526</v>
      </c>
      <c r="Q58" s="8">
        <f t="shared" si="10"/>
        <v>1.8077526614428336</v>
      </c>
      <c r="R58" s="16">
        <f>'[1]2010'!Q58</f>
        <v>1.8077526614428194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'2009'!P59</f>
        <v>83.369900679462447</v>
      </c>
      <c r="D59" s="9">
        <f>'[1]2010'!D59/B59</f>
        <v>87.491430967008284</v>
      </c>
      <c r="E59" s="9">
        <f>'[1]2010'!E59/B59</f>
        <v>87.884116550041369</v>
      </c>
      <c r="F59" s="9">
        <f>'[1]2010'!F59/B59</f>
        <v>88.14113706208478</v>
      </c>
      <c r="G59" s="9">
        <f>'[1]2010'!G59/B59</f>
        <v>88.057103182429771</v>
      </c>
      <c r="H59" s="9">
        <f>'[1]2010'!H59/B59</f>
        <v>87.707567049558591</v>
      </c>
      <c r="I59" s="9">
        <f>'[1]2010'!I59/B59</f>
        <v>87.922095868320511</v>
      </c>
      <c r="J59" s="9">
        <f>'[1]2010'!J59/B59</f>
        <v>87.642010213053382</v>
      </c>
      <c r="K59" s="9">
        <f>'[1]2010'!K59/B59</f>
        <v>87.32353319060266</v>
      </c>
      <c r="L59" s="9">
        <f>'[1]2010'!L59/B59</f>
        <v>87.683519141264739</v>
      </c>
      <c r="M59" s="9">
        <f>'[1]2010'!M59/B59</f>
        <v>88.313256918738503</v>
      </c>
      <c r="N59" s="9">
        <f>'[1]2010'!N59/B59</f>
        <v>88.784648397208983</v>
      </c>
      <c r="O59" s="9">
        <f>'[1]2010'!O59/B59</f>
        <v>88.880263715231081</v>
      </c>
      <c r="P59" s="8">
        <f t="shared" si="9"/>
        <v>87.9858901879619</v>
      </c>
      <c r="Q59" s="8">
        <f t="shared" si="10"/>
        <v>5.5367578357168128</v>
      </c>
      <c r="R59" s="16">
        <f>'[1]2010'!Q59</f>
        <v>5.5367578357167844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'2009'!P60</f>
        <v>90.303856897367027</v>
      </c>
      <c r="D60" s="9">
        <f>'[1]2010'!D60/B60</f>
        <v>89.944022542543067</v>
      </c>
      <c r="E60" s="9">
        <f>'[1]2010'!E60/B60</f>
        <v>89.330152800601041</v>
      </c>
      <c r="F60" s="9">
        <f>'[1]2010'!F60/B60</f>
        <v>88.979310273434123</v>
      </c>
      <c r="G60" s="9">
        <f>'[1]2010'!G60/B60</f>
        <v>89.032843771686899</v>
      </c>
      <c r="H60" s="9">
        <f>'[1]2010'!H60/B60</f>
        <v>89.278279610197586</v>
      </c>
      <c r="I60" s="9">
        <f>'[1]2010'!I60/B60</f>
        <v>89.351597452536396</v>
      </c>
      <c r="J60" s="9">
        <f>'[1]2010'!J60/B60</f>
        <v>89.0154245536351</v>
      </c>
      <c r="K60" s="9">
        <f>'[1]2010'!K60/B60</f>
        <v>88.428828819110009</v>
      </c>
      <c r="L60" s="9">
        <f>'[1]2010'!L60/B60</f>
        <v>89.070612429510845</v>
      </c>
      <c r="M60" s="9">
        <f>'[1]2010'!M60/B60</f>
        <v>88.570394996855185</v>
      </c>
      <c r="N60" s="9">
        <f>'[1]2010'!N60/B60</f>
        <v>88.650308568754468</v>
      </c>
      <c r="O60" s="9">
        <f>'[1]2010'!O60/B60</f>
        <v>88.973003588853231</v>
      </c>
      <c r="P60" s="8">
        <f t="shared" si="9"/>
        <v>89.052064950643157</v>
      </c>
      <c r="Q60" s="8">
        <f t="shared" si="10"/>
        <v>-1.3861998697869211</v>
      </c>
      <c r="R60" s="16">
        <f>'[1]2010'!Q60</f>
        <v>-1.3861998697868927</v>
      </c>
      <c r="S60" s="16">
        <f t="shared" si="11"/>
        <v>2.8421709430404007E-14</v>
      </c>
    </row>
    <row r="61" spans="1:19" ht="16.5" customHeight="1" x14ac:dyDescent="0.2">
      <c r="A61" s="5" t="s">
        <v>8</v>
      </c>
      <c r="B61" s="13">
        <v>1.2756067456907674</v>
      </c>
      <c r="C61" s="8">
        <f>'2009'!P61</f>
        <v>77.31092259612943</v>
      </c>
      <c r="D61" s="9">
        <f>'[1]2010'!D61/B61</f>
        <v>77.919507913853238</v>
      </c>
      <c r="E61" s="9">
        <f>'[1]2010'!E61/B61</f>
        <v>77.684752633151959</v>
      </c>
      <c r="F61" s="9">
        <f>'[1]2010'!F61/B61</f>
        <v>77.970521246470199</v>
      </c>
      <c r="G61" s="9">
        <f>'[1]2010'!G61/B61</f>
        <v>77.734237600929106</v>
      </c>
      <c r="H61" s="9">
        <f>'[1]2010'!H61/B61</f>
        <v>78.153686698971555</v>
      </c>
      <c r="I61" s="9">
        <f>'[1]2010'!I61/B61</f>
        <v>79.080174491376056</v>
      </c>
      <c r="J61" s="9">
        <f>'[1]2010'!J61/B61</f>
        <v>78.501223206966046</v>
      </c>
      <c r="K61" s="9">
        <f>'[1]2010'!K61/B61</f>
        <v>78.019932082688925</v>
      </c>
      <c r="L61" s="9">
        <f>'[1]2010'!L61/B61</f>
        <v>78.703683545350145</v>
      </c>
      <c r="M61" s="9">
        <f>'[1]2010'!M61/B61</f>
        <v>78.739746042910966</v>
      </c>
      <c r="N61" s="9">
        <f>'[1]2010'!N61/B61</f>
        <v>78.604717944537356</v>
      </c>
      <c r="O61" s="9">
        <f>'[1]2010'!O61/B61</f>
        <v>79.616614126845647</v>
      </c>
      <c r="P61" s="8">
        <f t="shared" si="9"/>
        <v>78.394066461170937</v>
      </c>
      <c r="Q61" s="8">
        <f t="shared" si="10"/>
        <v>1.4010230749668153</v>
      </c>
      <c r="R61" s="16">
        <f>'[1]2010'!Q61</f>
        <v>1.4010230749667869</v>
      </c>
      <c r="S61" s="16">
        <f t="shared" si="11"/>
        <v>-2.8421709430404007E-14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'2009'!P62</f>
        <v>95.677486298090685</v>
      </c>
      <c r="D62" s="9">
        <f>'[1]2010'!D62/B62</f>
        <v>97.459874435077012</v>
      </c>
      <c r="E62" s="9">
        <f>'[1]2010'!E62/B62</f>
        <v>97.324215478960028</v>
      </c>
      <c r="F62" s="9">
        <f>'[1]2010'!F62/B62</f>
        <v>97.970419934927349</v>
      </c>
      <c r="G62" s="9">
        <f>'[1]2010'!G62/B62</f>
        <v>98.369064965211834</v>
      </c>
      <c r="H62" s="9">
        <f>'[1]2010'!H62/B62</f>
        <v>98.858660555514945</v>
      </c>
      <c r="I62" s="9">
        <f>'[1]2010'!I62/B62</f>
        <v>97.433757302099238</v>
      </c>
      <c r="J62" s="9">
        <f>'[1]2010'!J62/B62</f>
        <v>98.15452005089189</v>
      </c>
      <c r="K62" s="9">
        <f>'[1]2010'!K62/B62</f>
        <v>97.923939159538591</v>
      </c>
      <c r="L62" s="9">
        <f>'[1]2010'!L62/B62</f>
        <v>97.384429152077161</v>
      </c>
      <c r="M62" s="9">
        <f>'[1]2010'!M62/B62</f>
        <v>97.39044994199206</v>
      </c>
      <c r="N62" s="9">
        <f>'[1]2010'!N62/B62</f>
        <v>98.242938702084615</v>
      </c>
      <c r="O62" s="9">
        <f>'[1]2010'!O62/B62</f>
        <v>98.524713466055175</v>
      </c>
      <c r="P62" s="8">
        <f t="shared" si="9"/>
        <v>97.919748595369143</v>
      </c>
      <c r="Q62" s="8">
        <f t="shared" si="10"/>
        <v>2.3435631348972947</v>
      </c>
      <c r="R62" s="16">
        <f>'[1]2010'!Q62</f>
        <v>2.3435631348972947</v>
      </c>
      <c r="S62" s="16">
        <f t="shared" si="11"/>
        <v>0</v>
      </c>
    </row>
    <row r="63" spans="1:19" ht="16.5" customHeight="1" x14ac:dyDescent="0.2">
      <c r="A63" s="5" t="s">
        <v>10</v>
      </c>
      <c r="B63" s="13">
        <v>0.95660367647389632</v>
      </c>
      <c r="C63" s="8">
        <f>'2009'!P63</f>
        <v>106.86835169869416</v>
      </c>
      <c r="D63" s="9">
        <f>'[1]2010'!D63/B63</f>
        <v>104.71842072070658</v>
      </c>
      <c r="E63" s="9">
        <f>'[1]2010'!E63/B63</f>
        <v>104.50534466960376</v>
      </c>
      <c r="F63" s="9">
        <f>'[1]2010'!F63/B63</f>
        <v>104.1609905338598</v>
      </c>
      <c r="G63" s="9">
        <f>'[1]2010'!G63/B63</f>
        <v>104.60361498603793</v>
      </c>
      <c r="H63" s="9">
        <f>'[1]2010'!H63/B63</f>
        <v>104.8482064480752</v>
      </c>
      <c r="I63" s="9">
        <f>'[1]2010'!I63/B63</f>
        <v>104.50732149353583</v>
      </c>
      <c r="J63" s="9">
        <f>'[1]2010'!J63/B63</f>
        <v>104.4385804482733</v>
      </c>
      <c r="K63" s="9">
        <f>'[1]2010'!K63/B63</f>
        <v>104.3881119836021</v>
      </c>
      <c r="L63" s="9">
        <f>'[1]2010'!L63/B63</f>
        <v>104.48922448650166</v>
      </c>
      <c r="M63" s="9">
        <f>'[1]2010'!M63/B63</f>
        <v>104.50818660715807</v>
      </c>
      <c r="N63" s="9">
        <f>'[1]2010'!N63/B63</f>
        <v>104.51192264819561</v>
      </c>
      <c r="O63" s="9">
        <f>'[1]2010'!O63/B63</f>
        <v>104.75807214301473</v>
      </c>
      <c r="P63" s="8">
        <f t="shared" si="9"/>
        <v>104.53649976404705</v>
      </c>
      <c r="Q63" s="8">
        <f t="shared" si="10"/>
        <v>-2.1819854967180135</v>
      </c>
      <c r="R63" s="16">
        <f>'[1]2010'!Q63</f>
        <v>-2.1819854967180419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'2009'!P64</f>
        <v>90.303435158700111</v>
      </c>
      <c r="D64" s="9">
        <f>'[1]2010'!D64/B64</f>
        <v>90.977859132241775</v>
      </c>
      <c r="E64" s="9">
        <f>'[1]2010'!E64/B64</f>
        <v>91.086853824431813</v>
      </c>
      <c r="F64" s="9">
        <f>'[1]2010'!F64/B64</f>
        <v>91.085996072520501</v>
      </c>
      <c r="G64" s="9">
        <f>'[1]2010'!G64/B64</f>
        <v>91.191107461463758</v>
      </c>
      <c r="H64" s="9">
        <f>'[1]2010'!H64/B64</f>
        <v>91.316589108855865</v>
      </c>
      <c r="I64" s="9">
        <f>'[1]2010'!I64/B64</f>
        <v>91.112082734038012</v>
      </c>
      <c r="J64" s="9">
        <f>'[1]2010'!J64/B64</f>
        <v>91.079578282692268</v>
      </c>
      <c r="K64" s="9">
        <f>'[1]2010'!K64/B64</f>
        <v>90.996239045094455</v>
      </c>
      <c r="L64" s="9">
        <f>'[1]2010'!L64/B64</f>
        <v>90.705854926452645</v>
      </c>
      <c r="M64" s="9">
        <f>'[1]2010'!M64/B64</f>
        <v>90.747259325355415</v>
      </c>
      <c r="N64" s="9">
        <f>'[1]2010'!N64/B64</f>
        <v>90.919231175777881</v>
      </c>
      <c r="O64" s="9">
        <f>'[1]2010'!O64/B64</f>
        <v>90.505507323155499</v>
      </c>
      <c r="P64" s="8">
        <f t="shared" si="9"/>
        <v>90.97701320100667</v>
      </c>
      <c r="Q64" s="8">
        <f t="shared" si="10"/>
        <v>0.74590522622179378</v>
      </c>
      <c r="R64" s="16">
        <f>'[1]2010'!Q64</f>
        <v>0.74590522622179378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'2009'!P65</f>
        <v>70.969264697704858</v>
      </c>
      <c r="D65" s="9">
        <f>'[1]2010'!D65/B65</f>
        <v>76.622803552510987</v>
      </c>
      <c r="E65" s="9">
        <f>'[1]2010'!E65/B65</f>
        <v>76.622803552510987</v>
      </c>
      <c r="F65" s="9">
        <f>'[1]2010'!F65/B65</f>
        <v>76.670045693974586</v>
      </c>
      <c r="G65" s="9">
        <f>'[1]2010'!G65/B65</f>
        <v>76.67003463985921</v>
      </c>
      <c r="H65" s="9">
        <f>'[1]2010'!H65/B65</f>
        <v>76.67003463985921</v>
      </c>
      <c r="I65" s="9">
        <f>'[1]2010'!I65/B65</f>
        <v>76.670053909804523</v>
      </c>
      <c r="J65" s="9">
        <f>'[1]2010'!J65/B65</f>
        <v>76.670053909804523</v>
      </c>
      <c r="K65" s="9">
        <f>'[1]2010'!K65/B65</f>
        <v>76.67003463985921</v>
      </c>
      <c r="L65" s="9">
        <f>'[1]2010'!L65/B65</f>
        <v>77.006830875037394</v>
      </c>
      <c r="M65" s="9">
        <f>'[1]2010'!M65/B65</f>
        <v>77.006830875037394</v>
      </c>
      <c r="N65" s="9">
        <f>'[1]2010'!N65/B65</f>
        <v>77.006844332961691</v>
      </c>
      <c r="O65" s="9">
        <f>'[1]2010'!O65/B65</f>
        <v>77.006844332961691</v>
      </c>
      <c r="P65" s="8">
        <f t="shared" si="9"/>
        <v>76.774434579515116</v>
      </c>
      <c r="Q65" s="8">
        <f t="shared" si="10"/>
        <v>8.1798365905825676</v>
      </c>
      <c r="R65" s="16">
        <f>'[1]2010'!Q65</f>
        <v>8.1798365905825676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'2009'!P66</f>
        <v>70.977506760788287</v>
      </c>
      <c r="D66" s="9">
        <f>'[1]2010'!D66/B66</f>
        <v>72.278890630850825</v>
      </c>
      <c r="E66" s="9">
        <f>'[1]2010'!E66/B66</f>
        <v>72.743780746452657</v>
      </c>
      <c r="F66" s="9">
        <f>'[1]2010'!F66/B66</f>
        <v>72.427110537917784</v>
      </c>
      <c r="G66" s="9">
        <f>'[1]2010'!G66/B66</f>
        <v>72.734354544607172</v>
      </c>
      <c r="H66" s="9">
        <f>'[1]2010'!H66/B66</f>
        <v>72.705867877746428</v>
      </c>
      <c r="I66" s="9">
        <f>'[1]2010'!I66/B66</f>
        <v>72.727328526489217</v>
      </c>
      <c r="J66" s="9">
        <f>'[1]2010'!J66/B66</f>
        <v>72.763265847765908</v>
      </c>
      <c r="K66" s="9">
        <f>'[1]2010'!K66/B66</f>
        <v>73.50008991672793</v>
      </c>
      <c r="L66" s="9">
        <f>'[1]2010'!L66/B66</f>
        <v>73.658907586583979</v>
      </c>
      <c r="M66" s="9">
        <f>'[1]2010'!M66/B66</f>
        <v>73.845583130803618</v>
      </c>
      <c r="N66" s="9">
        <f>'[1]2010'!N66/B66</f>
        <v>75.089838963141787</v>
      </c>
      <c r="O66" s="9">
        <f>'[1]2010'!O66/B66</f>
        <v>75.405940415673868</v>
      </c>
      <c r="P66" s="8">
        <f t="shared" si="9"/>
        <v>73.323413227063426</v>
      </c>
      <c r="Q66" s="8">
        <f t="shared" si="10"/>
        <v>3.3051407034927536</v>
      </c>
      <c r="R66" s="16">
        <f>'[1]2010'!Q66</f>
        <v>3.3051407034927678</v>
      </c>
      <c r="S66" s="16">
        <f t="shared" si="11"/>
        <v>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'2009'!P67</f>
        <v>78.851135915256847</v>
      </c>
      <c r="D67" s="9">
        <f>'[1]2010'!D67/B67</f>
        <v>79.71188726612904</v>
      </c>
      <c r="E67" s="9">
        <f>'[1]2010'!E67/B67</f>
        <v>79.620218404918575</v>
      </c>
      <c r="F67" s="9">
        <f>'[1]2010'!F67/B67</f>
        <v>79.734880154812345</v>
      </c>
      <c r="G67" s="9">
        <f>'[1]2010'!G67/B67</f>
        <v>79.963924048925492</v>
      </c>
      <c r="H67" s="9">
        <f>'[1]2010'!H67/B67</f>
        <v>81.113141680344327</v>
      </c>
      <c r="I67" s="9">
        <f>'[1]2010'!I67/B67</f>
        <v>82.126098801578877</v>
      </c>
      <c r="J67" s="9">
        <f>'[1]2010'!J67/B67</f>
        <v>82.538575327136869</v>
      </c>
      <c r="K67" s="9">
        <f>'[1]2010'!K67/B67</f>
        <v>81.985321513918109</v>
      </c>
      <c r="L67" s="9">
        <f>'[1]2010'!L67/B67</f>
        <v>82.472393285937486</v>
      </c>
      <c r="M67" s="9">
        <f>'[1]2010'!M67/B67</f>
        <v>82.698692795814168</v>
      </c>
      <c r="N67" s="9">
        <f>'[1]2010'!N67/B67</f>
        <v>83.28118047691332</v>
      </c>
      <c r="O67" s="9">
        <f>'[1]2010'!O67/B67</f>
        <v>83.149961415339178</v>
      </c>
      <c r="P67" s="8">
        <f t="shared" si="9"/>
        <v>81.533022930980636</v>
      </c>
      <c r="Q67" s="8">
        <f t="shared" si="10"/>
        <v>3.4012027659386916</v>
      </c>
      <c r="R67" s="16">
        <f>'[1]2010'!Q67</f>
        <v>3.4012027659387201</v>
      </c>
      <c r="S67" s="16">
        <f t="shared" si="11"/>
        <v>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'2009'!P68</f>
        <v>83.964931803448323</v>
      </c>
      <c r="D68" s="9">
        <f>'[1]2010'!D68/B68</f>
        <v>86.75470161811981</v>
      </c>
      <c r="E68" s="9">
        <f>'[1]2010'!E68/B68</f>
        <v>86.531042380603793</v>
      </c>
      <c r="F68" s="9">
        <f>'[1]2010'!F68/B68</f>
        <v>86.443351405613839</v>
      </c>
      <c r="G68" s="9">
        <f>'[1]2010'!G68/B68</f>
        <v>86.467607420138194</v>
      </c>
      <c r="H68" s="9">
        <f>'[1]2010'!H68/B68</f>
        <v>86.326122560675032</v>
      </c>
      <c r="I68" s="9">
        <f>'[1]2010'!I68/B68</f>
        <v>86.492865606538885</v>
      </c>
      <c r="J68" s="9">
        <f>'[1]2010'!J68/B68</f>
        <v>86.77703413799847</v>
      </c>
      <c r="K68" s="9">
        <f>'[1]2010'!K68/B68</f>
        <v>87.381649511142498</v>
      </c>
      <c r="L68" s="9">
        <f>'[1]2010'!L68/B68</f>
        <v>88.914053390975582</v>
      </c>
      <c r="M68" s="9">
        <f>'[1]2010'!M68/B68</f>
        <v>89.236023442777579</v>
      </c>
      <c r="N68" s="9">
        <f>'[1]2010'!N68/B68</f>
        <v>89.404798015112732</v>
      </c>
      <c r="O68" s="9">
        <f>'[1]2010'!O68/B68</f>
        <v>89.535035701491623</v>
      </c>
      <c r="P68" s="10">
        <f>AVERAGE(D68:O68)</f>
        <v>87.522023765932332</v>
      </c>
      <c r="Q68" s="10">
        <f t="shared" si="10"/>
        <v>4.2364018955088625</v>
      </c>
      <c r="R68" s="16">
        <f>'[1]2010'!Q68</f>
        <v>4.2364018955088909</v>
      </c>
      <c r="S68" s="16">
        <f t="shared" si="11"/>
        <v>2.8421709430404007E-14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320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103</v>
      </c>
      <c r="D7" s="3" t="s">
        <v>105</v>
      </c>
      <c r="E7" s="3" t="s">
        <v>106</v>
      </c>
      <c r="F7" s="3" t="s">
        <v>107</v>
      </c>
      <c r="G7" s="3" t="s">
        <v>108</v>
      </c>
      <c r="H7" s="3" t="s">
        <v>109</v>
      </c>
      <c r="I7" s="3" t="s">
        <v>110</v>
      </c>
      <c r="J7" s="3" t="s">
        <v>111</v>
      </c>
      <c r="K7" s="3" t="s">
        <v>112</v>
      </c>
      <c r="L7" s="3" t="s">
        <v>113</v>
      </c>
      <c r="M7" s="3" t="s">
        <v>114</v>
      </c>
      <c r="N7" s="3" t="s">
        <v>115</v>
      </c>
      <c r="O7" s="3" t="s">
        <v>116</v>
      </c>
      <c r="P7" s="3" t="s">
        <v>117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'2010'!P8</f>
        <v>95.752420592665558</v>
      </c>
      <c r="D8" s="9">
        <f>'[1]2011'!D8/B8</f>
        <v>97.336952003287223</v>
      </c>
      <c r="E8" s="9">
        <f>'[1]2011'!E8/B8</f>
        <v>98.329085498237234</v>
      </c>
      <c r="F8" s="9">
        <f>'[1]2011'!F8/B8</f>
        <v>97.65938729798394</v>
      </c>
      <c r="G8" s="9">
        <f>'[1]2011'!G8/B8</f>
        <v>97.358870303453941</v>
      </c>
      <c r="H8" s="9">
        <f>'[1]2011'!H8/B8</f>
        <v>96.410284422884047</v>
      </c>
      <c r="I8" s="9">
        <f>'[1]2011'!I8/B8</f>
        <v>96.59913277925169</v>
      </c>
      <c r="J8" s="9">
        <f>'[1]2011'!J8/B8</f>
        <v>97.43725003920494</v>
      </c>
      <c r="K8" s="9">
        <f>'[1]2011'!K8/B8</f>
        <v>97.75348094110241</v>
      </c>
      <c r="L8" s="9">
        <f>'[1]2011'!L8/B8</f>
        <v>98.650343174465277</v>
      </c>
      <c r="M8" s="9">
        <f>'[1]2011'!M8/B8</f>
        <v>98.824100231731876</v>
      </c>
      <c r="N8" s="9">
        <f>'[1]2011'!N8/B8</f>
        <v>99.966649663983418</v>
      </c>
      <c r="O8" s="9">
        <f>'[1]2011'!O8/B8</f>
        <v>100.32959218507547</v>
      </c>
      <c r="P8" s="8">
        <f>AVERAGE(D8:O8)</f>
        <v>98.054594045055126</v>
      </c>
      <c r="Q8" s="8">
        <f>P8/C8*100-100</f>
        <v>2.4042979155410649</v>
      </c>
      <c r="R8" s="16">
        <f>'[1]2011'!Q8</f>
        <v>2.4042979155410364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'2010'!P9</f>
        <v>61.46720431537755</v>
      </c>
      <c r="D9" s="9">
        <f>'[1]2011'!D9/B9</f>
        <v>64.538302589728715</v>
      </c>
      <c r="E9" s="9">
        <f>'[1]2011'!E9/B9</f>
        <v>64.714017807317646</v>
      </c>
      <c r="F9" s="9">
        <f>'[1]2011'!F9/B9</f>
        <v>65.192938542631268</v>
      </c>
      <c r="G9" s="9">
        <f>'[1]2011'!G9/B9</f>
        <v>65.143793307154638</v>
      </c>
      <c r="H9" s="9">
        <f>'[1]2011'!H9/B9</f>
        <v>65.205630750241369</v>
      </c>
      <c r="I9" s="9">
        <f>'[1]2011'!I9/B9</f>
        <v>65.237846616986289</v>
      </c>
      <c r="J9" s="9">
        <f>'[1]2011'!J9/B9</f>
        <v>65.322442577880835</v>
      </c>
      <c r="K9" s="9">
        <f>'[1]2011'!K9/B9</f>
        <v>65.35929118209458</v>
      </c>
      <c r="L9" s="9">
        <f>'[1]2011'!L9/B9</f>
        <v>65.538304717857969</v>
      </c>
      <c r="M9" s="9">
        <f>'[1]2011'!M9/B9</f>
        <v>65.58693612409364</v>
      </c>
      <c r="N9" s="9">
        <f>'[1]2011'!N9/B9</f>
        <v>65.54491178218646</v>
      </c>
      <c r="O9" s="9">
        <f>'[1]2011'!O9/B9</f>
        <v>66.069747100779253</v>
      </c>
      <c r="P9" s="8">
        <f t="shared" ref="P9:P19" si="0">AVERAGE(D9:O9)</f>
        <v>65.287846924912728</v>
      </c>
      <c r="Q9" s="8">
        <f t="shared" ref="Q9:Q20" si="1">P9/C9*100-100</f>
        <v>6.2157416334279958</v>
      </c>
      <c r="R9" s="16">
        <f>'[1]2011'!Q9</f>
        <v>6.2157416334279958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'2010'!P10</f>
        <v>93.067232513451884</v>
      </c>
      <c r="D10" s="9">
        <f>'[1]2011'!D10/B10</f>
        <v>95.418946612840941</v>
      </c>
      <c r="E10" s="9">
        <f>'[1]2011'!E10/B10</f>
        <v>95.234467949548417</v>
      </c>
      <c r="F10" s="9">
        <f>'[1]2011'!F10/B10</f>
        <v>95.868132825751914</v>
      </c>
      <c r="G10" s="9">
        <f>'[1]2011'!G10/B10</f>
        <v>97.004350371622934</v>
      </c>
      <c r="H10" s="9">
        <f>'[1]2011'!H10/B10</f>
        <v>97.427590651520234</v>
      </c>
      <c r="I10" s="9">
        <f>'[1]2011'!I10/B10</f>
        <v>98.503686938278676</v>
      </c>
      <c r="J10" s="9">
        <f>'[1]2011'!J10/B10</f>
        <v>98.343782972147338</v>
      </c>
      <c r="K10" s="9">
        <f>'[1]2011'!K10/B10</f>
        <v>97.881616238472375</v>
      </c>
      <c r="L10" s="9">
        <f>'[1]2011'!L10/B10</f>
        <v>97.48925398008501</v>
      </c>
      <c r="M10" s="9">
        <f>'[1]2011'!M10/B10</f>
        <v>97.895035669369548</v>
      </c>
      <c r="N10" s="9">
        <f>'[1]2011'!N10/B10</f>
        <v>97.993523535422312</v>
      </c>
      <c r="O10" s="9">
        <f>'[1]2011'!O10/B10</f>
        <v>99.081276122268591</v>
      </c>
      <c r="P10" s="8">
        <f t="shared" si="0"/>
        <v>97.345138655610683</v>
      </c>
      <c r="Q10" s="8">
        <f t="shared" si="1"/>
        <v>4.596576073690045</v>
      </c>
      <c r="R10" s="16">
        <f>'[1]2011'!Q10</f>
        <v>4.5965760736900165</v>
      </c>
      <c r="S10" s="16">
        <f t="shared" si="2"/>
        <v>-2.8421709430404007E-14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'2010'!P11</f>
        <v>90.947588917073119</v>
      </c>
      <c r="D11" s="9">
        <f>'[1]2011'!D11/B11</f>
        <v>92.59487957987605</v>
      </c>
      <c r="E11" s="9">
        <f>'[1]2011'!E11/B11</f>
        <v>92.461375636669217</v>
      </c>
      <c r="F11" s="9">
        <f>'[1]2011'!F11/B11</f>
        <v>92.707241388025793</v>
      </c>
      <c r="G11" s="9">
        <f>'[1]2011'!G11/B11</f>
        <v>92.58413564534294</v>
      </c>
      <c r="H11" s="9">
        <f>'[1]2011'!H11/B11</f>
        <v>93.354863044289573</v>
      </c>
      <c r="I11" s="9">
        <f>'[1]2011'!I11/B11</f>
        <v>93.192202356577013</v>
      </c>
      <c r="J11" s="9">
        <f>'[1]2011'!J11/B11</f>
        <v>93.057853501363283</v>
      </c>
      <c r="K11" s="9">
        <f>'[1]2011'!K11/B11</f>
        <v>93.102467296913005</v>
      </c>
      <c r="L11" s="9">
        <f>'[1]2011'!L11/B11</f>
        <v>94.371770356503077</v>
      </c>
      <c r="M11" s="9">
        <f>'[1]2011'!M11/B11</f>
        <v>95.167701092209867</v>
      </c>
      <c r="N11" s="9">
        <f>'[1]2011'!N11/B11</f>
        <v>95.40544754333699</v>
      </c>
      <c r="O11" s="9">
        <f>'[1]2011'!O11/B11</f>
        <v>95.513394025418478</v>
      </c>
      <c r="P11" s="8">
        <f t="shared" si="0"/>
        <v>93.626110955543766</v>
      </c>
      <c r="Q11" s="8">
        <f t="shared" si="1"/>
        <v>2.9451270455481193</v>
      </c>
      <c r="R11" s="16">
        <f>'[1]2011'!Q11</f>
        <v>2.9451270455481477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'2010'!P12</f>
        <v>95.237413779108635</v>
      </c>
      <c r="D12" s="9">
        <f>'[1]2011'!D12/B12</f>
        <v>96.080172655318975</v>
      </c>
      <c r="E12" s="9">
        <f>'[1]2011'!E12/B12</f>
        <v>96.38466182630809</v>
      </c>
      <c r="F12" s="9">
        <f>'[1]2011'!F12/B12</f>
        <v>96.373795259310413</v>
      </c>
      <c r="G12" s="9">
        <f>'[1]2011'!G12/B12</f>
        <v>96.163158924829105</v>
      </c>
      <c r="H12" s="9">
        <f>'[1]2011'!H12/B12</f>
        <v>95.30919498036657</v>
      </c>
      <c r="I12" s="9">
        <f>'[1]2011'!I12/B12</f>
        <v>94.731988580563254</v>
      </c>
      <c r="J12" s="9">
        <f>'[1]2011'!J12/B12</f>
        <v>94.891837228817806</v>
      </c>
      <c r="K12" s="9">
        <f>'[1]2011'!K12/B12</f>
        <v>94.798885622083532</v>
      </c>
      <c r="L12" s="9">
        <f>'[1]2011'!L12/B12</f>
        <v>94.095908075125891</v>
      </c>
      <c r="M12" s="9">
        <f>'[1]2011'!M12/B12</f>
        <v>94.523397370766148</v>
      </c>
      <c r="N12" s="9">
        <f>'[1]2011'!N12/B12</f>
        <v>94.662987065822534</v>
      </c>
      <c r="O12" s="9">
        <f>'[1]2011'!O12/B12</f>
        <v>94.512021187506591</v>
      </c>
      <c r="P12" s="8">
        <f t="shared" si="0"/>
        <v>95.210667398068225</v>
      </c>
      <c r="Q12" s="8">
        <f t="shared" si="1"/>
        <v>-2.8083901041711101E-2</v>
      </c>
      <c r="R12" s="16">
        <f>'[1]2011'!Q12</f>
        <v>-2.8083901041711101E-2</v>
      </c>
      <c r="S12" s="16">
        <f t="shared" si="2"/>
        <v>0</v>
      </c>
    </row>
    <row r="13" spans="1:19" ht="16.5" customHeight="1" x14ac:dyDescent="0.2">
      <c r="A13" s="5" t="s">
        <v>8</v>
      </c>
      <c r="B13" s="13">
        <v>1.2121151345480015</v>
      </c>
      <c r="C13" s="8">
        <f>'2010'!P13</f>
        <v>82.500413656900719</v>
      </c>
      <c r="D13" s="9">
        <f>'[1]2011'!D13/B13</f>
        <v>83.363645129303308</v>
      </c>
      <c r="E13" s="9">
        <f>'[1]2011'!E13/B13</f>
        <v>83.158900404250446</v>
      </c>
      <c r="F13" s="9">
        <f>'[1]2011'!F13/B13</f>
        <v>84.036025884840043</v>
      </c>
      <c r="G13" s="9">
        <f>'[1]2011'!G13/B13</f>
        <v>83.536784746734199</v>
      </c>
      <c r="H13" s="9">
        <f>'[1]2011'!H13/B13</f>
        <v>82.890218721886001</v>
      </c>
      <c r="I13" s="9">
        <f>'[1]2011'!I13/B13</f>
        <v>82.761368540347078</v>
      </c>
      <c r="J13" s="9">
        <f>'[1]2011'!J13/B13</f>
        <v>83.521714679383436</v>
      </c>
      <c r="K13" s="9">
        <f>'[1]2011'!K13/B13</f>
        <v>83.71881919720164</v>
      </c>
      <c r="L13" s="9">
        <f>'[1]2011'!L13/B13</f>
        <v>83.555360190160101</v>
      </c>
      <c r="M13" s="9">
        <f>'[1]2011'!M13/B13</f>
        <v>83.84459557303795</v>
      </c>
      <c r="N13" s="9">
        <f>'[1]2011'!N13/B13</f>
        <v>84.110540071546382</v>
      </c>
      <c r="O13" s="9">
        <f>'[1]2011'!O13/B13</f>
        <v>84.671599365666737</v>
      </c>
      <c r="P13" s="8">
        <f t="shared" si="0"/>
        <v>83.597464375363117</v>
      </c>
      <c r="Q13" s="8">
        <f t="shared" si="1"/>
        <v>1.3297517792150444</v>
      </c>
      <c r="R13" s="16">
        <f>'[1]2011'!Q13</f>
        <v>1.329751779215016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'2010'!P14</f>
        <v>97.684307194460018</v>
      </c>
      <c r="D14" s="9">
        <f>'[1]2011'!D14/B14</f>
        <v>101.37842908611069</v>
      </c>
      <c r="E14" s="9">
        <f>'[1]2011'!E14/B14</f>
        <v>101.57102201227993</v>
      </c>
      <c r="F14" s="9">
        <f>'[1]2011'!F14/B14</f>
        <v>101.75562916801154</v>
      </c>
      <c r="G14" s="9">
        <f>'[1]2011'!G14/B14</f>
        <v>102.01750393591527</v>
      </c>
      <c r="H14" s="9">
        <f>'[1]2011'!H14/B14</f>
        <v>102.86230929546451</v>
      </c>
      <c r="I14" s="9">
        <f>'[1]2011'!I14/B14</f>
        <v>102.75450829083806</v>
      </c>
      <c r="J14" s="9">
        <f>'[1]2011'!J14/B14</f>
        <v>102.19563499415874</v>
      </c>
      <c r="K14" s="9">
        <f>'[1]2011'!K14/B14</f>
        <v>102.38006016532553</v>
      </c>
      <c r="L14" s="9">
        <f>'[1]2011'!L14/B14</f>
        <v>103.0692956824125</v>
      </c>
      <c r="M14" s="9">
        <f>'[1]2011'!M14/B14</f>
        <v>103.07296540268553</v>
      </c>
      <c r="N14" s="9">
        <f>'[1]2011'!N14/B14</f>
        <v>102.54398600574794</v>
      </c>
      <c r="O14" s="9">
        <f>'[1]2011'!O14/B14</f>
        <v>102.61114050081922</v>
      </c>
      <c r="P14" s="8">
        <f t="shared" si="0"/>
        <v>102.35104037831411</v>
      </c>
      <c r="Q14" s="8">
        <f t="shared" si="1"/>
        <v>4.7773622170079335</v>
      </c>
      <c r="R14" s="16">
        <f>'[1]2011'!Q14</f>
        <v>4.7773622170079335</v>
      </c>
      <c r="S14" s="16">
        <f t="shared" si="2"/>
        <v>0</v>
      </c>
    </row>
    <row r="15" spans="1:19" ht="16.5" customHeight="1" x14ac:dyDescent="0.2">
      <c r="A15" s="5" t="s">
        <v>10</v>
      </c>
      <c r="B15" s="13">
        <v>0.95761461311376916</v>
      </c>
      <c r="C15" s="8">
        <f>'2010'!P15</f>
        <v>104.4261424487259</v>
      </c>
      <c r="D15" s="9">
        <f>'[1]2011'!D15/B15</f>
        <v>104.38966663820882</v>
      </c>
      <c r="E15" s="9">
        <f>'[1]2011'!E15/B15</f>
        <v>104.22807736854934</v>
      </c>
      <c r="F15" s="9">
        <f>'[1]2011'!F15/B15</f>
        <v>104.6309617924439</v>
      </c>
      <c r="G15" s="9">
        <f>'[1]2011'!G15/B15</f>
        <v>104.72365806193153</v>
      </c>
      <c r="H15" s="9">
        <f>'[1]2011'!H15/B15</f>
        <v>104.55503913721597</v>
      </c>
      <c r="I15" s="9">
        <f>'[1]2011'!I15/B15</f>
        <v>104.93515221228515</v>
      </c>
      <c r="J15" s="9">
        <f>'[1]2011'!J15/B15</f>
        <v>105.01519760250348</v>
      </c>
      <c r="K15" s="9">
        <f>'[1]2011'!K15/B15</f>
        <v>105.0226538152212</v>
      </c>
      <c r="L15" s="9">
        <f>'[1]2011'!L15/B15</f>
        <v>104.99573747554449</v>
      </c>
      <c r="M15" s="9">
        <f>'[1]2011'!M15/B15</f>
        <v>105.03932748345717</v>
      </c>
      <c r="N15" s="9">
        <f>'[1]2011'!N15/B15</f>
        <v>105.07046707957724</v>
      </c>
      <c r="O15" s="9">
        <f>'[1]2011'!O15/B15</f>
        <v>105.33813870881225</v>
      </c>
      <c r="P15" s="8">
        <f t="shared" si="0"/>
        <v>104.82867311464588</v>
      </c>
      <c r="Q15" s="8">
        <f t="shared" si="1"/>
        <v>0.38546924791138792</v>
      </c>
      <c r="R15" s="16">
        <f>'[1]2011'!Q15</f>
        <v>0.38546924791140214</v>
      </c>
      <c r="S15" s="16">
        <f t="shared" si="2"/>
        <v>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'2010'!P16</f>
        <v>94.854436645678376</v>
      </c>
      <c r="D16" s="9">
        <f>'[1]2011'!D16/B16</f>
        <v>95.310135361436565</v>
      </c>
      <c r="E16" s="9">
        <f>'[1]2011'!E16/B16</f>
        <v>95.376241558109285</v>
      </c>
      <c r="F16" s="9">
        <f>'[1]2011'!F16/B16</f>
        <v>96.373754660933258</v>
      </c>
      <c r="G16" s="9">
        <f>'[1]2011'!G16/B16</f>
        <v>96.403599683190976</v>
      </c>
      <c r="H16" s="9">
        <f>'[1]2011'!H16/B16</f>
        <v>96.518799126333604</v>
      </c>
      <c r="I16" s="9">
        <f>'[1]2011'!I16/B16</f>
        <v>96.68395772733183</v>
      </c>
      <c r="J16" s="9">
        <f>'[1]2011'!J16/B16</f>
        <v>96.282431865906702</v>
      </c>
      <c r="K16" s="9">
        <f>'[1]2011'!K16/B16</f>
        <v>95.824629987389173</v>
      </c>
      <c r="L16" s="9">
        <f>'[1]2011'!L16/B16</f>
        <v>95.713099613070383</v>
      </c>
      <c r="M16" s="9">
        <f>'[1]2011'!M16/B16</f>
        <v>95.863535754873155</v>
      </c>
      <c r="N16" s="9">
        <f>'[1]2011'!N16/B16</f>
        <v>95.809997396334168</v>
      </c>
      <c r="O16" s="9">
        <f>'[1]2011'!O16/B16</f>
        <v>95.811522402164854</v>
      </c>
      <c r="P16" s="8">
        <f t="shared" si="0"/>
        <v>95.997642094756159</v>
      </c>
      <c r="Q16" s="8">
        <f t="shared" si="1"/>
        <v>1.2052208515539888</v>
      </c>
      <c r="R16" s="16">
        <f>'[1]2011'!Q16</f>
        <v>1.2052208515540315</v>
      </c>
      <c r="S16" s="16">
        <f t="shared" si="2"/>
        <v>4.2632564145606011E-14</v>
      </c>
    </row>
    <row r="17" spans="1:19" ht="16.5" customHeight="1" x14ac:dyDescent="0.2">
      <c r="A17" s="5" t="s">
        <v>12</v>
      </c>
      <c r="B17" s="13">
        <v>1.2259112784765218</v>
      </c>
      <c r="C17" s="8">
        <f>'2010'!P17</f>
        <v>81.571971606520421</v>
      </c>
      <c r="D17" s="9">
        <f>'[1]2011'!D17/B17</f>
        <v>81.900432725820139</v>
      </c>
      <c r="E17" s="9">
        <f>'[1]2011'!E17/B17</f>
        <v>81.97416777190989</v>
      </c>
      <c r="F17" s="9">
        <f>'[1]2011'!F17/B17</f>
        <v>81.964746622906944</v>
      </c>
      <c r="G17" s="9">
        <f>'[1]2011'!G17/B17</f>
        <v>81.959248108293096</v>
      </c>
      <c r="H17" s="9">
        <f>'[1]2011'!H17/B17</f>
        <v>81.959248108293096</v>
      </c>
      <c r="I17" s="9">
        <f>'[1]2011'!I17/B17</f>
        <v>83.291334099790618</v>
      </c>
      <c r="J17" s="9">
        <f>'[1]2011'!J17/B17</f>
        <v>83.290168219958545</v>
      </c>
      <c r="K17" s="9">
        <f>'[1]2011'!K17/B17</f>
        <v>83.290168219958545</v>
      </c>
      <c r="L17" s="9">
        <f>'[1]2011'!L17/B17</f>
        <v>84.483396948184605</v>
      </c>
      <c r="M17" s="9">
        <f>'[1]2011'!M17/B17</f>
        <v>84.483396948184605</v>
      </c>
      <c r="N17" s="9">
        <f>'[1]2011'!N17/B17</f>
        <v>84.483396948184605</v>
      </c>
      <c r="O17" s="9">
        <f>'[1]2011'!O17/B17</f>
        <v>86.29680770715585</v>
      </c>
      <c r="P17" s="8">
        <f t="shared" si="0"/>
        <v>83.281376035720044</v>
      </c>
      <c r="Q17" s="8">
        <f t="shared" si="1"/>
        <v>2.0955781692335336</v>
      </c>
      <c r="R17" s="16">
        <f>'[1]2011'!Q17</f>
        <v>2.0955781692335336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'2010'!P18</f>
        <v>78.451423479562308</v>
      </c>
      <c r="D18" s="9">
        <f>'[1]2011'!D18/B18</f>
        <v>80.623991296734886</v>
      </c>
      <c r="E18" s="9">
        <f>'[1]2011'!E18/B18</f>
        <v>81.140019419704856</v>
      </c>
      <c r="F18" s="9">
        <f>'[1]2011'!F18/B18</f>
        <v>81.15508007095201</v>
      </c>
      <c r="G18" s="9">
        <f>'[1]2011'!G18/B18</f>
        <v>82.177623390854961</v>
      </c>
      <c r="H18" s="9">
        <f>'[1]2011'!H18/B18</f>
        <v>82.549611383868026</v>
      </c>
      <c r="I18" s="9">
        <f>'[1]2011'!I18/B18</f>
        <v>83.130671204487129</v>
      </c>
      <c r="J18" s="9">
        <f>'[1]2011'!J18/B18</f>
        <v>84.697637596056921</v>
      </c>
      <c r="K18" s="9">
        <f>'[1]2011'!K18/B18</f>
        <v>83.80709855917695</v>
      </c>
      <c r="L18" s="9">
        <f>'[1]2011'!L18/B18</f>
        <v>84.374718785866477</v>
      </c>
      <c r="M18" s="9">
        <f>'[1]2011'!M18/B18</f>
        <v>84.255673963774314</v>
      </c>
      <c r="N18" s="9">
        <f>'[1]2011'!N18/B18</f>
        <v>84.289296060134319</v>
      </c>
      <c r="O18" s="9">
        <f>'[1]2011'!O18/B18</f>
        <v>84.63082355053939</v>
      </c>
      <c r="P18" s="8">
        <f t="shared" si="0"/>
        <v>83.069353773512532</v>
      </c>
      <c r="Q18" s="8">
        <f t="shared" si="1"/>
        <v>5.8863562815444084</v>
      </c>
      <c r="R18" s="16">
        <f>'[1]2011'!Q18</f>
        <v>5.8863562815444084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'2010'!P19</f>
        <v>82.253011810909413</v>
      </c>
      <c r="D19" s="9">
        <f>'[1]2011'!D19/B19</f>
        <v>84.035323444876596</v>
      </c>
      <c r="E19" s="9">
        <f>'[1]2011'!E19/B19</f>
        <v>83.633595402367931</v>
      </c>
      <c r="F19" s="9">
        <f>'[1]2011'!F19/B19</f>
        <v>83.946602192334069</v>
      </c>
      <c r="G19" s="9">
        <f>'[1]2011'!G19/B19</f>
        <v>84.371223048375342</v>
      </c>
      <c r="H19" s="9">
        <f>'[1]2011'!H19/B19</f>
        <v>84.820429063687669</v>
      </c>
      <c r="I19" s="9">
        <f>'[1]2011'!I19/B19</f>
        <v>84.367372972352513</v>
      </c>
      <c r="J19" s="9">
        <f>'[1]2011'!J19/B19</f>
        <v>84.491880819471959</v>
      </c>
      <c r="K19" s="9">
        <f>'[1]2011'!K19/B19</f>
        <v>85.877867720258479</v>
      </c>
      <c r="L19" s="9">
        <f>'[1]2011'!L19/B19</f>
        <v>87.966614086942755</v>
      </c>
      <c r="M19" s="9">
        <f>'[1]2011'!M19/B19</f>
        <v>87.20158206147741</v>
      </c>
      <c r="N19" s="9">
        <f>'[1]2011'!N19/B19</f>
        <v>87.539771048165989</v>
      </c>
      <c r="O19" s="9">
        <f>'[1]2011'!O19/B19</f>
        <v>88.125788229855559</v>
      </c>
      <c r="P19" s="8">
        <f t="shared" si="0"/>
        <v>85.531504174180512</v>
      </c>
      <c r="Q19" s="8">
        <f t="shared" si="1"/>
        <v>3.9858629989233663</v>
      </c>
      <c r="R19" s="16">
        <f>'[1]2011'!Q19</f>
        <v>3.9858629989233805</v>
      </c>
      <c r="S19" s="16">
        <f t="shared" si="2"/>
        <v>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'2010'!P20</f>
        <v>90.280561730363061</v>
      </c>
      <c r="D20" s="9">
        <f>'[1]2011'!D20/B20</f>
        <v>92.039896618059757</v>
      </c>
      <c r="E20" s="9">
        <f>'[1]2011'!E20/B20</f>
        <v>92.440654980178365</v>
      </c>
      <c r="F20" s="9">
        <f>'[1]2011'!F20/B20</f>
        <v>92.392017227673009</v>
      </c>
      <c r="G20" s="9">
        <f>'[1]2011'!G20/B20</f>
        <v>92.364222329622237</v>
      </c>
      <c r="H20" s="9">
        <f>'[1]2011'!H20/B20</f>
        <v>92.126903063245862</v>
      </c>
      <c r="I20" s="9">
        <f>'[1]2011'!I20/B20</f>
        <v>92.255886865719759</v>
      </c>
      <c r="J20" s="9">
        <f>'[1]2011'!J20/B20</f>
        <v>92.603024082158186</v>
      </c>
      <c r="K20" s="9">
        <f>'[1]2011'!K20/B20</f>
        <v>92.765064002193085</v>
      </c>
      <c r="L20" s="9">
        <f>'[1]2011'!L20/B20</f>
        <v>93.422265772501916</v>
      </c>
      <c r="M20" s="9">
        <f>'[1]2011'!M20/B20</f>
        <v>93.596651309692533</v>
      </c>
      <c r="N20" s="9">
        <f>'[1]2011'!N20/B20</f>
        <v>94.069847465115018</v>
      </c>
      <c r="O20" s="9">
        <f>'[1]2011'!O20/B20</f>
        <v>94.461407098422882</v>
      </c>
      <c r="P20" s="10">
        <f>AVERAGE(D20:O20)</f>
        <v>92.878153401215215</v>
      </c>
      <c r="Q20" s="10">
        <f t="shared" si="1"/>
        <v>2.8772435849593734</v>
      </c>
      <c r="R20" s="16">
        <f>'[1]2011'!Q20</f>
        <v>2.8772435849593592</v>
      </c>
      <c r="S20" s="16">
        <f t="shared" si="2"/>
        <v>-1.4210854715202004E-14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103</v>
      </c>
      <c r="D23" s="3" t="s">
        <v>105</v>
      </c>
      <c r="E23" s="3" t="s">
        <v>106</v>
      </c>
      <c r="F23" s="3" t="s">
        <v>107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112</v>
      </c>
      <c r="L23" s="3" t="s">
        <v>113</v>
      </c>
      <c r="M23" s="3" t="s">
        <v>114</v>
      </c>
      <c r="N23" s="3" t="s">
        <v>115</v>
      </c>
      <c r="O23" s="3" t="s">
        <v>116</v>
      </c>
      <c r="P23" s="3" t="s">
        <v>117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'2010'!P24</f>
        <v>89.448305680659473</v>
      </c>
      <c r="D24" s="9">
        <f>'[1]2011'!D24/B24</f>
        <v>90.9419991734853</v>
      </c>
      <c r="E24" s="9">
        <f>'[1]2011'!E24/B24</f>
        <v>91.250271202183214</v>
      </c>
      <c r="F24" s="9">
        <f>'[1]2011'!F24/B24</f>
        <v>91.679495649832575</v>
      </c>
      <c r="G24" s="9">
        <f>'[1]2011'!G24/B24</f>
        <v>91.540477434447112</v>
      </c>
      <c r="H24" s="9">
        <f>'[1]2011'!H24/B24</f>
        <v>90.912629489380535</v>
      </c>
      <c r="I24" s="9">
        <f>'[1]2011'!I24/B24</f>
        <v>90.834747591526238</v>
      </c>
      <c r="J24" s="9">
        <f>'[1]2011'!J24/B24</f>
        <v>92.610486745370395</v>
      </c>
      <c r="K24" s="9">
        <f>'[1]2011'!K24/B24</f>
        <v>93.1281059622237</v>
      </c>
      <c r="L24" s="9">
        <f>'[1]2011'!L24/B24</f>
        <v>92.949243380839576</v>
      </c>
      <c r="M24" s="9">
        <f>'[1]2011'!M24/B24</f>
        <v>93.305082908742619</v>
      </c>
      <c r="N24" s="9">
        <f>'[1]2011'!N24/B24</f>
        <v>94.242865318680771</v>
      </c>
      <c r="O24" s="9">
        <f>'[1]2011'!O24/B24</f>
        <v>93.975687489963889</v>
      </c>
      <c r="P24" s="8">
        <f>AVERAGE(D24:O24)</f>
        <v>92.28092436222299</v>
      </c>
      <c r="Q24" s="8">
        <f>P24/C24*100-100</f>
        <v>3.1667661673506586</v>
      </c>
      <c r="R24" s="16">
        <f>'[1]2011'!Q24</f>
        <v>3.1667661673506586</v>
      </c>
      <c r="S24" s="16">
        <f>R24-Q24</f>
        <v>0</v>
      </c>
    </row>
    <row r="25" spans="1:19" ht="16.5" customHeight="1" x14ac:dyDescent="0.2">
      <c r="A25" s="5" t="s">
        <v>4</v>
      </c>
      <c r="B25" s="13">
        <v>1.7436629760825597</v>
      </c>
      <c r="C25" s="8">
        <f>'2010'!P25</f>
        <v>57.350532397417361</v>
      </c>
      <c r="D25" s="9">
        <f>'[1]2011'!D25/B25</f>
        <v>62.188045517892014</v>
      </c>
      <c r="E25" s="9">
        <f>'[1]2011'!E25/B25</f>
        <v>62.272258962439366</v>
      </c>
      <c r="F25" s="9">
        <f>'[1]2011'!F25/B25</f>
        <v>62.918621404819582</v>
      </c>
      <c r="G25" s="9">
        <f>'[1]2011'!G25/B25</f>
        <v>62.732619221553193</v>
      </c>
      <c r="H25" s="9">
        <f>'[1]2011'!H25/B25</f>
        <v>62.825298643009951</v>
      </c>
      <c r="I25" s="9">
        <f>'[1]2011'!I25/B25</f>
        <v>62.877825525949824</v>
      </c>
      <c r="J25" s="9">
        <f>'[1]2011'!J25/B25</f>
        <v>63.082239901845846</v>
      </c>
      <c r="K25" s="9">
        <f>'[1]2011'!K25/B25</f>
        <v>63.184978693350217</v>
      </c>
      <c r="L25" s="9">
        <f>'[1]2011'!L25/B25</f>
        <v>63.74869389414313</v>
      </c>
      <c r="M25" s="9">
        <f>'[1]2011'!M25/B25</f>
        <v>63.724393594990481</v>
      </c>
      <c r="N25" s="9">
        <f>'[1]2011'!N25/B25</f>
        <v>63.748562548433306</v>
      </c>
      <c r="O25" s="9">
        <f>'[1]2011'!O25/B25</f>
        <v>64.344906488737578</v>
      </c>
      <c r="P25" s="8">
        <f t="shared" ref="P25:P35" si="3">AVERAGE(D25:O25)</f>
        <v>63.137370366430382</v>
      </c>
      <c r="Q25" s="8">
        <f t="shared" ref="Q25:Q36" si="4">P25/C25*100-100</f>
        <v>10.090295115156806</v>
      </c>
      <c r="R25" s="16">
        <f>'[1]2011'!Q25</f>
        <v>10.090295115156806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'2010'!P26</f>
        <v>82.224278610717533</v>
      </c>
      <c r="D26" s="9">
        <f>'[1]2011'!D26/B26</f>
        <v>85.831819576517191</v>
      </c>
      <c r="E26" s="9">
        <f>'[1]2011'!E26/B26</f>
        <v>85.862381614878061</v>
      </c>
      <c r="F26" s="9">
        <f>'[1]2011'!F26/B26</f>
        <v>87.107434097468811</v>
      </c>
      <c r="G26" s="9">
        <f>'[1]2011'!G26/B26</f>
        <v>89.41707071550789</v>
      </c>
      <c r="H26" s="9">
        <f>'[1]2011'!H26/B26</f>
        <v>90.037810398372585</v>
      </c>
      <c r="I26" s="9">
        <f>'[1]2011'!I26/B26</f>
        <v>91.367221359299862</v>
      </c>
      <c r="J26" s="9">
        <f>'[1]2011'!J26/B26</f>
        <v>90.459872770973419</v>
      </c>
      <c r="K26" s="9">
        <f>'[1]2011'!K26/B26</f>
        <v>89.620929842537777</v>
      </c>
      <c r="L26" s="9">
        <f>'[1]2011'!L26/B26</f>
        <v>89.890421066509973</v>
      </c>
      <c r="M26" s="9">
        <f>'[1]2011'!M26/B26</f>
        <v>90.461077043049656</v>
      </c>
      <c r="N26" s="9">
        <f>'[1]2011'!N26/B26</f>
        <v>90.985670395406814</v>
      </c>
      <c r="O26" s="9">
        <f>'[1]2011'!O26/B26</f>
        <v>92.174999287206603</v>
      </c>
      <c r="P26" s="8">
        <f t="shared" si="3"/>
        <v>89.434725680644036</v>
      </c>
      <c r="Q26" s="8">
        <f t="shared" si="4"/>
        <v>8.7692433326945149</v>
      </c>
      <c r="R26" s="16">
        <f>'[1]2011'!Q26</f>
        <v>8.7692433326945292</v>
      </c>
      <c r="S26" s="16">
        <f t="shared" si="5"/>
        <v>1.4210854715202004E-14</v>
      </c>
    </row>
    <row r="27" spans="1:19" ht="16.5" customHeight="1" x14ac:dyDescent="0.2">
      <c r="A27" s="5" t="s">
        <v>6</v>
      </c>
      <c r="B27" s="13">
        <v>1.1745119447646555</v>
      </c>
      <c r="C27" s="8">
        <f>'2010'!P27</f>
        <v>85.141747979444872</v>
      </c>
      <c r="D27" s="9">
        <f>'[1]2011'!D27/B27</f>
        <v>85.872020378150111</v>
      </c>
      <c r="E27" s="9">
        <f>'[1]2011'!E27/B27</f>
        <v>86.076339520051945</v>
      </c>
      <c r="F27" s="9">
        <f>'[1]2011'!F27/B27</f>
        <v>86.306997438457557</v>
      </c>
      <c r="G27" s="9">
        <f>'[1]2011'!G27/B27</f>
        <v>86.406060503673515</v>
      </c>
      <c r="H27" s="9">
        <f>'[1]2011'!H27/B27</f>
        <v>87.259148887158673</v>
      </c>
      <c r="I27" s="9">
        <f>'[1]2011'!I27/B27</f>
        <v>86.50911938097282</v>
      </c>
      <c r="J27" s="9">
        <f>'[1]2011'!J27/B27</f>
        <v>86.357953604733154</v>
      </c>
      <c r="K27" s="9">
        <f>'[1]2011'!K27/B27</f>
        <v>86.819338721941449</v>
      </c>
      <c r="L27" s="9">
        <f>'[1]2011'!L27/B27</f>
        <v>86.835280160940556</v>
      </c>
      <c r="M27" s="9">
        <f>'[1]2011'!M27/B27</f>
        <v>87.414799372824504</v>
      </c>
      <c r="N27" s="9">
        <f>'[1]2011'!N27/B27</f>
        <v>87.414658327989514</v>
      </c>
      <c r="O27" s="9">
        <f>'[1]2011'!O27/B27</f>
        <v>87.940277222367627</v>
      </c>
      <c r="P27" s="8">
        <f t="shared" si="3"/>
        <v>86.767666126605107</v>
      </c>
      <c r="Q27" s="8">
        <f t="shared" si="4"/>
        <v>1.9096602850493127</v>
      </c>
      <c r="R27" s="16">
        <f>'[1]2011'!Q27</f>
        <v>1.9096602850493127</v>
      </c>
      <c r="S27" s="16">
        <f t="shared" si="5"/>
        <v>0</v>
      </c>
    </row>
    <row r="28" spans="1:19" ht="16.5" customHeight="1" x14ac:dyDescent="0.2">
      <c r="A28" s="5" t="s">
        <v>7</v>
      </c>
      <c r="B28" s="13">
        <v>1.2358463236297696</v>
      </c>
      <c r="C28" s="8">
        <f>'2010'!P28</f>
        <v>80.916209473596041</v>
      </c>
      <c r="D28" s="9">
        <f>'[1]2011'!D28/B28</f>
        <v>83.376541385533031</v>
      </c>
      <c r="E28" s="9">
        <f>'[1]2011'!E28/B28</f>
        <v>84.095078324403204</v>
      </c>
      <c r="F28" s="9">
        <f>'[1]2011'!F28/B28</f>
        <v>85.83543958702775</v>
      </c>
      <c r="G28" s="9">
        <f>'[1]2011'!G28/B28</f>
        <v>84.927261070811994</v>
      </c>
      <c r="H28" s="9">
        <f>'[1]2011'!H28/B28</f>
        <v>84.344310736210019</v>
      </c>
      <c r="I28" s="9">
        <f>'[1]2011'!I28/B28</f>
        <v>84.40358951872777</v>
      </c>
      <c r="J28" s="9">
        <f>'[1]2011'!J28/B28</f>
        <v>83.609236283043899</v>
      </c>
      <c r="K28" s="9">
        <f>'[1]2011'!K28/B28</f>
        <v>85.132506007838131</v>
      </c>
      <c r="L28" s="9">
        <f>'[1]2011'!L28/B28</f>
        <v>84.034247789150712</v>
      </c>
      <c r="M28" s="9">
        <f>'[1]2011'!M28/B28</f>
        <v>84.929186415981619</v>
      </c>
      <c r="N28" s="9">
        <f>'[1]2011'!N28/B28</f>
        <v>84.841836369664819</v>
      </c>
      <c r="O28" s="9">
        <f>'[1]2011'!O28/B28</f>
        <v>84.39343578617283</v>
      </c>
      <c r="P28" s="8">
        <f t="shared" si="3"/>
        <v>84.493555772880498</v>
      </c>
      <c r="Q28" s="8">
        <f t="shared" si="4"/>
        <v>4.4210502723212528</v>
      </c>
      <c r="R28" s="16">
        <f>'[1]2011'!Q28</f>
        <v>4.4210502723212528</v>
      </c>
      <c r="S28" s="16">
        <f t="shared" si="5"/>
        <v>0</v>
      </c>
    </row>
    <row r="29" spans="1:19" ht="16.5" customHeight="1" x14ac:dyDescent="0.2">
      <c r="A29" s="5" t="s">
        <v>8</v>
      </c>
      <c r="B29" s="13">
        <v>1.1530148618358702</v>
      </c>
      <c r="C29" s="8">
        <f>'2010'!P29</f>
        <v>86.729150950211121</v>
      </c>
      <c r="D29" s="9">
        <f>'[1]2011'!D29/B29</f>
        <v>86.596337642107017</v>
      </c>
      <c r="E29" s="9">
        <f>'[1]2011'!E29/B29</f>
        <v>85.941223652272299</v>
      </c>
      <c r="F29" s="9">
        <f>'[1]2011'!F29/B29</f>
        <v>88.739004360966291</v>
      </c>
      <c r="G29" s="9">
        <f>'[1]2011'!G29/B29</f>
        <v>87.429622922910823</v>
      </c>
      <c r="H29" s="9">
        <f>'[1]2011'!H29/B29</f>
        <v>86.329354361420513</v>
      </c>
      <c r="I29" s="9">
        <f>'[1]2011'!I29/B29</f>
        <v>85.737083661885592</v>
      </c>
      <c r="J29" s="9">
        <f>'[1]2011'!J29/B29</f>
        <v>85.314277891440256</v>
      </c>
      <c r="K29" s="9">
        <f>'[1]2011'!K29/B29</f>
        <v>85.474473667313021</v>
      </c>
      <c r="L29" s="9">
        <f>'[1]2011'!L29/B29</f>
        <v>85.052012570753931</v>
      </c>
      <c r="M29" s="9">
        <f>'[1]2011'!M29/B29</f>
        <v>84.94514969318729</v>
      </c>
      <c r="N29" s="9">
        <f>'[1]2011'!N29/B29</f>
        <v>85.116446864611135</v>
      </c>
      <c r="O29" s="9">
        <f>'[1]2011'!O29/B29</f>
        <v>84.83641913789468</v>
      </c>
      <c r="P29" s="8">
        <f t="shared" si="3"/>
        <v>85.959283868896918</v>
      </c>
      <c r="Q29" s="8">
        <f t="shared" si="4"/>
        <v>-0.88766818639346923</v>
      </c>
      <c r="R29" s="16">
        <f>'[1]2011'!Q29</f>
        <v>-0.88766818639349765</v>
      </c>
      <c r="S29" s="16">
        <f t="shared" si="5"/>
        <v>-2.8421709430404007E-14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'2010'!P30</f>
        <v>90.420119745043053</v>
      </c>
      <c r="D30" s="9">
        <f>'[1]2011'!D30/B30</f>
        <v>96.265814100350042</v>
      </c>
      <c r="E30" s="9">
        <f>'[1]2011'!E30/B30</f>
        <v>96.282117881269457</v>
      </c>
      <c r="F30" s="9">
        <f>'[1]2011'!F30/B30</f>
        <v>96.91605853970438</v>
      </c>
      <c r="G30" s="9">
        <f>'[1]2011'!G30/B30</f>
        <v>97.056895825654038</v>
      </c>
      <c r="H30" s="9">
        <f>'[1]2011'!H30/B30</f>
        <v>98.706465568650287</v>
      </c>
      <c r="I30" s="9">
        <f>'[1]2011'!I30/B30</f>
        <v>98.791746946665029</v>
      </c>
      <c r="J30" s="9">
        <f>'[1]2011'!J30/B30</f>
        <v>98.331494024741701</v>
      </c>
      <c r="K30" s="9">
        <f>'[1]2011'!K30/B30</f>
        <v>98.531394261020523</v>
      </c>
      <c r="L30" s="9">
        <f>'[1]2011'!L30/B30</f>
        <v>99.406299746297137</v>
      </c>
      <c r="M30" s="9">
        <f>'[1]2011'!M30/B30</f>
        <v>99.204706632262742</v>
      </c>
      <c r="N30" s="9">
        <f>'[1]2011'!N30/B30</f>
        <v>98.074677103513622</v>
      </c>
      <c r="O30" s="9">
        <f>'[1]2011'!O30/B30</f>
        <v>98.324506469475722</v>
      </c>
      <c r="P30" s="8">
        <f t="shared" si="3"/>
        <v>97.991014758300381</v>
      </c>
      <c r="Q30" s="8">
        <f t="shared" si="4"/>
        <v>8.3730203350813213</v>
      </c>
      <c r="R30" s="16">
        <f>'[1]2011'!Q30</f>
        <v>8.3730203350813213</v>
      </c>
      <c r="S30" s="16">
        <f t="shared" si="5"/>
        <v>0</v>
      </c>
    </row>
    <row r="31" spans="1:19" ht="16.5" customHeight="1" x14ac:dyDescent="0.2">
      <c r="A31" s="5" t="s">
        <v>10</v>
      </c>
      <c r="B31" s="13">
        <v>0.97826349725737582</v>
      </c>
      <c r="C31" s="8">
        <f>'2010'!P31</f>
        <v>102.22194764534953</v>
      </c>
      <c r="D31" s="9">
        <f>'[1]2011'!D31/B31</f>
        <v>101.79245094259343</v>
      </c>
      <c r="E31" s="9">
        <f>'[1]2011'!E31/B31</f>
        <v>101.79245094259343</v>
      </c>
      <c r="F31" s="9">
        <f>'[1]2011'!F31/B31</f>
        <v>102.22247383717924</v>
      </c>
      <c r="G31" s="9">
        <f>'[1]2011'!G31/B31</f>
        <v>101.79245094259343</v>
      </c>
      <c r="H31" s="9">
        <f>'[1]2011'!H31/B31</f>
        <v>102.14726633413191</v>
      </c>
      <c r="I31" s="9">
        <f>'[1]2011'!I31/B31</f>
        <v>102.29656307885405</v>
      </c>
      <c r="J31" s="9">
        <f>'[1]2011'!J31/B31</f>
        <v>102.2747348355999</v>
      </c>
      <c r="K31" s="9">
        <f>'[1]2011'!K31/B31</f>
        <v>102.2079865956823</v>
      </c>
      <c r="L31" s="9">
        <f>'[1]2011'!L31/B31</f>
        <v>101.93249884839747</v>
      </c>
      <c r="M31" s="9">
        <f>'[1]2011'!M31/B31</f>
        <v>101.99905313702962</v>
      </c>
      <c r="N31" s="9">
        <f>'[1]2011'!N31/B31</f>
        <v>102.06565428179222</v>
      </c>
      <c r="O31" s="9">
        <f>'[1]2011'!O31/B31</f>
        <v>102.21397182524163</v>
      </c>
      <c r="P31" s="8">
        <f t="shared" si="3"/>
        <v>102.06146296680738</v>
      </c>
      <c r="Q31" s="8">
        <f t="shared" si="4"/>
        <v>-0.15699630288686706</v>
      </c>
      <c r="R31" s="16">
        <f>'[1]2011'!Q31</f>
        <v>-0.15699630288685285</v>
      </c>
      <c r="S31" s="16">
        <f t="shared" si="5"/>
        <v>1.4210854715202004E-14</v>
      </c>
    </row>
    <row r="32" spans="1:19" ht="16.5" customHeight="1" x14ac:dyDescent="0.2">
      <c r="A32" s="5" t="s">
        <v>11</v>
      </c>
      <c r="B32" s="13">
        <v>1.0830511752576468</v>
      </c>
      <c r="C32" s="8">
        <f>'2010'!P32</f>
        <v>92.33174044265364</v>
      </c>
      <c r="D32" s="9">
        <f>'[1]2011'!D32/B32</f>
        <v>93.760677812386064</v>
      </c>
      <c r="E32" s="9">
        <f>'[1]2011'!E32/B32</f>
        <v>93.851300265779486</v>
      </c>
      <c r="F32" s="9">
        <f>'[1]2011'!F32/B32</f>
        <v>96.385896628173796</v>
      </c>
      <c r="G32" s="9">
        <f>'[1]2011'!G32/B32</f>
        <v>95.836979021778177</v>
      </c>
      <c r="H32" s="9">
        <f>'[1]2011'!H32/B32</f>
        <v>96.225474351932803</v>
      </c>
      <c r="I32" s="9">
        <f>'[1]2011'!I32/B32</f>
        <v>96.824412452346081</v>
      </c>
      <c r="J32" s="9">
        <f>'[1]2011'!J32/B32</f>
        <v>95.649746644904411</v>
      </c>
      <c r="K32" s="9">
        <f>'[1]2011'!K32/B32</f>
        <v>94.713916366239772</v>
      </c>
      <c r="L32" s="9">
        <f>'[1]2011'!L32/B32</f>
        <v>95.245423923806413</v>
      </c>
      <c r="M32" s="9">
        <f>'[1]2011'!M32/B32</f>
        <v>95.437119935435931</v>
      </c>
      <c r="N32" s="9">
        <f>'[1]2011'!N32/B32</f>
        <v>95.076849466856601</v>
      </c>
      <c r="O32" s="9">
        <f>'[1]2011'!O32/B32</f>
        <v>95.358262109063588</v>
      </c>
      <c r="P32" s="8">
        <f t="shared" si="3"/>
        <v>95.363838248225264</v>
      </c>
      <c r="Q32" s="8">
        <f t="shared" si="4"/>
        <v>3.2839170918204701</v>
      </c>
      <c r="R32" s="16">
        <f>'[1]2011'!Q32</f>
        <v>3.2839170918204701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'2010'!P33</f>
        <v>76.602254014789452</v>
      </c>
      <c r="D33" s="9">
        <f>'[1]2011'!D33/B33</f>
        <v>76.993292629888757</v>
      </c>
      <c r="E33" s="9">
        <f>'[1]2011'!E33/B33</f>
        <v>76.993292629888757</v>
      </c>
      <c r="F33" s="9">
        <f>'[1]2011'!F33/B33</f>
        <v>76.993292629888757</v>
      </c>
      <c r="G33" s="9">
        <f>'[1]2011'!G33/B33</f>
        <v>76.960216812477768</v>
      </c>
      <c r="H33" s="9">
        <f>'[1]2011'!H33/B33</f>
        <v>76.960216812477768</v>
      </c>
      <c r="I33" s="9">
        <f>'[1]2011'!I33/B33</f>
        <v>79.845970856139417</v>
      </c>
      <c r="J33" s="9">
        <f>'[1]2011'!J33/B33</f>
        <v>79.844293466430273</v>
      </c>
      <c r="K33" s="9">
        <f>'[1]2011'!K33/B33</f>
        <v>79.844293466430273</v>
      </c>
      <c r="L33" s="9">
        <f>'[1]2011'!L33/B33</f>
        <v>79.844293466430273</v>
      </c>
      <c r="M33" s="9">
        <f>'[1]2011'!M33/B33</f>
        <v>79.844293466430273</v>
      </c>
      <c r="N33" s="9">
        <f>'[1]2011'!N33/B33</f>
        <v>79.844293466430273</v>
      </c>
      <c r="O33" s="9">
        <f>'[1]2011'!O33/B33</f>
        <v>79.844293466430273</v>
      </c>
      <c r="P33" s="8">
        <f t="shared" si="3"/>
        <v>78.651003597445239</v>
      </c>
      <c r="Q33" s="8">
        <f t="shared" si="4"/>
        <v>2.674529110148967</v>
      </c>
      <c r="R33" s="16">
        <f>'[1]2011'!Q33</f>
        <v>2.674529110148967</v>
      </c>
      <c r="S33" s="16">
        <f t="shared" si="5"/>
        <v>0</v>
      </c>
    </row>
    <row r="34" spans="1:19" ht="16.5" customHeight="1" x14ac:dyDescent="0.2">
      <c r="A34" s="6" t="s">
        <v>13</v>
      </c>
      <c r="B34" s="11">
        <v>1.1930263562801586</v>
      </c>
      <c r="C34" s="8">
        <f>'2010'!P34</f>
        <v>83.820444932833453</v>
      </c>
      <c r="D34" s="9">
        <f>'[1]2011'!D34/B34</f>
        <v>86.00236918786328</v>
      </c>
      <c r="E34" s="9">
        <f>'[1]2011'!E34/B34</f>
        <v>86.453501059760583</v>
      </c>
      <c r="F34" s="9">
        <f>'[1]2011'!F34/B34</f>
        <v>86.282261773696774</v>
      </c>
      <c r="G34" s="9">
        <f>'[1]2011'!G34/B34</f>
        <v>86.964454277122428</v>
      </c>
      <c r="H34" s="9">
        <f>'[1]2011'!H34/B34</f>
        <v>85.777823744667913</v>
      </c>
      <c r="I34" s="9">
        <f>'[1]2011'!I34/B34</f>
        <v>86.353200401374778</v>
      </c>
      <c r="J34" s="9">
        <f>'[1]2011'!J34/B34</f>
        <v>88.203468093217396</v>
      </c>
      <c r="K34" s="9">
        <f>'[1]2011'!K34/B34</f>
        <v>86.807319543138831</v>
      </c>
      <c r="L34" s="9">
        <f>'[1]2011'!L34/B34</f>
        <v>87.395589937390312</v>
      </c>
      <c r="M34" s="9">
        <f>'[1]2011'!M34/B34</f>
        <v>86.547268535299196</v>
      </c>
      <c r="N34" s="9">
        <f>'[1]2011'!N34/B34</f>
        <v>85.636880680577889</v>
      </c>
      <c r="O34" s="9">
        <f>'[1]2011'!O34/B34</f>
        <v>84.940134011952111</v>
      </c>
      <c r="P34" s="8">
        <f t="shared" si="3"/>
        <v>86.447022603838448</v>
      </c>
      <c r="Q34" s="8">
        <f t="shared" si="4"/>
        <v>3.1335763883259204</v>
      </c>
      <c r="R34" s="16">
        <f>'[1]2011'!Q34</f>
        <v>3.1335763883259489</v>
      </c>
      <c r="S34" s="16">
        <f t="shared" si="5"/>
        <v>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'2010'!P35</f>
        <v>86.685362230587018</v>
      </c>
      <c r="D35" s="9">
        <f>'[1]2011'!D35/B35</f>
        <v>89.72538261592733</v>
      </c>
      <c r="E35" s="9">
        <f>'[1]2011'!E35/B35</f>
        <v>88.725749477505104</v>
      </c>
      <c r="F35" s="9">
        <f>'[1]2011'!F35/B35</f>
        <v>89.439679538713179</v>
      </c>
      <c r="G35" s="9">
        <f>'[1]2011'!G35/B35</f>
        <v>89.428640508668778</v>
      </c>
      <c r="H35" s="9">
        <f>'[1]2011'!H35/B35</f>
        <v>89.325934999416177</v>
      </c>
      <c r="I35" s="9">
        <f>'[1]2011'!I35/B35</f>
        <v>88.644031532431526</v>
      </c>
      <c r="J35" s="9">
        <f>'[1]2011'!J35/B35</f>
        <v>88.472923236090338</v>
      </c>
      <c r="K35" s="9">
        <f>'[1]2011'!K35/B35</f>
        <v>88.926014162742518</v>
      </c>
      <c r="L35" s="9">
        <f>'[1]2011'!L35/B35</f>
        <v>90.448603673267826</v>
      </c>
      <c r="M35" s="9">
        <f>'[1]2011'!M35/B35</f>
        <v>90.080469295655263</v>
      </c>
      <c r="N35" s="9">
        <f>'[1]2011'!N35/B35</f>
        <v>90.157174122336926</v>
      </c>
      <c r="O35" s="9">
        <f>'[1]2011'!O35/B35</f>
        <v>90.722841965218109</v>
      </c>
      <c r="P35" s="8">
        <f t="shared" si="3"/>
        <v>89.508120427331065</v>
      </c>
      <c r="Q35" s="8">
        <f t="shared" si="4"/>
        <v>3.2563262402196358</v>
      </c>
      <c r="R35" s="16">
        <f>'[1]2011'!Q35</f>
        <v>3.25632624021965</v>
      </c>
      <c r="S35" s="16">
        <f t="shared" si="5"/>
        <v>1.4210854715202004E-14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'2010'!P36</f>
        <v>85.775520793774419</v>
      </c>
      <c r="D36" s="9">
        <f>'[1]2011'!D36/B36</f>
        <v>88.081881238319554</v>
      </c>
      <c r="E36" s="9">
        <f>'[1]2011'!E36/B36</f>
        <v>88.198722167840998</v>
      </c>
      <c r="F36" s="9">
        <f>'[1]2011'!F36/B36</f>
        <v>88.920703233505506</v>
      </c>
      <c r="G36" s="9">
        <f>'[1]2011'!G36/B36</f>
        <v>88.912503252666255</v>
      </c>
      <c r="H36" s="9">
        <f>'[1]2011'!H36/B36</f>
        <v>88.932205703076804</v>
      </c>
      <c r="I36" s="9">
        <f>'[1]2011'!I36/B36</f>
        <v>89.000855101597452</v>
      </c>
      <c r="J36" s="9">
        <f>'[1]2011'!J36/B36</f>
        <v>89.463944404199779</v>
      </c>
      <c r="K36" s="9">
        <f>'[1]2011'!K36/B36</f>
        <v>89.727056716701739</v>
      </c>
      <c r="L36" s="9">
        <f>'[1]2011'!L36/B36</f>
        <v>89.863393420145115</v>
      </c>
      <c r="M36" s="9">
        <f>'[1]2011'!M36/B36</f>
        <v>90.077804023574586</v>
      </c>
      <c r="N36" s="9">
        <f>'[1]2011'!N36/B36</f>
        <v>90.288104563141388</v>
      </c>
      <c r="O36" s="9">
        <f>'[1]2011'!O36/B36</f>
        <v>90.391174872492712</v>
      </c>
      <c r="P36" s="10">
        <f>AVERAGE(D36:O36)</f>
        <v>89.321529058105156</v>
      </c>
      <c r="Q36" s="10">
        <f t="shared" si="4"/>
        <v>4.1340562336616102</v>
      </c>
      <c r="R36" s="16">
        <f>'[1]2011'!Q36</f>
        <v>4.1340562336615818</v>
      </c>
      <c r="S36" s="16">
        <f t="shared" si="5"/>
        <v>-2.8421709430404007E-14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103</v>
      </c>
      <c r="D39" s="3" t="s">
        <v>105</v>
      </c>
      <c r="E39" s="3" t="s">
        <v>106</v>
      </c>
      <c r="F39" s="3" t="s">
        <v>107</v>
      </c>
      <c r="G39" s="3" t="s">
        <v>108</v>
      </c>
      <c r="H39" s="3" t="s">
        <v>109</v>
      </c>
      <c r="I39" s="3" t="s">
        <v>110</v>
      </c>
      <c r="J39" s="3" t="s">
        <v>111</v>
      </c>
      <c r="K39" s="3" t="s">
        <v>112</v>
      </c>
      <c r="L39" s="3" t="s">
        <v>113</v>
      </c>
      <c r="M39" s="3" t="s">
        <v>114</v>
      </c>
      <c r="N39" s="3" t="s">
        <v>115</v>
      </c>
      <c r="O39" s="3" t="s">
        <v>116</v>
      </c>
      <c r="P39" s="3" t="s">
        <v>117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'2010'!P40</f>
        <v>101.80968293907563</v>
      </c>
      <c r="D40" s="9">
        <f>'[1]2011'!D40/B40</f>
        <v>103.8429331380342</v>
      </c>
      <c r="E40" s="9">
        <f>'[1]2011'!E40/B40</f>
        <v>106.44995321556839</v>
      </c>
      <c r="F40" s="9">
        <f>'[1]2011'!F40/B40</f>
        <v>104.9403807727732</v>
      </c>
      <c r="G40" s="9">
        <f>'[1]2011'!G40/B40</f>
        <v>103.56278564460511</v>
      </c>
      <c r="H40" s="9">
        <f>'[1]2011'!H40/B40</f>
        <v>100.80606458424033</v>
      </c>
      <c r="I40" s="9">
        <f>'[1]2011'!I40/B40</f>
        <v>100.36843243419537</v>
      </c>
      <c r="J40" s="9">
        <f>'[1]2011'!J40/B40</f>
        <v>100.65466520022891</v>
      </c>
      <c r="K40" s="9">
        <f>'[1]2011'!K40/B40</f>
        <v>100.81225026358598</v>
      </c>
      <c r="L40" s="9">
        <f>'[1]2011'!L40/B40</f>
        <v>102.80341445815188</v>
      </c>
      <c r="M40" s="9">
        <f>'[1]2011'!M40/B40</f>
        <v>102.77329708804643</v>
      </c>
      <c r="N40" s="9">
        <f>'[1]2011'!N40/B40</f>
        <v>103.59426741853945</v>
      </c>
      <c r="O40" s="9">
        <f>'[1]2011'!O40/B40</f>
        <v>104.30588782853961</v>
      </c>
      <c r="P40" s="8">
        <f>AVERAGE(D40:O40)</f>
        <v>102.9095276705424</v>
      </c>
      <c r="Q40" s="8">
        <f>P40/C40*100-100</f>
        <v>1.0802948204101028</v>
      </c>
      <c r="R40" s="16">
        <f>'[1]2011'!Q40</f>
        <v>1.080294820410117</v>
      </c>
      <c r="S40" s="16">
        <f>R40-Q40</f>
        <v>1.4210854715202004E-14</v>
      </c>
    </row>
    <row r="41" spans="1:19" ht="16.5" customHeight="1" x14ac:dyDescent="0.2">
      <c r="A41" s="5" t="s">
        <v>4</v>
      </c>
      <c r="B41" s="13">
        <v>1.3944962398238963</v>
      </c>
      <c r="C41" s="8">
        <f>'2010'!P41</f>
        <v>71.710483789205838</v>
      </c>
      <c r="D41" s="9">
        <f>'[1]2011'!D41/B41</f>
        <v>71.981310646827012</v>
      </c>
      <c r="E41" s="9">
        <f>'[1]2011'!E41/B41</f>
        <v>71.968068313412957</v>
      </c>
      <c r="F41" s="9">
        <f>'[1]2011'!F41/B41</f>
        <v>72.002439779468517</v>
      </c>
      <c r="G41" s="9">
        <f>'[1]2011'!G41/B41</f>
        <v>71.982765931351096</v>
      </c>
      <c r="H41" s="9">
        <f>'[1]2011'!H41/B41</f>
        <v>71.982752961644479</v>
      </c>
      <c r="I41" s="9">
        <f>'[1]2011'!I41/B41</f>
        <v>72.006984074105318</v>
      </c>
      <c r="J41" s="9">
        <f>'[1]2011'!J41/B41</f>
        <v>72.006984074105318</v>
      </c>
      <c r="K41" s="9">
        <f>'[1]2011'!K41/B41</f>
        <v>72.006984074105318</v>
      </c>
      <c r="L41" s="9">
        <f>'[1]2011'!L41/B41</f>
        <v>72.018585270811741</v>
      </c>
      <c r="M41" s="9">
        <f>'[1]2011'!M41/B41</f>
        <v>72.018585270811741</v>
      </c>
      <c r="N41" s="9">
        <f>'[1]2011'!N41/B41</f>
        <v>72.018585270811741</v>
      </c>
      <c r="O41" s="9">
        <f>'[1]2011'!O41/B41</f>
        <v>72.018585270811741</v>
      </c>
      <c r="P41" s="8">
        <f t="shared" ref="P41:P51" si="6">AVERAGE(D41:O41)</f>
        <v>72.001052578188919</v>
      </c>
      <c r="Q41" s="8">
        <f t="shared" ref="Q41:Q52" si="7">P41/C41*100-100</f>
        <v>0.40519708364708151</v>
      </c>
      <c r="R41" s="16">
        <f>'[1]2011'!Q41</f>
        <v>0.40519708364709572</v>
      </c>
      <c r="S41" s="16">
        <f t="shared" ref="S41:S52" si="8">R41-Q41</f>
        <v>1.4210854715202004E-14</v>
      </c>
    </row>
    <row r="42" spans="1:19" ht="16.5" customHeight="1" x14ac:dyDescent="0.2">
      <c r="A42" s="5" t="s">
        <v>5</v>
      </c>
      <c r="B42" s="13">
        <v>0.89287160439098545</v>
      </c>
      <c r="C42" s="8">
        <f>'2010'!P42</f>
        <v>111.9981859745764</v>
      </c>
      <c r="D42" s="9">
        <f>'[1]2011'!D42/B42</f>
        <v>114.90167388938961</v>
      </c>
      <c r="E42" s="9">
        <f>'[1]2011'!E42/B42</f>
        <v>113.75231493972778</v>
      </c>
      <c r="F42" s="9">
        <f>'[1]2011'!F42/B42</f>
        <v>112.19679323624214</v>
      </c>
      <c r="G42" s="9">
        <f>'[1]2011'!G42/B42</f>
        <v>112.72610395898646</v>
      </c>
      <c r="H42" s="9">
        <f>'[1]2011'!H42/B42</f>
        <v>111.81464170161972</v>
      </c>
      <c r="I42" s="9">
        <f>'[1]2011'!I42/B42</f>
        <v>111.34521783129111</v>
      </c>
      <c r="J42" s="9">
        <f>'[1]2011'!J42/B42</f>
        <v>110.34152097922751</v>
      </c>
      <c r="K42" s="9">
        <f>'[1]2011'!K42/B42</f>
        <v>109.27478994596835</v>
      </c>
      <c r="L42" s="9">
        <f>'[1]2011'!L42/B42</f>
        <v>107.77491997051008</v>
      </c>
      <c r="M42" s="9">
        <f>'[1]2011'!M42/B42</f>
        <v>107.54040909311404</v>
      </c>
      <c r="N42" s="9">
        <f>'[1]2011'!N42/B42</f>
        <v>107.01967974672267</v>
      </c>
      <c r="O42" s="9">
        <f>'[1]2011'!O42/B42</f>
        <v>105.83447332268436</v>
      </c>
      <c r="P42" s="8">
        <f t="shared" si="6"/>
        <v>110.37687821795699</v>
      </c>
      <c r="Q42" s="8">
        <f t="shared" si="7"/>
        <v>-1.4476196578643226</v>
      </c>
      <c r="R42" s="16">
        <f>'[1]2011'!Q42</f>
        <v>-1.4476196578643226</v>
      </c>
      <c r="S42" s="16">
        <f t="shared" si="8"/>
        <v>0</v>
      </c>
    </row>
    <row r="43" spans="1:19" ht="16.5" customHeight="1" x14ac:dyDescent="0.2">
      <c r="A43" s="5" t="s">
        <v>6</v>
      </c>
      <c r="B43" s="13">
        <v>1.0121953963488313</v>
      </c>
      <c r="C43" s="8">
        <f>'2010'!P43</f>
        <v>98.7951539403536</v>
      </c>
      <c r="D43" s="9">
        <f>'[1]2011'!D43/B43</f>
        <v>101.47495534729525</v>
      </c>
      <c r="E43" s="9">
        <f>'[1]2011'!E43/B43</f>
        <v>101.06835261442228</v>
      </c>
      <c r="F43" s="9">
        <f>'[1]2011'!F43/B43</f>
        <v>101.98816666034618</v>
      </c>
      <c r="G43" s="9">
        <f>'[1]2011'!G43/B43</f>
        <v>101.51807072245613</v>
      </c>
      <c r="H43" s="9">
        <f>'[1]2011'!H43/B43</f>
        <v>101.85921009313236</v>
      </c>
      <c r="I43" s="9">
        <f>'[1]2011'!I43/B43</f>
        <v>101.93094039925215</v>
      </c>
      <c r="J43" s="9">
        <f>'[1]2011'!J43/B43</f>
        <v>101.96483303927086</v>
      </c>
      <c r="K43" s="9">
        <f>'[1]2011'!K43/B43</f>
        <v>101.56136206032993</v>
      </c>
      <c r="L43" s="9">
        <f>'[1]2011'!L43/B43</f>
        <v>101.90141722911456</v>
      </c>
      <c r="M43" s="9">
        <f>'[1]2011'!M43/B43</f>
        <v>103.082900673816</v>
      </c>
      <c r="N43" s="9">
        <f>'[1]2011'!N43/B43</f>
        <v>103.71277117604039</v>
      </c>
      <c r="O43" s="9">
        <f>'[1]2011'!O43/B43</f>
        <v>102.91524750645004</v>
      </c>
      <c r="P43" s="8">
        <f t="shared" si="6"/>
        <v>102.08151896016049</v>
      </c>
      <c r="Q43" s="8">
        <f t="shared" si="7"/>
        <v>3.3264435437703668</v>
      </c>
      <c r="R43" s="16">
        <f>'[1]2011'!Q43</f>
        <v>3.3264435437704094</v>
      </c>
      <c r="S43" s="16">
        <f t="shared" si="8"/>
        <v>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'2010'!P44</f>
        <v>110.00803421359393</v>
      </c>
      <c r="D44" s="9">
        <f>'[1]2011'!D44/B44</f>
        <v>108.28193236147979</v>
      </c>
      <c r="E44" s="9">
        <f>'[1]2011'!E44/B44</f>
        <v>107.22406549558454</v>
      </c>
      <c r="F44" s="9">
        <f>'[1]2011'!F44/B44</f>
        <v>105.53372886219159</v>
      </c>
      <c r="G44" s="9">
        <f>'[1]2011'!G44/B44</f>
        <v>104.77088137679628</v>
      </c>
      <c r="H44" s="9">
        <f>'[1]2011'!H44/B44</f>
        <v>103.05473494336904</v>
      </c>
      <c r="I44" s="9">
        <f>'[1]2011'!I44/B44</f>
        <v>102.30129814744018</v>
      </c>
      <c r="J44" s="9">
        <f>'[1]2011'!J44/B44</f>
        <v>102.62555308409466</v>
      </c>
      <c r="K44" s="9">
        <f>'[1]2011'!K44/B44</f>
        <v>100.89687038297239</v>
      </c>
      <c r="L44" s="9">
        <f>'[1]2011'!L44/B44</f>
        <v>100.95987541714869</v>
      </c>
      <c r="M44" s="9">
        <f>'[1]2011'!M44/B44</f>
        <v>100.81720809518475</v>
      </c>
      <c r="N44" s="9">
        <f>'[1]2011'!N44/B44</f>
        <v>100.67791875920629</v>
      </c>
      <c r="O44" s="9">
        <f>'[1]2011'!O44/B44</f>
        <v>101.16567149109055</v>
      </c>
      <c r="P44" s="8">
        <f t="shared" si="6"/>
        <v>103.1924782013799</v>
      </c>
      <c r="Q44" s="8">
        <f t="shared" si="7"/>
        <v>-6.195507501734653</v>
      </c>
      <c r="R44" s="16">
        <f>'[1]2011'!Q44</f>
        <v>-6.1955075017346388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'2010'!P45</f>
        <v>99.386773410381352</v>
      </c>
      <c r="D45" s="9">
        <f>'[1]2011'!D45/B45</f>
        <v>100.31508951887594</v>
      </c>
      <c r="E45" s="9">
        <f>'[1]2011'!E45/B45</f>
        <v>99.908646391231841</v>
      </c>
      <c r="F45" s="9">
        <f>'[1]2011'!F45/B45</f>
        <v>99.365752695784451</v>
      </c>
      <c r="G45" s="9">
        <f>'[1]2011'!G45/B45</f>
        <v>99.349895849033288</v>
      </c>
      <c r="H45" s="9">
        <f>'[1]2011'!H45/B45</f>
        <v>98.896078936247051</v>
      </c>
      <c r="I45" s="9">
        <f>'[1]2011'!I45/B45</f>
        <v>99.276551926196817</v>
      </c>
      <c r="J45" s="9">
        <f>'[1]2011'!J45/B45</f>
        <v>101.53701538877831</v>
      </c>
      <c r="K45" s="9">
        <f>'[1]2011'!K45/B45</f>
        <v>101.59298880715808</v>
      </c>
      <c r="L45" s="9">
        <f>'[1]2011'!L45/B45</f>
        <v>101.22562635407735</v>
      </c>
      <c r="M45" s="9">
        <f>'[1]2011'!M45/B45</f>
        <v>101.66557459997543</v>
      </c>
      <c r="N45" s="9">
        <f>'[1]2011'!N45/B45</f>
        <v>101.52632900906247</v>
      </c>
      <c r="O45" s="9">
        <f>'[1]2011'!O45/B45</f>
        <v>102.44990855537309</v>
      </c>
      <c r="P45" s="8">
        <f t="shared" si="6"/>
        <v>100.59245483598283</v>
      </c>
      <c r="Q45" s="8">
        <f t="shared" si="7"/>
        <v>1.2131206037075515</v>
      </c>
      <c r="R45" s="16">
        <f>'[1]2011'!Q45</f>
        <v>1.2131206037075799</v>
      </c>
      <c r="S45" s="16">
        <f t="shared" si="8"/>
        <v>2.8421709430404007E-14</v>
      </c>
    </row>
    <row r="46" spans="1:19" ht="16.5" customHeight="1" x14ac:dyDescent="0.2">
      <c r="A46" s="5" t="s">
        <v>9</v>
      </c>
      <c r="B46" s="13">
        <v>1.1191425815996165</v>
      </c>
      <c r="C46" s="8">
        <f>'2010'!P46</f>
        <v>89.354119523419172</v>
      </c>
      <c r="D46" s="9">
        <f>'[1]2011'!D46/B46</f>
        <v>90.505350340192635</v>
      </c>
      <c r="E46" s="9">
        <f>'[1]2011'!E46/B46</f>
        <v>90.511851121818111</v>
      </c>
      <c r="F46" s="9">
        <f>'[1]2011'!F46/B46</f>
        <v>89.931706447768434</v>
      </c>
      <c r="G46" s="9">
        <f>'[1]2011'!G46/B46</f>
        <v>89.866708068486375</v>
      </c>
      <c r="H46" s="9">
        <f>'[1]2011'!H46/B46</f>
        <v>90.165378947670789</v>
      </c>
      <c r="I46" s="9">
        <f>'[1]2011'!I46/B46</f>
        <v>90.108288393839388</v>
      </c>
      <c r="J46" s="9">
        <f>'[1]2011'!J46/B46</f>
        <v>89.582619714994891</v>
      </c>
      <c r="K46" s="9">
        <f>'[1]2011'!K46/B46</f>
        <v>89.583749131787243</v>
      </c>
      <c r="L46" s="9">
        <f>'[1]2011'!L46/B46</f>
        <v>89.638195824647283</v>
      </c>
      <c r="M46" s="9">
        <f>'[1]2011'!M46/B46</f>
        <v>89.654265336805082</v>
      </c>
      <c r="N46" s="9">
        <f>'[1]2011'!N46/B46</f>
        <v>89.559021271141617</v>
      </c>
      <c r="O46" s="9">
        <f>'[1]2011'!O46/B46</f>
        <v>89.559240785559496</v>
      </c>
      <c r="P46" s="8">
        <f t="shared" si="6"/>
        <v>89.88886461539262</v>
      </c>
      <c r="Q46" s="8">
        <f t="shared" si="7"/>
        <v>0.59845600272889499</v>
      </c>
      <c r="R46" s="16">
        <f>'[1]2011'!Q46</f>
        <v>0.59845600272888078</v>
      </c>
      <c r="S46" s="16">
        <f t="shared" si="8"/>
        <v>-1.4210854715202004E-14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'2010'!P47</f>
        <v>105.72891193132723</v>
      </c>
      <c r="D47" s="9">
        <f>'[1]2011'!D47/B47</f>
        <v>105.79602724759657</v>
      </c>
      <c r="E47" s="9">
        <f>'[1]2011'!E47/B47</f>
        <v>105.62441227223798</v>
      </c>
      <c r="F47" s="9">
        <f>'[1]2011'!F47/B47</f>
        <v>105.91603818412403</v>
      </c>
      <c r="G47" s="9">
        <f>'[1]2011'!G47/B47</f>
        <v>106.46684352578139</v>
      </c>
      <c r="H47" s="9">
        <f>'[1]2011'!H47/B47</f>
        <v>105.98593268099519</v>
      </c>
      <c r="I47" s="9">
        <f>'[1]2011'!I47/B47</f>
        <v>106.41811637380677</v>
      </c>
      <c r="J47" s="9">
        <f>'[1]2011'!J47/B47</f>
        <v>106.54742521422313</v>
      </c>
      <c r="K47" s="9">
        <f>'[1]2011'!K47/B47</f>
        <v>106.54742521422313</v>
      </c>
      <c r="L47" s="9">
        <f>'[1]2011'!L47/B47</f>
        <v>106.7998982835432</v>
      </c>
      <c r="M47" s="9">
        <f>'[1]2011'!M47/B47</f>
        <v>106.71815843029124</v>
      </c>
      <c r="N47" s="9">
        <f>'[1]2011'!N47/B47</f>
        <v>106.55068340140807</v>
      </c>
      <c r="O47" s="9">
        <f>'[1]2011'!O47/B47</f>
        <v>107.25767588456748</v>
      </c>
      <c r="P47" s="8">
        <f t="shared" si="6"/>
        <v>106.38571972606654</v>
      </c>
      <c r="Q47" s="8">
        <f t="shared" si="7"/>
        <v>0.62121872129536371</v>
      </c>
      <c r="R47" s="16">
        <f>'[1]2011'!Q47</f>
        <v>0.6212187212953495</v>
      </c>
      <c r="S47" s="16">
        <f t="shared" si="8"/>
        <v>-1.4210854715202004E-14</v>
      </c>
    </row>
    <row r="48" spans="1:19" ht="16.5" customHeight="1" x14ac:dyDescent="0.2">
      <c r="A48" s="5" t="s">
        <v>11</v>
      </c>
      <c r="B48" s="13">
        <v>0.98379552934308645</v>
      </c>
      <c r="C48" s="8">
        <f>'2010'!P48</f>
        <v>101.64713806615224</v>
      </c>
      <c r="D48" s="9">
        <f>'[1]2011'!D48/B48</f>
        <v>101.15222518676555</v>
      </c>
      <c r="E48" s="9">
        <f>'[1]2011'!E48/B48</f>
        <v>100.85275024349008</v>
      </c>
      <c r="F48" s="9">
        <f>'[1]2011'!F48/B48</f>
        <v>100.85285863453467</v>
      </c>
      <c r="G48" s="9">
        <f>'[1]2011'!G48/B48</f>
        <v>101.75793982280962</v>
      </c>
      <c r="H48" s="9">
        <f>'[1]2011'!H48/B48</f>
        <v>101.72792816184162</v>
      </c>
      <c r="I48" s="9">
        <f>'[1]2011'!I48/B48</f>
        <v>101.37030038361299</v>
      </c>
      <c r="J48" s="9">
        <f>'[1]2011'!J48/B48</f>
        <v>101.9134841385137</v>
      </c>
      <c r="K48" s="9">
        <f>'[1]2011'!K48/B48</f>
        <v>101.92783177963975</v>
      </c>
      <c r="L48" s="9">
        <f>'[1]2011'!L48/B48</f>
        <v>100.39444901918301</v>
      </c>
      <c r="M48" s="9">
        <f>'[1]2011'!M48/B48</f>
        <v>100.38068127299695</v>
      </c>
      <c r="N48" s="9">
        <f>'[1]2011'!N48/B48</f>
        <v>100.24620029827884</v>
      </c>
      <c r="O48" s="9">
        <f>'[1]2011'!O48/B48</f>
        <v>99.536792892166744</v>
      </c>
      <c r="P48" s="8">
        <f t="shared" si="6"/>
        <v>101.00945348615278</v>
      </c>
      <c r="Q48" s="8">
        <f t="shared" si="7"/>
        <v>-0.6273512389344944</v>
      </c>
      <c r="R48" s="16">
        <f>'[1]2011'!Q48</f>
        <v>-0.62735123893446598</v>
      </c>
      <c r="S48" s="16">
        <f t="shared" si="8"/>
        <v>2.8421709430404007E-14</v>
      </c>
    </row>
    <row r="49" spans="1:19" ht="16.5" customHeight="1" x14ac:dyDescent="0.2">
      <c r="A49" s="5" t="s">
        <v>12</v>
      </c>
      <c r="B49" s="13">
        <v>1.0304867256991541</v>
      </c>
      <c r="C49" s="8">
        <f>'2010'!P49</f>
        <v>97.041521745127781</v>
      </c>
      <c r="D49" s="9">
        <f>'[1]2011'!D49/B49</f>
        <v>97.041521745127795</v>
      </c>
      <c r="E49" s="9">
        <f>'[1]2011'!E49/B49</f>
        <v>97.041521745127795</v>
      </c>
      <c r="F49" s="9">
        <f>'[1]2011'!F49/B49</f>
        <v>97.041521745127795</v>
      </c>
      <c r="G49" s="9">
        <f>'[1]2011'!G49/B49</f>
        <v>97.041521745127795</v>
      </c>
      <c r="H49" s="9">
        <f>'[1]2011'!H49/B49</f>
        <v>97.041521745127795</v>
      </c>
      <c r="I49" s="9">
        <f>'[1]2011'!I49/B49</f>
        <v>97.041521745127795</v>
      </c>
      <c r="J49" s="9">
        <f>'[1]2011'!J49/B49</f>
        <v>97.041521745127795</v>
      </c>
      <c r="K49" s="9">
        <f>'[1]2011'!K49/B49</f>
        <v>97.041521745127795</v>
      </c>
      <c r="L49" s="9">
        <f>'[1]2011'!L49/B49</f>
        <v>97.71884321018365</v>
      </c>
      <c r="M49" s="9">
        <f>'[1]2011'!M49/B49</f>
        <v>97.71884321018365</v>
      </c>
      <c r="N49" s="9">
        <f>'[1]2011'!N49/B49</f>
        <v>97.71884321018365</v>
      </c>
      <c r="O49" s="9">
        <f>'[1]2011'!O49/B49</f>
        <v>100.19604763452762</v>
      </c>
      <c r="P49" s="8">
        <f t="shared" si="6"/>
        <v>97.473729268841737</v>
      </c>
      <c r="Q49" s="8">
        <f t="shared" si="7"/>
        <v>0.4453841159345302</v>
      </c>
      <c r="R49" s="16">
        <f>'[1]2011'!Q49</f>
        <v>0.4453841159345302</v>
      </c>
      <c r="S49" s="16">
        <f t="shared" si="8"/>
        <v>0</v>
      </c>
    </row>
    <row r="50" spans="1:19" ht="16.5" customHeight="1" x14ac:dyDescent="0.2">
      <c r="A50" s="6" t="s">
        <v>13</v>
      </c>
      <c r="B50" s="11">
        <v>1.0989252227618247</v>
      </c>
      <c r="C50" s="8">
        <f>'2010'!P50</f>
        <v>90.998002346947203</v>
      </c>
      <c r="D50" s="9">
        <f>'[1]2011'!D50/B50</f>
        <v>93.865257069171832</v>
      </c>
      <c r="E50" s="9">
        <f>'[1]2011'!E50/B50</f>
        <v>93.865257069171832</v>
      </c>
      <c r="F50" s="9">
        <f>'[1]2011'!F50/B50</f>
        <v>94.13204627684253</v>
      </c>
      <c r="G50" s="9">
        <f>'[1]2011'!G50/B50</f>
        <v>94.307126532167089</v>
      </c>
      <c r="H50" s="9">
        <f>'[1]2011'!H50/B50</f>
        <v>94.310501098834806</v>
      </c>
      <c r="I50" s="9">
        <f>'[1]2011'!I50/B50</f>
        <v>95.153640948448896</v>
      </c>
      <c r="J50" s="9">
        <f>'[1]2011'!J50/B50</f>
        <v>95.153853530995249</v>
      </c>
      <c r="K50" s="9">
        <f>'[1]2011'!K50/B50</f>
        <v>95.153853530995249</v>
      </c>
      <c r="L50" s="9">
        <f>'[1]2011'!L50/B50</f>
        <v>96.313110341989869</v>
      </c>
      <c r="M50" s="9">
        <f>'[1]2011'!M50/B50</f>
        <v>96.305781590222097</v>
      </c>
      <c r="N50" s="9">
        <f>'[1]2011'!N50/B50</f>
        <v>96.305781590222097</v>
      </c>
      <c r="O50" s="9">
        <f>'[1]2011'!O50/B50</f>
        <v>93.362430666222508</v>
      </c>
      <c r="P50" s="8">
        <f t="shared" si="6"/>
        <v>94.852386687107</v>
      </c>
      <c r="Q50" s="8">
        <f t="shared" si="7"/>
        <v>4.2356801696197977</v>
      </c>
      <c r="R50" s="16">
        <f>'[1]2011'!Q50</f>
        <v>4.2356801696198119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'2010'!P51</f>
        <v>81.431588530176285</v>
      </c>
      <c r="D51" s="9">
        <f>'[1]2011'!D51/B51</f>
        <v>82.467318077618657</v>
      </c>
      <c r="E51" s="9">
        <f>'[1]2011'!E51/B51</f>
        <v>81.892668634975266</v>
      </c>
      <c r="F51" s="9">
        <f>'[1]2011'!F51/B51</f>
        <v>81.196592342142097</v>
      </c>
      <c r="G51" s="9">
        <f>'[1]2011'!G51/B51</f>
        <v>81.519174946125432</v>
      </c>
      <c r="H51" s="9">
        <f>'[1]2011'!H51/B51</f>
        <v>82.498212624931512</v>
      </c>
      <c r="I51" s="9">
        <f>'[1]2011'!I51/B51</f>
        <v>81.961866106060427</v>
      </c>
      <c r="J51" s="9">
        <f>'[1]2011'!J51/B51</f>
        <v>81.795077414740518</v>
      </c>
      <c r="K51" s="9">
        <f>'[1]2011'!K51/B51</f>
        <v>83.445217381233633</v>
      </c>
      <c r="L51" s="9">
        <f>'[1]2011'!L51/B51</f>
        <v>86.079169251405901</v>
      </c>
      <c r="M51" s="9">
        <f>'[1]2011'!M51/B51</f>
        <v>85.382493950934858</v>
      </c>
      <c r="N51" s="9">
        <f>'[1]2011'!N51/B51</f>
        <v>85.609795002155053</v>
      </c>
      <c r="O51" s="9">
        <f>'[1]2011'!O51/B51</f>
        <v>87.225082163311626</v>
      </c>
      <c r="P51" s="8">
        <f t="shared" si="6"/>
        <v>83.42272232463624</v>
      </c>
      <c r="Q51" s="8">
        <f t="shared" si="7"/>
        <v>2.4451614298572935</v>
      </c>
      <c r="R51" s="16">
        <f>'[1]2011'!Q51</f>
        <v>2.4451614298572935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'2010'!P52</f>
        <v>97.27134579462448</v>
      </c>
      <c r="D52" s="9">
        <f>'[1]2011'!D52/B52</f>
        <v>98.658329603662381</v>
      </c>
      <c r="E52" s="9">
        <f>'[1]2011'!E52/B52</f>
        <v>99.510499908137817</v>
      </c>
      <c r="F52" s="9">
        <f>'[1]2011'!F52/B52</f>
        <v>98.675246879838198</v>
      </c>
      <c r="G52" s="9">
        <f>'[1]2011'!G52/B52</f>
        <v>98.120787195071827</v>
      </c>
      <c r="H52" s="9">
        <f>'[1]2011'!H52/B52</f>
        <v>96.918743831619864</v>
      </c>
      <c r="I52" s="9">
        <f>'[1]2011'!I52/B52</f>
        <v>96.659059348003197</v>
      </c>
      <c r="J52" s="9">
        <f>'[1]2011'!J52/B52</f>
        <v>96.775990418471494</v>
      </c>
      <c r="K52" s="9">
        <f>'[1]2011'!K52/B52</f>
        <v>96.756842563709213</v>
      </c>
      <c r="L52" s="9">
        <f>'[1]2011'!L52/B52</f>
        <v>97.69456102739467</v>
      </c>
      <c r="M52" s="9">
        <f>'[1]2011'!M52/B52</f>
        <v>97.721859817891755</v>
      </c>
      <c r="N52" s="9">
        <f>'[1]2011'!N52/B52</f>
        <v>98.069855691326651</v>
      </c>
      <c r="O52" s="9">
        <f>'[1]2011'!O52/B52</f>
        <v>98.387530145240731</v>
      </c>
      <c r="P52" s="10">
        <f>AVERAGE(D52:O52)</f>
        <v>97.829108869197327</v>
      </c>
      <c r="Q52" s="10">
        <f t="shared" si="7"/>
        <v>0.5734094352415724</v>
      </c>
      <c r="R52" s="16">
        <f>'[1]2011'!Q52</f>
        <v>0.5734094352415724</v>
      </c>
      <c r="S52" s="16">
        <f t="shared" si="8"/>
        <v>0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103</v>
      </c>
      <c r="D55" s="3" t="s">
        <v>105</v>
      </c>
      <c r="E55" s="3" t="s">
        <v>106</v>
      </c>
      <c r="F55" s="3" t="s">
        <v>107</v>
      </c>
      <c r="G55" s="3" t="s">
        <v>108</v>
      </c>
      <c r="H55" s="3" t="s">
        <v>109</v>
      </c>
      <c r="I55" s="3" t="s">
        <v>110</v>
      </c>
      <c r="J55" s="3" t="s">
        <v>111</v>
      </c>
      <c r="K55" s="3" t="s">
        <v>112</v>
      </c>
      <c r="L55" s="3" t="s">
        <v>113</v>
      </c>
      <c r="M55" s="3" t="s">
        <v>114</v>
      </c>
      <c r="N55" s="3" t="s">
        <v>115</v>
      </c>
      <c r="O55" s="3" t="s">
        <v>116</v>
      </c>
      <c r="P55" s="3" t="s">
        <v>117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'2010'!P56</f>
        <v>92.658773471696222</v>
      </c>
      <c r="D56" s="9">
        <f>'[1]2011'!D56/B56</f>
        <v>95.328901509154662</v>
      </c>
      <c r="E56" s="9">
        <f>'[1]2011'!E56/B56</f>
        <v>95.305704567996045</v>
      </c>
      <c r="F56" s="9">
        <f>'[1]2011'!F56/B56</f>
        <v>94.36563084366334</v>
      </c>
      <c r="G56" s="9">
        <f>'[1]2011'!G56/B56</f>
        <v>94.149829681035882</v>
      </c>
      <c r="H56" s="9">
        <f>'[1]2011'!H56/B56</f>
        <v>92.967519368860337</v>
      </c>
      <c r="I56" s="9">
        <f>'[1]2011'!I56/B56</f>
        <v>94.634336277329268</v>
      </c>
      <c r="J56" s="9">
        <f>'[1]2011'!J56/B56</f>
        <v>94.902657917468986</v>
      </c>
      <c r="K56" s="9">
        <f>'[1]2011'!K56/B56</f>
        <v>94.874616743084999</v>
      </c>
      <c r="L56" s="9">
        <f>'[1]2011'!L56/B56</f>
        <v>95.722944445535177</v>
      </c>
      <c r="M56" s="9">
        <f>'[1]2011'!M56/B56</f>
        <v>95.393015313643431</v>
      </c>
      <c r="N56" s="9">
        <f>'[1]2011'!N56/B56</f>
        <v>96.703863114043898</v>
      </c>
      <c r="O56" s="9">
        <f>'[1]2011'!O56/B56</f>
        <v>97.732990616463624</v>
      </c>
      <c r="P56" s="8">
        <f>AVERAGE(D56:O56)</f>
        <v>95.173500866523298</v>
      </c>
      <c r="Q56" s="8">
        <f>P56/C56*100-100</f>
        <v>2.7139657698957507</v>
      </c>
      <c r="R56" s="16">
        <f>'[1]2011'!Q56</f>
        <v>2.7139657698957791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'2010'!P57</f>
        <v>61.436522034691357</v>
      </c>
      <c r="D57" s="9">
        <f>'[1]2011'!D57/B57</f>
        <v>64.807290427101051</v>
      </c>
      <c r="E57" s="9">
        <f>'[1]2011'!E57/B57</f>
        <v>65.119052359313528</v>
      </c>
      <c r="F57" s="9">
        <f>'[1]2011'!F57/B57</f>
        <v>65.866291145096724</v>
      </c>
      <c r="G57" s="9">
        <f>'[1]2011'!G57/B57</f>
        <v>65.976841245437782</v>
      </c>
      <c r="H57" s="9">
        <f>'[1]2011'!H57/B57</f>
        <v>66.073858468142163</v>
      </c>
      <c r="I57" s="9">
        <f>'[1]2011'!I57/B57</f>
        <v>65.955698791067931</v>
      </c>
      <c r="J57" s="9">
        <f>'[1]2011'!J57/B57</f>
        <v>66.053479570764537</v>
      </c>
      <c r="K57" s="9">
        <f>'[1]2011'!K57/B57</f>
        <v>66.130924649056567</v>
      </c>
      <c r="L57" s="9">
        <f>'[1]2011'!L57/B57</f>
        <v>66.231438037283269</v>
      </c>
      <c r="M57" s="9">
        <f>'[1]2011'!M57/B57</f>
        <v>66.436629503758994</v>
      </c>
      <c r="N57" s="9">
        <f>'[1]2011'!N57/B57</f>
        <v>66.270961867054879</v>
      </c>
      <c r="O57" s="9">
        <f>'[1]2011'!O57/B57</f>
        <v>67.088512132791067</v>
      </c>
      <c r="P57" s="8">
        <f t="shared" ref="P57:P67" si="9">AVERAGE(D57:O57)</f>
        <v>66.000914849739033</v>
      </c>
      <c r="Q57" s="8">
        <f t="shared" ref="Q57:Q68" si="10">P57/C57*100-100</f>
        <v>7.4294453264628117</v>
      </c>
      <c r="R57" s="16">
        <f>'[1]2011'!Q57</f>
        <v>7.4294453264628544</v>
      </c>
      <c r="S57" s="16">
        <f t="shared" ref="S57:S68" si="11">R57-Q57</f>
        <v>4.2632564145606011E-14</v>
      </c>
    </row>
    <row r="58" spans="1:19" ht="16.5" customHeight="1" x14ac:dyDescent="0.2">
      <c r="A58" s="5" t="s">
        <v>5</v>
      </c>
      <c r="B58" s="13">
        <v>1.1427261898351369</v>
      </c>
      <c r="C58" s="8">
        <f>'2010'!P58</f>
        <v>87.510027239707526</v>
      </c>
      <c r="D58" s="9">
        <f>'[1]2011'!D58/B58</f>
        <v>88.555308901702162</v>
      </c>
      <c r="E58" s="9">
        <f>'[1]2011'!E58/B58</f>
        <v>88.485447187748449</v>
      </c>
      <c r="F58" s="9">
        <f>'[1]2011'!F58/B58</f>
        <v>89.258456828604665</v>
      </c>
      <c r="G58" s="9">
        <f>'[1]2011'!G58/B58</f>
        <v>89.885939198982484</v>
      </c>
      <c r="H58" s="9">
        <f>'[1]2011'!H58/B58</f>
        <v>90.469631751502149</v>
      </c>
      <c r="I58" s="9">
        <f>'[1]2011'!I58/B58</f>
        <v>92.42041621950267</v>
      </c>
      <c r="J58" s="9">
        <f>'[1]2011'!J58/B58</f>
        <v>93.408019043013311</v>
      </c>
      <c r="K58" s="9">
        <f>'[1]2011'!K58/B58</f>
        <v>93.822693577239065</v>
      </c>
      <c r="L58" s="9">
        <f>'[1]2011'!L58/B58</f>
        <v>94.117563688059789</v>
      </c>
      <c r="M58" s="9">
        <f>'[1]2011'!M58/B58</f>
        <v>94.81192469506631</v>
      </c>
      <c r="N58" s="9">
        <f>'[1]2011'!N58/B58</f>
        <v>94.564835880206957</v>
      </c>
      <c r="O58" s="9">
        <f>'[1]2011'!O58/B58</f>
        <v>95.967057436163472</v>
      </c>
      <c r="P58" s="8">
        <f t="shared" si="9"/>
        <v>92.147274533982625</v>
      </c>
      <c r="Q58" s="8">
        <f t="shared" si="10"/>
        <v>5.2991039319102811</v>
      </c>
      <c r="R58" s="16">
        <f>'[1]2011'!Q58</f>
        <v>5.2991039319102811</v>
      </c>
      <c r="S58" s="16">
        <f t="shared" si="11"/>
        <v>0</v>
      </c>
    </row>
    <row r="59" spans="1:19" ht="16.5" customHeight="1" x14ac:dyDescent="0.2">
      <c r="A59" s="5" t="s">
        <v>6</v>
      </c>
      <c r="B59" s="13">
        <v>1.1365458687338692</v>
      </c>
      <c r="C59" s="8">
        <f>'2010'!P59</f>
        <v>87.9858901879619</v>
      </c>
      <c r="D59" s="9">
        <f>'[1]2011'!D59/B59</f>
        <v>90.390328801968437</v>
      </c>
      <c r="E59" s="9">
        <f>'[1]2011'!E59/B59</f>
        <v>89.736128458674884</v>
      </c>
      <c r="F59" s="9">
        <f>'[1]2011'!F59/B59</f>
        <v>89.963935298938452</v>
      </c>
      <c r="G59" s="9">
        <f>'[1]2011'!G59/B59</f>
        <v>90.056406318968612</v>
      </c>
      <c r="H59" s="9">
        <f>'[1]2011'!H59/B59</f>
        <v>90.302166705739012</v>
      </c>
      <c r="I59" s="9">
        <f>'[1]2011'!I59/B59</f>
        <v>90.737325542837482</v>
      </c>
      <c r="J59" s="9">
        <f>'[1]2011'!J59/B59</f>
        <v>90.629539826038297</v>
      </c>
      <c r="K59" s="9">
        <f>'[1]2011'!K59/B59</f>
        <v>90.565126861280831</v>
      </c>
      <c r="L59" s="9">
        <f>'[1]2011'!L59/B59</f>
        <v>92.136830247194681</v>
      </c>
      <c r="M59" s="9">
        <f>'[1]2011'!M59/B59</f>
        <v>92.677140095656199</v>
      </c>
      <c r="N59" s="9">
        <f>'[1]2011'!N59/B59</f>
        <v>92.990822814697466</v>
      </c>
      <c r="O59" s="9">
        <f>'[1]2011'!O59/B59</f>
        <v>93.177581393017149</v>
      </c>
      <c r="P59" s="8">
        <f t="shared" si="9"/>
        <v>91.113611030417644</v>
      </c>
      <c r="Q59" s="8">
        <f t="shared" si="10"/>
        <v>3.5547982020459017</v>
      </c>
      <c r="R59" s="16">
        <f>'[1]2011'!Q59</f>
        <v>3.5547982020459017</v>
      </c>
      <c r="S59" s="16">
        <f t="shared" si="11"/>
        <v>0</v>
      </c>
    </row>
    <row r="60" spans="1:19" ht="16.5" customHeight="1" x14ac:dyDescent="0.2">
      <c r="A60" s="5" t="s">
        <v>7</v>
      </c>
      <c r="B60" s="13">
        <v>1.1229385871672342</v>
      </c>
      <c r="C60" s="8">
        <f>'2010'!P60</f>
        <v>89.052064950643157</v>
      </c>
      <c r="D60" s="9">
        <f>'[1]2011'!D60/B60</f>
        <v>89.418249678194897</v>
      </c>
      <c r="E60" s="9">
        <f>'[1]2011'!E60/B60</f>
        <v>90.629324480882616</v>
      </c>
      <c r="F60" s="9">
        <f>'[1]2011'!F60/B60</f>
        <v>89.660666677355508</v>
      </c>
      <c r="G60" s="9">
        <f>'[1]2011'!G60/B60</f>
        <v>90.783065605665641</v>
      </c>
      <c r="H60" s="9">
        <f>'[1]2011'!H60/B60</f>
        <v>89.862606339497447</v>
      </c>
      <c r="I60" s="9">
        <f>'[1]2011'!I60/B60</f>
        <v>90.128423204752337</v>
      </c>
      <c r="J60" s="9">
        <f>'[1]2011'!J60/B60</f>
        <v>90.303418635961378</v>
      </c>
      <c r="K60" s="9">
        <f>'[1]2011'!K60/B60</f>
        <v>89.840548882898517</v>
      </c>
      <c r="L60" s="9">
        <f>'[1]2011'!L60/B60</f>
        <v>89.425634039847566</v>
      </c>
      <c r="M60" s="9">
        <f>'[1]2011'!M60/B60</f>
        <v>90.161378113767285</v>
      </c>
      <c r="N60" s="9">
        <f>'[1]2011'!N60/B60</f>
        <v>90.309183353944604</v>
      </c>
      <c r="O60" s="9">
        <f>'[1]2011'!O60/B60</f>
        <v>90.899906049915558</v>
      </c>
      <c r="P60" s="8">
        <f t="shared" si="9"/>
        <v>90.118533755223609</v>
      </c>
      <c r="Q60" s="8">
        <f t="shared" si="10"/>
        <v>1.1975789726734973</v>
      </c>
      <c r="R60" s="16">
        <f>'[1]2011'!Q60</f>
        <v>1.1975789726734973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'2010'!P61</f>
        <v>78.394066461170937</v>
      </c>
      <c r="D61" s="9">
        <f>'[1]2011'!D61/B61</f>
        <v>79.637752273169326</v>
      </c>
      <c r="E61" s="9">
        <f>'[1]2011'!E61/B61</f>
        <v>79.834920005917255</v>
      </c>
      <c r="F61" s="9">
        <f>'[1]2011'!F61/B61</f>
        <v>80.882020122290598</v>
      </c>
      <c r="G61" s="9">
        <f>'[1]2011'!G61/B61</f>
        <v>80.898510083138135</v>
      </c>
      <c r="H61" s="9">
        <f>'[1]2011'!H61/B61</f>
        <v>80.258361004553052</v>
      </c>
      <c r="I61" s="9">
        <f>'[1]2011'!I61/B61</f>
        <v>80.350704522406588</v>
      </c>
      <c r="J61" s="9">
        <f>'[1]2011'!J61/B61</f>
        <v>80.707988803148439</v>
      </c>
      <c r="K61" s="9">
        <f>'[1]2011'!K61/B61</f>
        <v>81.051667671762573</v>
      </c>
      <c r="L61" s="9">
        <f>'[1]2011'!L61/B61</f>
        <v>81.346203943620395</v>
      </c>
      <c r="M61" s="9">
        <f>'[1]2011'!M61/B61</f>
        <v>81.915311132065327</v>
      </c>
      <c r="N61" s="9">
        <f>'[1]2011'!N61/B61</f>
        <v>82.455094784371951</v>
      </c>
      <c r="O61" s="9">
        <f>'[1]2011'!O61/B61</f>
        <v>84.238036525225809</v>
      </c>
      <c r="P61" s="8">
        <f t="shared" si="9"/>
        <v>81.131380905972449</v>
      </c>
      <c r="Q61" s="8">
        <f t="shared" si="10"/>
        <v>3.491736770865586</v>
      </c>
      <c r="R61" s="16">
        <f>'[1]2011'!Q61</f>
        <v>3.4917367708656002</v>
      </c>
      <c r="S61" s="16">
        <f t="shared" si="11"/>
        <v>1.4210854715202004E-14</v>
      </c>
    </row>
    <row r="62" spans="1:19" ht="16.5" customHeight="1" x14ac:dyDescent="0.2">
      <c r="A62" s="5" t="s">
        <v>9</v>
      </c>
      <c r="B62" s="13">
        <v>1.021244452058665</v>
      </c>
      <c r="C62" s="8">
        <f>'2010'!P62</f>
        <v>97.919748595369143</v>
      </c>
      <c r="D62" s="9">
        <f>'[1]2011'!D62/B62</f>
        <v>101.65998362361117</v>
      </c>
      <c r="E62" s="9">
        <f>'[1]2011'!E62/B62</f>
        <v>102.05363839493992</v>
      </c>
      <c r="F62" s="9">
        <f>'[1]2011'!F62/B62</f>
        <v>102.42718584977119</v>
      </c>
      <c r="G62" s="9">
        <f>'[1]2011'!G62/B62</f>
        <v>102.8992237038876</v>
      </c>
      <c r="H62" s="9">
        <f>'[1]2011'!H62/B62</f>
        <v>103.5079338073247</v>
      </c>
      <c r="I62" s="9">
        <f>'[1]2011'!I62/B62</f>
        <v>103.11016491078115</v>
      </c>
      <c r="J62" s="9">
        <f>'[1]2011'!J62/B62</f>
        <v>102.40703897480743</v>
      </c>
      <c r="K62" s="9">
        <f>'[1]2011'!K62/B62</f>
        <v>102.61564513230174</v>
      </c>
      <c r="L62" s="9">
        <f>'[1]2011'!L62/B62</f>
        <v>103.36170421253769</v>
      </c>
      <c r="M62" s="9">
        <f>'[1]2011'!M62/B62</f>
        <v>103.49413050394985</v>
      </c>
      <c r="N62" s="9">
        <f>'[1]2011'!N62/B62</f>
        <v>103.2896840951453</v>
      </c>
      <c r="O62" s="9">
        <f>'[1]2011'!O62/B62</f>
        <v>103.21813283104683</v>
      </c>
      <c r="P62" s="8">
        <f t="shared" si="9"/>
        <v>102.83703883667538</v>
      </c>
      <c r="Q62" s="8">
        <f t="shared" si="10"/>
        <v>5.0217553780962163</v>
      </c>
      <c r="R62" s="16">
        <f>'[1]2011'!Q62</f>
        <v>5.0217553780961879</v>
      </c>
      <c r="S62" s="16">
        <f t="shared" si="11"/>
        <v>-2.8421709430404007E-14</v>
      </c>
    </row>
    <row r="63" spans="1:19" ht="16.5" customHeight="1" x14ac:dyDescent="0.2">
      <c r="A63" s="5" t="s">
        <v>10</v>
      </c>
      <c r="B63" s="13">
        <v>0.95660367647389632</v>
      </c>
      <c r="C63" s="8">
        <f>'2010'!P63</f>
        <v>104.53649976404705</v>
      </c>
      <c r="D63" s="9">
        <f>'[1]2011'!D63/B63</f>
        <v>104.72091256148093</v>
      </c>
      <c r="E63" s="9">
        <f>'[1]2011'!E63/B63</f>
        <v>104.28824339751397</v>
      </c>
      <c r="F63" s="9">
        <f>'[1]2011'!F63/B63</f>
        <v>104.69416141853367</v>
      </c>
      <c r="G63" s="9">
        <f>'[1]2011'!G63/B63</f>
        <v>104.97148370665671</v>
      </c>
      <c r="H63" s="9">
        <f>'[1]2011'!H63/B63</f>
        <v>104.41335500546893</v>
      </c>
      <c r="I63" s="9">
        <f>'[1]2011'!I63/B63</f>
        <v>104.91474993836586</v>
      </c>
      <c r="J63" s="9">
        <f>'[1]2011'!J63/B63</f>
        <v>105.14682164254704</v>
      </c>
      <c r="K63" s="9">
        <f>'[1]2011'!K63/B63</f>
        <v>105.22867313579165</v>
      </c>
      <c r="L63" s="9">
        <f>'[1]2011'!L63/B63</f>
        <v>105.235718695835</v>
      </c>
      <c r="M63" s="9">
        <f>'[1]2011'!M63/B63</f>
        <v>105.38627433305268</v>
      </c>
      <c r="N63" s="9">
        <f>'[1]2011'!N63/B63</f>
        <v>105.57712827827028</v>
      </c>
      <c r="O63" s="9">
        <f>'[1]2011'!O63/B63</f>
        <v>105.62303401939204</v>
      </c>
      <c r="P63" s="8">
        <f t="shared" si="9"/>
        <v>105.01671301107571</v>
      </c>
      <c r="Q63" s="8">
        <f t="shared" si="10"/>
        <v>0.4593737575990815</v>
      </c>
      <c r="R63" s="16">
        <f>'[1]2011'!Q63</f>
        <v>0.45937375759909571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'2010'!P64</f>
        <v>90.97701320100667</v>
      </c>
      <c r="D64" s="9">
        <f>'[1]2011'!D64/B64</f>
        <v>91.210523947337208</v>
      </c>
      <c r="E64" s="9">
        <f>'[1]2011'!E64/B64</f>
        <v>91.827385512807581</v>
      </c>
      <c r="F64" s="9">
        <f>'[1]2011'!F64/B64</f>
        <v>90.994917820777616</v>
      </c>
      <c r="G64" s="9">
        <f>'[1]2011'!G64/B64</f>
        <v>91.217846670917737</v>
      </c>
      <c r="H64" s="9">
        <f>'[1]2011'!H64/B64</f>
        <v>91.120883963128577</v>
      </c>
      <c r="I64" s="9">
        <f>'[1]2011'!I64/B64</f>
        <v>90.674608257448511</v>
      </c>
      <c r="J64" s="9">
        <f>'[1]2011'!J64/B64</f>
        <v>90.133481041691155</v>
      </c>
      <c r="K64" s="9">
        <f>'[1]2011'!K64/B64</f>
        <v>90.385451255769354</v>
      </c>
      <c r="L64" s="9">
        <f>'[1]2011'!L64/B64</f>
        <v>90.4143687721823</v>
      </c>
      <c r="M64" s="9">
        <f>'[1]2011'!M64/B64</f>
        <v>90.575013978369327</v>
      </c>
      <c r="N64" s="9">
        <f>'[1]2011'!N64/B64</f>
        <v>91.364816490492331</v>
      </c>
      <c r="O64" s="9">
        <f>'[1]2011'!O64/B64</f>
        <v>91.274410222166807</v>
      </c>
      <c r="P64" s="8">
        <f t="shared" si="9"/>
        <v>90.932808994424036</v>
      </c>
      <c r="Q64" s="8">
        <f t="shared" si="10"/>
        <v>-4.8588324706770436E-2</v>
      </c>
      <c r="R64" s="16">
        <f>'[1]2011'!Q64</f>
        <v>-4.8588324706770436E-2</v>
      </c>
      <c r="S64" s="16">
        <f t="shared" si="11"/>
        <v>0</v>
      </c>
    </row>
    <row r="65" spans="1:19" ht="16.5" customHeight="1" x14ac:dyDescent="0.2">
      <c r="A65" s="5" t="s">
        <v>12</v>
      </c>
      <c r="B65" s="13">
        <v>1.3025169191761381</v>
      </c>
      <c r="C65" s="8">
        <f>'2010'!P65</f>
        <v>76.774434579515116</v>
      </c>
      <c r="D65" s="9">
        <f>'[1]2011'!D65/B65</f>
        <v>77.186021796434773</v>
      </c>
      <c r="E65" s="9">
        <f>'[1]2011'!E65/B65</f>
        <v>77.33893218109138</v>
      </c>
      <c r="F65" s="9">
        <f>'[1]2011'!F65/B65</f>
        <v>77.31960528044138</v>
      </c>
      <c r="G65" s="9">
        <f>'[1]2011'!G65/B65</f>
        <v>77.33893218109138</v>
      </c>
      <c r="H65" s="9">
        <f>'[1]2011'!H65/B65</f>
        <v>77.33893218109138</v>
      </c>
      <c r="I65" s="9">
        <f>'[1]2011'!I65/B65</f>
        <v>78.34968458188132</v>
      </c>
      <c r="J65" s="9">
        <f>'[1]2011'!J65/B65</f>
        <v>78.349953770802216</v>
      </c>
      <c r="K65" s="9">
        <f>'[1]2011'!K65/B65</f>
        <v>78.349953770802216</v>
      </c>
      <c r="L65" s="9">
        <f>'[1]2011'!L65/B65</f>
        <v>81.060944735982744</v>
      </c>
      <c r="M65" s="9">
        <f>'[1]2011'!M65/B65</f>
        <v>81.060944735982744</v>
      </c>
      <c r="N65" s="9">
        <f>'[1]2011'!N65/B65</f>
        <v>81.060944735982744</v>
      </c>
      <c r="O65" s="9">
        <f>'[1]2011'!O65/B65</f>
        <v>82.870442245905878</v>
      </c>
      <c r="P65" s="8">
        <f t="shared" si="9"/>
        <v>78.968774349790849</v>
      </c>
      <c r="Q65" s="8">
        <f t="shared" si="10"/>
        <v>2.858164677205238</v>
      </c>
      <c r="R65" s="16">
        <f>'[1]2011'!Q65</f>
        <v>2.8581646772051954</v>
      </c>
      <c r="S65" s="16">
        <f t="shared" si="11"/>
        <v>-4.2632564145606011E-14</v>
      </c>
    </row>
    <row r="66" spans="1:19" ht="16.5" customHeight="1" x14ac:dyDescent="0.2">
      <c r="A66" s="6" t="s">
        <v>13</v>
      </c>
      <c r="B66" s="11">
        <v>1.3638208533790723</v>
      </c>
      <c r="C66" s="8">
        <f>'2010'!P66</f>
        <v>73.323413227063426</v>
      </c>
      <c r="D66" s="9">
        <f>'[1]2011'!D66/B66</f>
        <v>76.039456668777376</v>
      </c>
      <c r="E66" s="9">
        <f>'[1]2011'!E66/B66</f>
        <v>76.846531380601249</v>
      </c>
      <c r="F66" s="9">
        <f>'[1]2011'!F66/B66</f>
        <v>78.225986569143757</v>
      </c>
      <c r="G66" s="9">
        <f>'[1]2011'!G66/B66</f>
        <v>79.701673473573891</v>
      </c>
      <c r="H66" s="9">
        <f>'[1]2011'!H66/B66</f>
        <v>80.242462538642286</v>
      </c>
      <c r="I66" s="9">
        <f>'[1]2011'!I66/B66</f>
        <v>80.471632700075148</v>
      </c>
      <c r="J66" s="9">
        <f>'[1]2011'!J66/B66</f>
        <v>80.091459921890177</v>
      </c>
      <c r="K66" s="9">
        <f>'[1]2011'!K66/B66</f>
        <v>80.280019292348001</v>
      </c>
      <c r="L66" s="9">
        <f>'[1]2011'!L66/B66</f>
        <v>79.613806867309435</v>
      </c>
      <c r="M66" s="9">
        <f>'[1]2011'!M66/B66</f>
        <v>81.13202234517351</v>
      </c>
      <c r="N66" s="9">
        <f>'[1]2011'!N66/B66</f>
        <v>81.957968811255171</v>
      </c>
      <c r="O66" s="9">
        <f>'[1]2011'!O66/B66</f>
        <v>82.498384513749201</v>
      </c>
      <c r="P66" s="8">
        <f t="shared" si="9"/>
        <v>79.758450423544943</v>
      </c>
      <c r="Q66" s="8">
        <f t="shared" si="10"/>
        <v>8.7762379208314911</v>
      </c>
      <c r="R66" s="16">
        <f>'[1]2011'!Q66</f>
        <v>8.7762379208314911</v>
      </c>
      <c r="S66" s="16">
        <f t="shared" si="11"/>
        <v>0</v>
      </c>
    </row>
    <row r="67" spans="1:19" ht="16.5" customHeight="1" x14ac:dyDescent="0.2">
      <c r="A67" s="5" t="s">
        <v>14</v>
      </c>
      <c r="B67" s="13">
        <v>1.2264969015640697</v>
      </c>
      <c r="C67" s="8">
        <f>'2010'!P67</f>
        <v>81.533022930980636</v>
      </c>
      <c r="D67" s="9">
        <f>'[1]2011'!D67/B67</f>
        <v>83.023757985161581</v>
      </c>
      <c r="E67" s="9">
        <f>'[1]2011'!E67/B67</f>
        <v>83.660141695834767</v>
      </c>
      <c r="F67" s="9">
        <f>'[1]2011'!F67/B67</f>
        <v>84.36377135939307</v>
      </c>
      <c r="G67" s="9">
        <f>'[1]2011'!G67/B67</f>
        <v>85.205619435120767</v>
      </c>
      <c r="H67" s="9">
        <f>'[1]2011'!H67/B67</f>
        <v>84.949538270407757</v>
      </c>
      <c r="I67" s="9">
        <f>'[1]2011'!I67/B67</f>
        <v>85.653323958249956</v>
      </c>
      <c r="J67" s="9">
        <f>'[1]2011'!J67/B67</f>
        <v>85.793533209936641</v>
      </c>
      <c r="K67" s="9">
        <f>'[1]2011'!K67/B67</f>
        <v>88.319716892521058</v>
      </c>
      <c r="L67" s="9">
        <f>'[1]2011'!L67/B67</f>
        <v>91.170243746938723</v>
      </c>
      <c r="M67" s="9">
        <f>'[1]2011'!M67/B67</f>
        <v>89.699471949742772</v>
      </c>
      <c r="N67" s="9">
        <f>'[1]2011'!N67/B67</f>
        <v>90.076337650111228</v>
      </c>
      <c r="O67" s="9">
        <f>'[1]2011'!O67/B67</f>
        <v>90.391037031073395</v>
      </c>
      <c r="P67" s="8">
        <f t="shared" si="9"/>
        <v>86.858874432040977</v>
      </c>
      <c r="Q67" s="8">
        <f t="shared" si="10"/>
        <v>6.5321403642408598</v>
      </c>
      <c r="R67" s="16">
        <f>'[1]2011'!Q67</f>
        <v>6.5321403642408313</v>
      </c>
      <c r="S67" s="16">
        <f t="shared" si="11"/>
        <v>-2.8421709430404007E-14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'2010'!P68</f>
        <v>87.522023765932332</v>
      </c>
      <c r="D68" s="9">
        <f>'[1]2011'!D68/B68</f>
        <v>89.78250000744822</v>
      </c>
      <c r="E68" s="9">
        <f>'[1]2011'!E68/B68</f>
        <v>89.881755959455489</v>
      </c>
      <c r="F68" s="9">
        <f>'[1]2011'!F68/B68</f>
        <v>89.719547916067313</v>
      </c>
      <c r="G68" s="9">
        <f>'[1]2011'!G68/B68</f>
        <v>89.868398134181632</v>
      </c>
      <c r="H68" s="9">
        <f>'[1]2011'!H68/B68</f>
        <v>89.406109220032619</v>
      </c>
      <c r="I68" s="9">
        <f>'[1]2011'!I68/B68</f>
        <v>90.289077173255791</v>
      </c>
      <c r="J68" s="9">
        <f>'[1]2011'!J68/B68</f>
        <v>90.406356995845314</v>
      </c>
      <c r="K68" s="9">
        <f>'[1]2011'!K68/B68</f>
        <v>90.554766006375459</v>
      </c>
      <c r="L68" s="9">
        <f>'[1]2011'!L68/B68</f>
        <v>91.354310116725188</v>
      </c>
      <c r="M68" s="9">
        <f>'[1]2011'!M68/B68</f>
        <v>91.393773793600005</v>
      </c>
      <c r="N68" s="9">
        <f>'[1]2011'!N68/B68</f>
        <v>92.024285307335575</v>
      </c>
      <c r="O68" s="9">
        <f>'[1]2011'!O68/B68</f>
        <v>92.810574114822955</v>
      </c>
      <c r="P68" s="10">
        <f>AVERAGE(D68:O68)</f>
        <v>90.624287895428793</v>
      </c>
      <c r="Q68" s="10">
        <f t="shared" si="10"/>
        <v>3.5445525549010455</v>
      </c>
      <c r="R68" s="16">
        <f>'[1]2011'!Q68</f>
        <v>3.5445525549010455</v>
      </c>
      <c r="S68" s="16">
        <f t="shared" si="11"/>
        <v>0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321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117</v>
      </c>
      <c r="D7" s="3" t="s">
        <v>119</v>
      </c>
      <c r="E7" s="3" t="s">
        <v>120</v>
      </c>
      <c r="F7" s="3" t="s">
        <v>121</v>
      </c>
      <c r="G7" s="3" t="s">
        <v>122</v>
      </c>
      <c r="H7" s="3" t="s">
        <v>123</v>
      </c>
      <c r="I7" s="3" t="s">
        <v>124</v>
      </c>
      <c r="J7" s="3" t="s">
        <v>125</v>
      </c>
      <c r="K7" s="3" t="s">
        <v>126</v>
      </c>
      <c r="L7" s="3" t="s">
        <v>127</v>
      </c>
      <c r="M7" s="3" t="s">
        <v>128</v>
      </c>
      <c r="N7" s="3" t="s">
        <v>129</v>
      </c>
      <c r="O7" s="3" t="s">
        <v>130</v>
      </c>
      <c r="P7" s="3" t="s">
        <v>131</v>
      </c>
      <c r="Q7" s="3" t="s">
        <v>1</v>
      </c>
    </row>
    <row r="8" spans="1:19" ht="16.5" customHeight="1" x14ac:dyDescent="0.2">
      <c r="A8" s="5" t="s">
        <v>3</v>
      </c>
      <c r="B8" s="13">
        <v>1.0443600211988768</v>
      </c>
      <c r="C8" s="8">
        <f>'2011'!P8</f>
        <v>98.054594045055126</v>
      </c>
      <c r="D8" s="9">
        <f>'[1]2012'!D8/B8</f>
        <v>100.76850020164638</v>
      </c>
      <c r="E8" s="9">
        <f>'[1]2012'!E8/B8</f>
        <v>100.66239930806937</v>
      </c>
      <c r="F8" s="9">
        <f>'[1]2012'!F8/B8</f>
        <v>100.59287257432729</v>
      </c>
      <c r="G8" s="9">
        <f>'[1]2012'!G8/B8</f>
        <v>99.79456333425658</v>
      </c>
      <c r="H8" s="9">
        <f>'[1]2012'!H8/B8</f>
        <v>99.261963695558833</v>
      </c>
      <c r="I8" s="9">
        <f>'[1]2012'!I8/B8</f>
        <v>97.097157392430233</v>
      </c>
      <c r="J8" s="9">
        <f>'[1]2012'!J8/B8</f>
        <v>98.210798279101041</v>
      </c>
      <c r="K8" s="9">
        <f>'[1]2012'!K8/B8</f>
        <v>100.10377640127138</v>
      </c>
      <c r="L8" s="9">
        <f>'[1]2012'!L8/B8</f>
        <v>103.05392853424048</v>
      </c>
      <c r="M8" s="9">
        <f>'[1]2012'!M8/B8</f>
        <v>101.84255044326403</v>
      </c>
      <c r="N8" s="9">
        <f>'[1]2012'!N8/B8</f>
        <v>100.33000432090655</v>
      </c>
      <c r="O8" s="9">
        <f>'[1]2012'!O8/B8</f>
        <v>99.908586168123563</v>
      </c>
      <c r="P8" s="8">
        <f>AVERAGE(D8:O8)</f>
        <v>100.13559172109963</v>
      </c>
      <c r="Q8" s="8">
        <f>P8/C8*100-100</f>
        <v>2.1222847295541385</v>
      </c>
      <c r="R8" s="16">
        <f>'[1]2012'!Q8</f>
        <v>2.1222847295541101</v>
      </c>
      <c r="S8" s="16">
        <f>R8-Q8</f>
        <v>-2.8421709430404007E-14</v>
      </c>
    </row>
    <row r="9" spans="1:19" ht="16.5" customHeight="1" x14ac:dyDescent="0.2">
      <c r="A9" s="5" t="s">
        <v>4</v>
      </c>
      <c r="B9" s="13">
        <v>1.62688381737548</v>
      </c>
      <c r="C9" s="8">
        <f>'2011'!P9</f>
        <v>65.287846924912728</v>
      </c>
      <c r="D9" s="9">
        <f>'[1]2012'!D9/B9</f>
        <v>67.12403918808468</v>
      </c>
      <c r="E9" s="9">
        <f>'[1]2012'!E9/B9</f>
        <v>68.314427338327505</v>
      </c>
      <c r="F9" s="9">
        <f>'[1]2012'!F9/B9</f>
        <v>68.257237685326359</v>
      </c>
      <c r="G9" s="9">
        <f>'[1]2012'!G9/B9</f>
        <v>68.272383949898142</v>
      </c>
      <c r="H9" s="9">
        <f>'[1]2012'!H9/B9</f>
        <v>68.739763104092887</v>
      </c>
      <c r="I9" s="9">
        <f>'[1]2012'!I9/B9</f>
        <v>68.529050382680879</v>
      </c>
      <c r="J9" s="9">
        <f>'[1]2012'!J9/B9</f>
        <v>68.475611966820352</v>
      </c>
      <c r="K9" s="9">
        <f>'[1]2012'!K9/B9</f>
        <v>72.835774884396173</v>
      </c>
      <c r="L9" s="9">
        <f>'[1]2012'!L9/B9</f>
        <v>73.422030392472806</v>
      </c>
      <c r="M9" s="9">
        <f>'[1]2012'!M9/B9</f>
        <v>73.421611534019519</v>
      </c>
      <c r="N9" s="9">
        <f>'[1]2012'!N9/B9</f>
        <v>73.470781792207021</v>
      </c>
      <c r="O9" s="9">
        <f>'[1]2012'!O9/B9</f>
        <v>73.888571848986501</v>
      </c>
      <c r="P9" s="8">
        <f t="shared" ref="P9:P19" si="0">AVERAGE(D9:O9)</f>
        <v>70.395940338942751</v>
      </c>
      <c r="Q9" s="8">
        <f t="shared" ref="Q9:Q20" si="1">P9/C9*100-100</f>
        <v>7.8239575275086395</v>
      </c>
      <c r="R9" s="16">
        <f>'[1]2012'!Q9</f>
        <v>7.8239575275086395</v>
      </c>
      <c r="S9" s="16">
        <f t="shared" ref="S9:S20" si="2">R9-Q9</f>
        <v>0</v>
      </c>
    </row>
    <row r="10" spans="1:19" ht="16.5" customHeight="1" x14ac:dyDescent="0.2">
      <c r="A10" s="5" t="s">
        <v>5</v>
      </c>
      <c r="B10" s="13">
        <v>1.0744920344069118</v>
      </c>
      <c r="C10" s="8">
        <f>'2011'!P10</f>
        <v>97.345138655610683</v>
      </c>
      <c r="D10" s="9">
        <f>'[1]2012'!D10/B10</f>
        <v>98.890841885081926</v>
      </c>
      <c r="E10" s="9">
        <f>'[1]2012'!E10/B10</f>
        <v>98.242732454547664</v>
      </c>
      <c r="F10" s="9">
        <f>'[1]2012'!F10/B10</f>
        <v>99.084863699414853</v>
      </c>
      <c r="G10" s="9">
        <f>'[1]2012'!G10/B10</f>
        <v>99.117659793268388</v>
      </c>
      <c r="H10" s="9">
        <f>'[1]2012'!H10/B10</f>
        <v>98.83888232604501</v>
      </c>
      <c r="I10" s="9">
        <f>'[1]2012'!I10/B10</f>
        <v>97.87681179920942</v>
      </c>
      <c r="J10" s="9">
        <f>'[1]2012'!J10/B10</f>
        <v>97.299872909434939</v>
      </c>
      <c r="K10" s="9">
        <f>'[1]2012'!K10/B10</f>
        <v>98.646419890568311</v>
      </c>
      <c r="L10" s="9">
        <f>'[1]2012'!L10/B10</f>
        <v>98.407993441190413</v>
      </c>
      <c r="M10" s="9">
        <f>'[1]2012'!M10/B10</f>
        <v>98.77996083853543</v>
      </c>
      <c r="N10" s="9">
        <f>'[1]2012'!N10/B10</f>
        <v>98.95846885508935</v>
      </c>
      <c r="O10" s="9">
        <f>'[1]2012'!O10/B10</f>
        <v>99.175004400824676</v>
      </c>
      <c r="P10" s="8">
        <f t="shared" si="0"/>
        <v>98.609959357767536</v>
      </c>
      <c r="Q10" s="8">
        <f t="shared" si="1"/>
        <v>1.2993157333018388</v>
      </c>
      <c r="R10" s="16">
        <f>'[1]2012'!Q10</f>
        <v>1.2993157333018672</v>
      </c>
      <c r="S10" s="16">
        <f t="shared" si="2"/>
        <v>2.8421709430404007E-14</v>
      </c>
    </row>
    <row r="11" spans="1:19" ht="16.5" customHeight="1" x14ac:dyDescent="0.2">
      <c r="A11" s="5" t="s">
        <v>6</v>
      </c>
      <c r="B11" s="13">
        <v>1.0995343712869725</v>
      </c>
      <c r="C11" s="8">
        <f>'2011'!P11</f>
        <v>93.626110955543766</v>
      </c>
      <c r="D11" s="9">
        <f>'[1]2012'!D11/B11</f>
        <v>96.267459135259315</v>
      </c>
      <c r="E11" s="9">
        <f>'[1]2012'!E11/B11</f>
        <v>96.307934864486953</v>
      </c>
      <c r="F11" s="9">
        <f>'[1]2012'!F11/B11</f>
        <v>96.808141390935305</v>
      </c>
      <c r="G11" s="9">
        <f>'[1]2012'!G11/B11</f>
        <v>97.229008791667525</v>
      </c>
      <c r="H11" s="9">
        <f>'[1]2012'!H11/B11</f>
        <v>97.281801200556856</v>
      </c>
      <c r="I11" s="9">
        <f>'[1]2012'!I11/B11</f>
        <v>97.57821640148876</v>
      </c>
      <c r="J11" s="9">
        <f>'[1]2012'!J11/B11</f>
        <v>97.418316819756967</v>
      </c>
      <c r="K11" s="9">
        <f>'[1]2012'!K11/B11</f>
        <v>97.731414652714491</v>
      </c>
      <c r="L11" s="9">
        <f>'[1]2012'!L11/B11</f>
        <v>98.511309381605599</v>
      </c>
      <c r="M11" s="9">
        <f>'[1]2012'!M11/B11</f>
        <v>96.916745571537604</v>
      </c>
      <c r="N11" s="9">
        <f>'[1]2012'!N11/B11</f>
        <v>97.044528519100552</v>
      </c>
      <c r="O11" s="9">
        <f>'[1]2012'!O11/B11</f>
        <v>98.376620880890869</v>
      </c>
      <c r="P11" s="8">
        <f t="shared" si="0"/>
        <v>97.289291467500064</v>
      </c>
      <c r="Q11" s="8">
        <f t="shared" si="1"/>
        <v>3.9125629320389805</v>
      </c>
      <c r="R11" s="16">
        <f>'[1]2012'!Q11</f>
        <v>3.912562932039009</v>
      </c>
      <c r="S11" s="16">
        <f t="shared" si="2"/>
        <v>2.8421709430404007E-14</v>
      </c>
    </row>
    <row r="12" spans="1:19" ht="16.5" customHeight="1" x14ac:dyDescent="0.2">
      <c r="A12" s="5" t="s">
        <v>7</v>
      </c>
      <c r="B12" s="13">
        <v>1.050007513139086</v>
      </c>
      <c r="C12" s="8">
        <f>'2011'!P12</f>
        <v>95.210667398068225</v>
      </c>
      <c r="D12" s="9">
        <f>'[1]2012'!D12/B12</f>
        <v>94.994692107515263</v>
      </c>
      <c r="E12" s="9">
        <f>'[1]2012'!E12/B12</f>
        <v>95.502154851467623</v>
      </c>
      <c r="F12" s="9">
        <f>'[1]2012'!F12/B12</f>
        <v>95.537280326740046</v>
      </c>
      <c r="G12" s="9">
        <f>'[1]2012'!G12/B12</f>
        <v>95.231862000098928</v>
      </c>
      <c r="H12" s="9">
        <f>'[1]2012'!H12/B12</f>
        <v>95.656953361696623</v>
      </c>
      <c r="I12" s="9">
        <f>'[1]2012'!I12/B12</f>
        <v>95.549682835482102</v>
      </c>
      <c r="J12" s="9">
        <f>'[1]2012'!J12/B12</f>
        <v>95.798370814441043</v>
      </c>
      <c r="K12" s="9">
        <f>'[1]2012'!K12/B12</f>
        <v>97.376894412620018</v>
      </c>
      <c r="L12" s="9">
        <f>'[1]2012'!L12/B12</f>
        <v>97.239729324637565</v>
      </c>
      <c r="M12" s="9">
        <f>'[1]2012'!M12/B12</f>
        <v>97.716112617323674</v>
      </c>
      <c r="N12" s="9">
        <f>'[1]2012'!N12/B12</f>
        <v>98.351137087323693</v>
      </c>
      <c r="O12" s="9">
        <f>'[1]2012'!O12/B12</f>
        <v>98.340432164769908</v>
      </c>
      <c r="P12" s="8">
        <f t="shared" si="0"/>
        <v>96.441275158676376</v>
      </c>
      <c r="Q12" s="8">
        <f t="shared" si="1"/>
        <v>1.2925103817023711</v>
      </c>
      <c r="R12" s="16">
        <f>'[1]2012'!Q12</f>
        <v>1.2925103817023569</v>
      </c>
      <c r="S12" s="16">
        <f t="shared" si="2"/>
        <v>-1.4210854715202004E-14</v>
      </c>
    </row>
    <row r="13" spans="1:19" ht="16.5" customHeight="1" x14ac:dyDescent="0.2">
      <c r="A13" s="5" t="s">
        <v>8</v>
      </c>
      <c r="B13" s="13">
        <v>1.2121151345480015</v>
      </c>
      <c r="C13" s="8">
        <f>'2011'!P13</f>
        <v>83.597464375363117</v>
      </c>
      <c r="D13" s="9">
        <f>'[1]2012'!D13/B13</f>
        <v>84.651712871781484</v>
      </c>
      <c r="E13" s="9">
        <f>'[1]2012'!E13/B13</f>
        <v>84.621578532933825</v>
      </c>
      <c r="F13" s="9">
        <f>'[1]2012'!F13/B13</f>
        <v>85.168609151913984</v>
      </c>
      <c r="G13" s="9">
        <f>'[1]2012'!G13/B13</f>
        <v>85.128269488427506</v>
      </c>
      <c r="H13" s="9">
        <f>'[1]2012'!H13/B13</f>
        <v>84.850024578617109</v>
      </c>
      <c r="I13" s="9">
        <f>'[1]2012'!I13/B13</f>
        <v>86.705920670448322</v>
      </c>
      <c r="J13" s="9">
        <f>'[1]2012'!J13/B13</f>
        <v>86.837071014739522</v>
      </c>
      <c r="K13" s="9">
        <f>'[1]2012'!K13/B13</f>
        <v>86.699289738245042</v>
      </c>
      <c r="L13" s="9">
        <f>'[1]2012'!L13/B13</f>
        <v>87.045515813589731</v>
      </c>
      <c r="M13" s="9">
        <f>'[1]2012'!M13/B13</f>
        <v>87.234045419025165</v>
      </c>
      <c r="N13" s="9">
        <f>'[1]2012'!N13/B13</f>
        <v>87.231011372659637</v>
      </c>
      <c r="O13" s="9">
        <f>'[1]2012'!O13/B13</f>
        <v>87.685544226277827</v>
      </c>
      <c r="P13" s="8">
        <f t="shared" si="0"/>
        <v>86.154882739888265</v>
      </c>
      <c r="Q13" s="8">
        <f t="shared" si="1"/>
        <v>3.059205663274696</v>
      </c>
      <c r="R13" s="16">
        <f>'[1]2012'!Q13</f>
        <v>3.0592056632746676</v>
      </c>
      <c r="S13" s="16">
        <f t="shared" si="2"/>
        <v>-2.8421709430404007E-14</v>
      </c>
    </row>
    <row r="14" spans="1:19" ht="16.5" customHeight="1" x14ac:dyDescent="0.2">
      <c r="A14" s="5" t="s">
        <v>9</v>
      </c>
      <c r="B14" s="13">
        <v>1.023705883493959</v>
      </c>
      <c r="C14" s="8">
        <f>'2011'!P14</f>
        <v>102.35104037831411</v>
      </c>
      <c r="D14" s="9">
        <f>'[1]2012'!D14/B14</f>
        <v>103.08943147147089</v>
      </c>
      <c r="E14" s="9">
        <f>'[1]2012'!E14/B14</f>
        <v>103.72260104700995</v>
      </c>
      <c r="F14" s="9">
        <f>'[1]2012'!F14/B14</f>
        <v>104.38300772642857</v>
      </c>
      <c r="G14" s="9">
        <f>'[1]2012'!G14/B14</f>
        <v>104.83509990676369</v>
      </c>
      <c r="H14" s="9">
        <f>'[1]2012'!H14/B14</f>
        <v>104.87404045133796</v>
      </c>
      <c r="I14" s="9">
        <f>'[1]2012'!I14/B14</f>
        <v>104.49360235077428</v>
      </c>
      <c r="J14" s="9">
        <f>'[1]2012'!J14/B14</f>
        <v>103.97750669859545</v>
      </c>
      <c r="K14" s="9">
        <f>'[1]2012'!K14/B14</f>
        <v>105.16539066495059</v>
      </c>
      <c r="L14" s="9">
        <f>'[1]2012'!L14/B14</f>
        <v>105.75612354407438</v>
      </c>
      <c r="M14" s="9">
        <f>'[1]2012'!M14/B14</f>
        <v>105.42573044272535</v>
      </c>
      <c r="N14" s="9">
        <f>'[1]2012'!N14/B14</f>
        <v>104.86319538159363</v>
      </c>
      <c r="O14" s="9">
        <f>'[1]2012'!O14/B14</f>
        <v>104.65834440805733</v>
      </c>
      <c r="P14" s="8">
        <f t="shared" si="0"/>
        <v>104.60367284114848</v>
      </c>
      <c r="Q14" s="8">
        <f t="shared" si="1"/>
        <v>2.200888681256302</v>
      </c>
      <c r="R14" s="16">
        <f>'[1]2012'!Q14</f>
        <v>2.2008886812563162</v>
      </c>
      <c r="S14" s="16">
        <f t="shared" si="2"/>
        <v>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'2011'!P15</f>
        <v>104.82867311464588</v>
      </c>
      <c r="D15" s="9">
        <f>'[1]2012'!D15/B15</f>
        <v>105.35098933745441</v>
      </c>
      <c r="E15" s="9">
        <f>'[1]2012'!E15/B15</f>
        <v>105.2878930565885</v>
      </c>
      <c r="F15" s="9">
        <f>'[1]2012'!F15/B15</f>
        <v>105.24638271248196</v>
      </c>
      <c r="G15" s="9">
        <f>'[1]2012'!G15/B15</f>
        <v>105.36148017973244</v>
      </c>
      <c r="H15" s="9">
        <f>'[1]2012'!H15/B15</f>
        <v>105.43899905452352</v>
      </c>
      <c r="I15" s="9">
        <f>'[1]2012'!I15/B15</f>
        <v>104.84383917638678</v>
      </c>
      <c r="J15" s="9">
        <f>'[1]2012'!J15/B15</f>
        <v>104.84383917638678</v>
      </c>
      <c r="K15" s="9">
        <f>'[1]2012'!K15/B15</f>
        <v>104.85524703058293</v>
      </c>
      <c r="L15" s="9">
        <f>'[1]2012'!L15/B15</f>
        <v>104.9885724266683</v>
      </c>
      <c r="M15" s="9">
        <f>'[1]2012'!M15/B15</f>
        <v>104.97724481753862</v>
      </c>
      <c r="N15" s="9">
        <f>'[1]2012'!N15/B15</f>
        <v>104.97296736374358</v>
      </c>
      <c r="O15" s="9">
        <f>'[1]2012'!O15/B15</f>
        <v>104.9880320564521</v>
      </c>
      <c r="P15" s="8">
        <f t="shared" si="0"/>
        <v>105.09629053237832</v>
      </c>
      <c r="Q15" s="8">
        <f t="shared" si="1"/>
        <v>0.25529028440507773</v>
      </c>
      <c r="R15" s="16">
        <f>'[1]2012'!Q15</f>
        <v>0.25529028440507773</v>
      </c>
      <c r="S15" s="16">
        <f t="shared" si="2"/>
        <v>0</v>
      </c>
    </row>
    <row r="16" spans="1:19" ht="16.5" customHeight="1" x14ac:dyDescent="0.2">
      <c r="A16" s="5" t="s">
        <v>11</v>
      </c>
      <c r="B16" s="13">
        <v>1.0542469444370062</v>
      </c>
      <c r="C16" s="8">
        <f>'2011'!P16</f>
        <v>95.997642094756159</v>
      </c>
      <c r="D16" s="9">
        <f>'[1]2012'!D16/B16</f>
        <v>96.489968975258392</v>
      </c>
      <c r="E16" s="9">
        <f>'[1]2012'!E16/B16</f>
        <v>96.271275314686676</v>
      </c>
      <c r="F16" s="9">
        <f>'[1]2012'!F16/B16</f>
        <v>96.656883322328483</v>
      </c>
      <c r="G16" s="9">
        <f>'[1]2012'!G16/B16</f>
        <v>96.955258288748425</v>
      </c>
      <c r="H16" s="9">
        <f>'[1]2012'!H16/B16</f>
        <v>96.769898689097062</v>
      </c>
      <c r="I16" s="9">
        <f>'[1]2012'!I16/B16</f>
        <v>96.851531719962964</v>
      </c>
      <c r="J16" s="9">
        <f>'[1]2012'!J16/B16</f>
        <v>97.200335326629613</v>
      </c>
      <c r="K16" s="9">
        <f>'[1]2012'!K16/B16</f>
        <v>97.659500994065979</v>
      </c>
      <c r="L16" s="9">
        <f>'[1]2012'!L16/B16</f>
        <v>97.582382823224563</v>
      </c>
      <c r="M16" s="9">
        <f>'[1]2012'!M16/B16</f>
        <v>97.912179997728813</v>
      </c>
      <c r="N16" s="9">
        <f>'[1]2012'!N16/B16</f>
        <v>98.106993741156529</v>
      </c>
      <c r="O16" s="9">
        <f>'[1]2012'!O16/B16</f>
        <v>97.836758146727846</v>
      </c>
      <c r="P16" s="8">
        <f t="shared" si="0"/>
        <v>97.191080611634604</v>
      </c>
      <c r="Q16" s="8">
        <f t="shared" si="1"/>
        <v>1.243195656514601</v>
      </c>
      <c r="R16" s="16">
        <f>'[1]2012'!Q16</f>
        <v>1.2431956565145867</v>
      </c>
      <c r="S16" s="16">
        <f t="shared" si="2"/>
        <v>-1.4210854715202004E-14</v>
      </c>
    </row>
    <row r="17" spans="1:19" ht="16.5" customHeight="1" x14ac:dyDescent="0.2">
      <c r="A17" s="5" t="s">
        <v>12</v>
      </c>
      <c r="B17" s="13">
        <v>1.2259112784765218</v>
      </c>
      <c r="C17" s="8">
        <f>'2011'!P17</f>
        <v>83.281376035720044</v>
      </c>
      <c r="D17" s="9">
        <f>'[1]2012'!D17/B17</f>
        <v>86.29680770715585</v>
      </c>
      <c r="E17" s="9">
        <f>'[1]2012'!E17/B17</f>
        <v>86.29680770715585</v>
      </c>
      <c r="F17" s="9">
        <f>'[1]2012'!F17/B17</f>
        <v>88.16432091118044</v>
      </c>
      <c r="G17" s="9">
        <f>'[1]2012'!G17/B17</f>
        <v>88.16432091118044</v>
      </c>
      <c r="H17" s="9">
        <f>'[1]2012'!H17/B17</f>
        <v>88.16432091118044</v>
      </c>
      <c r="I17" s="9">
        <f>'[1]2012'!I17/B17</f>
        <v>88.116772634944795</v>
      </c>
      <c r="J17" s="9">
        <f>'[1]2012'!J17/B17</f>
        <v>88.116772634944795</v>
      </c>
      <c r="K17" s="9">
        <f>'[1]2012'!K17/B17</f>
        <v>88.116772634944795</v>
      </c>
      <c r="L17" s="9">
        <f>'[1]2012'!L17/B17</f>
        <v>88.139818129354012</v>
      </c>
      <c r="M17" s="9">
        <f>'[1]2012'!M17/B17</f>
        <v>88.139818129354012</v>
      </c>
      <c r="N17" s="9">
        <f>'[1]2012'!N17/B17</f>
        <v>88.139818129354012</v>
      </c>
      <c r="O17" s="9">
        <f>'[1]2012'!O17/B17</f>
        <v>88.139818129354012</v>
      </c>
      <c r="P17" s="8">
        <f t="shared" si="0"/>
        <v>87.833014047508627</v>
      </c>
      <c r="Q17" s="8">
        <f t="shared" si="1"/>
        <v>5.4653732064133322</v>
      </c>
      <c r="R17" s="16">
        <f>'[1]2012'!Q17</f>
        <v>5.4653732064133322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'2011'!P18</f>
        <v>83.069353773512532</v>
      </c>
      <c r="D18" s="9">
        <f>'[1]2012'!D18/B18</f>
        <v>85.817663967678683</v>
      </c>
      <c r="E18" s="9">
        <f>'[1]2012'!E18/B18</f>
        <v>86.091938584266501</v>
      </c>
      <c r="F18" s="9">
        <f>'[1]2012'!F18/B18</f>
        <v>86.145612607934368</v>
      </c>
      <c r="G18" s="9">
        <f>'[1]2012'!G18/B18</f>
        <v>85.970635967429146</v>
      </c>
      <c r="H18" s="9">
        <f>'[1]2012'!H18/B18</f>
        <v>86.14996377355007</v>
      </c>
      <c r="I18" s="9">
        <f>'[1]2012'!I18/B18</f>
        <v>86.233945468330162</v>
      </c>
      <c r="J18" s="9">
        <f>'[1]2012'!J18/B18</f>
        <v>86.569524669507956</v>
      </c>
      <c r="K18" s="9">
        <f>'[1]2012'!K18/B18</f>
        <v>86.075356983030019</v>
      </c>
      <c r="L18" s="9">
        <f>'[1]2012'!L18/B18</f>
        <v>86.323524574869438</v>
      </c>
      <c r="M18" s="9">
        <f>'[1]2012'!M18/B18</f>
        <v>86.29258975970906</v>
      </c>
      <c r="N18" s="9">
        <f>'[1]2012'!N18/B18</f>
        <v>87.135077754349567</v>
      </c>
      <c r="O18" s="9">
        <f>'[1]2012'!O18/B18</f>
        <v>86.90354369658904</v>
      </c>
      <c r="P18" s="8">
        <f t="shared" si="0"/>
        <v>86.309114817270327</v>
      </c>
      <c r="Q18" s="8">
        <f t="shared" si="1"/>
        <v>3.9000677103989005</v>
      </c>
      <c r="R18" s="16">
        <f>'[1]2012'!Q18</f>
        <v>3.9000677103989432</v>
      </c>
      <c r="S18" s="16">
        <f t="shared" si="2"/>
        <v>4.2632564145606011E-14</v>
      </c>
    </row>
    <row r="19" spans="1:19" ht="16.5" customHeight="1" x14ac:dyDescent="0.2">
      <c r="A19" s="5" t="s">
        <v>14</v>
      </c>
      <c r="B19" s="13">
        <v>1.2157609526796289</v>
      </c>
      <c r="C19" s="8">
        <f>'2011'!P19</f>
        <v>85.531504174180512</v>
      </c>
      <c r="D19" s="9">
        <f>'[1]2012'!D19/B19</f>
        <v>88.441076579516448</v>
      </c>
      <c r="E19" s="9">
        <f>'[1]2012'!E19/B19</f>
        <v>88.735428586896276</v>
      </c>
      <c r="F19" s="9">
        <f>'[1]2012'!F19/B19</f>
        <v>88.913114332304275</v>
      </c>
      <c r="G19" s="9">
        <f>'[1]2012'!G19/B19</f>
        <v>89.171330981337888</v>
      </c>
      <c r="H19" s="9">
        <f>'[1]2012'!H19/B19</f>
        <v>88.789982913506449</v>
      </c>
      <c r="I19" s="9">
        <f>'[1]2012'!I19/B19</f>
        <v>89.856485530004704</v>
      </c>
      <c r="J19" s="9">
        <f>'[1]2012'!J19/B19</f>
        <v>89.836308460654493</v>
      </c>
      <c r="K19" s="9">
        <f>'[1]2012'!K19/B19</f>
        <v>90.409759598968421</v>
      </c>
      <c r="L19" s="9">
        <f>'[1]2012'!L19/B19</f>
        <v>90.548940073059242</v>
      </c>
      <c r="M19" s="9">
        <f>'[1]2012'!M19/B19</f>
        <v>90.954149483890191</v>
      </c>
      <c r="N19" s="9">
        <f>'[1]2012'!N19/B19</f>
        <v>91.435676820572453</v>
      </c>
      <c r="O19" s="9">
        <f>'[1]2012'!O19/B19</f>
        <v>91.244855500849084</v>
      </c>
      <c r="P19" s="8">
        <f t="shared" si="0"/>
        <v>89.861425738463311</v>
      </c>
      <c r="Q19" s="8">
        <f t="shared" si="1"/>
        <v>5.0623704167123407</v>
      </c>
      <c r="R19" s="16">
        <f>'[1]2012'!Q19</f>
        <v>5.0623704167123407</v>
      </c>
      <c r="S19" s="16">
        <f t="shared" si="2"/>
        <v>0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'2011'!P20</f>
        <v>92.878153401215215</v>
      </c>
      <c r="D20" s="9">
        <f>'[1]2012'!D20/B20</f>
        <v>94.926520630539912</v>
      </c>
      <c r="E20" s="9">
        <f>'[1]2012'!E20/B20</f>
        <v>95.040737785009526</v>
      </c>
      <c r="F20" s="9">
        <f>'[1]2012'!F20/B20</f>
        <v>95.276632335671934</v>
      </c>
      <c r="G20" s="9">
        <f>'[1]2012'!G20/B20</f>
        <v>95.049006370507925</v>
      </c>
      <c r="H20" s="9">
        <f>'[1]2012'!H20/B20</f>
        <v>94.857279358847919</v>
      </c>
      <c r="I20" s="9">
        <f>'[1]2012'!I20/B20</f>
        <v>94.042488301195604</v>
      </c>
      <c r="J20" s="9">
        <f>'[1]2012'!J20/B20</f>
        <v>94.427627817081543</v>
      </c>
      <c r="K20" s="9">
        <f>'[1]2012'!K20/B20</f>
        <v>95.855759798704725</v>
      </c>
      <c r="L20" s="9">
        <f>'[1]2012'!L20/B20</f>
        <v>97.21620156789227</v>
      </c>
      <c r="M20" s="9">
        <f>'[1]2012'!M20/B20</f>
        <v>96.632053840970315</v>
      </c>
      <c r="N20" s="9">
        <f>'[1]2012'!N20/B20</f>
        <v>96.099119918569826</v>
      </c>
      <c r="O20" s="9">
        <f>'[1]2012'!O20/B20</f>
        <v>96.088396944092636</v>
      </c>
      <c r="P20" s="10">
        <f>AVERAGE(D20:O20)</f>
        <v>95.459318722423689</v>
      </c>
      <c r="Q20" s="10">
        <f t="shared" si="1"/>
        <v>2.7790876828249935</v>
      </c>
      <c r="R20" s="16">
        <f>'[1]2012'!Q20</f>
        <v>2.7790876828249935</v>
      </c>
      <c r="S20" s="16">
        <f t="shared" si="2"/>
        <v>0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117</v>
      </c>
      <c r="D23" s="3" t="s">
        <v>119</v>
      </c>
      <c r="E23" s="3" t="s">
        <v>120</v>
      </c>
      <c r="F23" s="3" t="s">
        <v>121</v>
      </c>
      <c r="G23" s="3" t="s">
        <v>122</v>
      </c>
      <c r="H23" s="3" t="s">
        <v>123</v>
      </c>
      <c r="I23" s="3" t="s">
        <v>124</v>
      </c>
      <c r="J23" s="3" t="s">
        <v>125</v>
      </c>
      <c r="K23" s="3" t="s">
        <v>126</v>
      </c>
      <c r="L23" s="3" t="s">
        <v>127</v>
      </c>
      <c r="M23" s="3" t="s">
        <v>128</v>
      </c>
      <c r="N23" s="3" t="s">
        <v>129</v>
      </c>
      <c r="O23" s="3" t="s">
        <v>130</v>
      </c>
      <c r="P23" s="3" t="s">
        <v>131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'2011'!P24</f>
        <v>92.28092436222299</v>
      </c>
      <c r="D24" s="9">
        <f>'[1]2012'!D24/B24</f>
        <v>95.570933387241439</v>
      </c>
      <c r="E24" s="9">
        <f>'[1]2012'!E24/B24</f>
        <v>95.739757093446869</v>
      </c>
      <c r="F24" s="9">
        <f>'[1]2012'!F24/B24</f>
        <v>95.759290477544653</v>
      </c>
      <c r="G24" s="9">
        <f>'[1]2012'!G24/B24</f>
        <v>94.506133589002928</v>
      </c>
      <c r="H24" s="9">
        <f>'[1]2012'!H24/B24</f>
        <v>94.358325040140016</v>
      </c>
      <c r="I24" s="9">
        <f>'[1]2012'!I24/B24</f>
        <v>92.554898908654422</v>
      </c>
      <c r="J24" s="9">
        <f>'[1]2012'!J24/B24</f>
        <v>92.959569817616512</v>
      </c>
      <c r="K24" s="9">
        <f>'[1]2012'!K24/B24</f>
        <v>94.30247299050103</v>
      </c>
      <c r="L24" s="9">
        <f>'[1]2012'!L24/B24</f>
        <v>97.820015635160175</v>
      </c>
      <c r="M24" s="9">
        <f>'[1]2012'!M24/B24</f>
        <v>96.215883664341703</v>
      </c>
      <c r="N24" s="9">
        <f>'[1]2012'!N24/B24</f>
        <v>95.860519505241328</v>
      </c>
      <c r="O24" s="9">
        <f>'[1]2012'!O24/B24</f>
        <v>94.613712779738336</v>
      </c>
      <c r="P24" s="8">
        <f>AVERAGE(D24:O24)</f>
        <v>95.021792740719107</v>
      </c>
      <c r="Q24" s="8">
        <f>P24/C24*100-100</f>
        <v>2.9701353746063575</v>
      </c>
      <c r="R24" s="16">
        <f>'[1]2012'!Q24</f>
        <v>2.9701353746064001</v>
      </c>
      <c r="S24" s="16">
        <f>R24-Q24</f>
        <v>4.2632564145606011E-14</v>
      </c>
    </row>
    <row r="25" spans="1:19" ht="16.5" customHeight="1" x14ac:dyDescent="0.2">
      <c r="A25" s="5" t="s">
        <v>4</v>
      </c>
      <c r="B25" s="13">
        <v>1.7436629760825597</v>
      </c>
      <c r="C25" s="8">
        <f>'2011'!P25</f>
        <v>63.137370366430382</v>
      </c>
      <c r="D25" s="9">
        <f>'[1]2012'!D25/B25</f>
        <v>65.347137348801553</v>
      </c>
      <c r="E25" s="9">
        <f>'[1]2012'!E25/B25</f>
        <v>67.467347663341911</v>
      </c>
      <c r="F25" s="9">
        <f>'[1]2012'!F25/B25</f>
        <v>67.448594881839711</v>
      </c>
      <c r="G25" s="9">
        <f>'[1]2012'!G25/B25</f>
        <v>67.507131960531765</v>
      </c>
      <c r="H25" s="9">
        <f>'[1]2012'!H25/B25</f>
        <v>68.855367275626165</v>
      </c>
      <c r="I25" s="9">
        <f>'[1]2012'!I25/B25</f>
        <v>68.51605554256831</v>
      </c>
      <c r="J25" s="9">
        <f>'[1]2012'!J25/B25</f>
        <v>68.410326994806724</v>
      </c>
      <c r="K25" s="9">
        <f>'[1]2012'!K25/B25</f>
        <v>72.664436265563424</v>
      </c>
      <c r="L25" s="9">
        <f>'[1]2012'!L25/B25</f>
        <v>73.901768926281306</v>
      </c>
      <c r="M25" s="9">
        <f>'[1]2012'!M25/B25</f>
        <v>73.954479375524897</v>
      </c>
      <c r="N25" s="9">
        <f>'[1]2012'!N25/B25</f>
        <v>74.369901637806905</v>
      </c>
      <c r="O25" s="9">
        <f>'[1]2012'!O25/B25</f>
        <v>75.228915295087262</v>
      </c>
      <c r="P25" s="8">
        <f t="shared" ref="P25:P35" si="3">AVERAGE(D25:O25)</f>
        <v>70.305955263981659</v>
      </c>
      <c r="Q25" s="8">
        <f t="shared" ref="Q25:Q36" si="4">P25/C25*100-100</f>
        <v>11.353949104859694</v>
      </c>
      <c r="R25" s="16">
        <f>'[1]2012'!Q25</f>
        <v>11.353949104859737</v>
      </c>
      <c r="S25" s="16">
        <f t="shared" ref="S25:S36" si="5">R25-Q25</f>
        <v>4.2632564145606011E-14</v>
      </c>
    </row>
    <row r="26" spans="1:19" ht="16.5" customHeight="1" x14ac:dyDescent="0.2">
      <c r="A26" s="5" t="s">
        <v>5</v>
      </c>
      <c r="B26" s="13">
        <v>1.2161857992508491</v>
      </c>
      <c r="C26" s="8">
        <f>'2011'!P26</f>
        <v>89.434725680644036</v>
      </c>
      <c r="D26" s="9">
        <f>'[1]2012'!D26/B26</f>
        <v>91.811291033837065</v>
      </c>
      <c r="E26" s="9">
        <f>'[1]2012'!E26/B26</f>
        <v>90.880349548781965</v>
      </c>
      <c r="F26" s="9">
        <f>'[1]2012'!F26/B26</f>
        <v>90.684041318824754</v>
      </c>
      <c r="G26" s="9">
        <f>'[1]2012'!G26/B26</f>
        <v>90.928224103834879</v>
      </c>
      <c r="H26" s="9">
        <f>'[1]2012'!H26/B26</f>
        <v>90.961600614894479</v>
      </c>
      <c r="I26" s="9">
        <f>'[1]2012'!I26/B26</f>
        <v>89.555791576572375</v>
      </c>
      <c r="J26" s="9">
        <f>'[1]2012'!J26/B26</f>
        <v>89.321984779193571</v>
      </c>
      <c r="K26" s="9">
        <f>'[1]2012'!K26/B26</f>
        <v>92.790830483818652</v>
      </c>
      <c r="L26" s="9">
        <f>'[1]2012'!L26/B26</f>
        <v>91.559455083654839</v>
      </c>
      <c r="M26" s="9">
        <f>'[1]2012'!M26/B26</f>
        <v>91.956820478915091</v>
      </c>
      <c r="N26" s="9">
        <f>'[1]2012'!N26/B26</f>
        <v>91.9983472694244</v>
      </c>
      <c r="O26" s="9">
        <f>'[1]2012'!O26/B26</f>
        <v>92.044130792908831</v>
      </c>
      <c r="P26" s="8">
        <f t="shared" si="3"/>
        <v>91.207738923721749</v>
      </c>
      <c r="Q26" s="8">
        <f t="shared" si="4"/>
        <v>1.9824662395777182</v>
      </c>
      <c r="R26" s="16">
        <f>'[1]2012'!Q26</f>
        <v>1.9824662395776897</v>
      </c>
      <c r="S26" s="16">
        <f t="shared" si="5"/>
        <v>-2.8421709430404007E-14</v>
      </c>
    </row>
    <row r="27" spans="1:19" ht="16.5" customHeight="1" x14ac:dyDescent="0.2">
      <c r="A27" s="5" t="s">
        <v>6</v>
      </c>
      <c r="B27" s="13">
        <v>1.1745119447646555</v>
      </c>
      <c r="C27" s="8">
        <f>'2011'!P27</f>
        <v>86.767666126605107</v>
      </c>
      <c r="D27" s="9">
        <f>'[1]2012'!D27/B27</f>
        <v>88.193731161023678</v>
      </c>
      <c r="E27" s="9">
        <f>'[1]2012'!E27/B27</f>
        <v>88.155787833711841</v>
      </c>
      <c r="F27" s="9">
        <f>'[1]2012'!F27/B27</f>
        <v>88.378576408164761</v>
      </c>
      <c r="G27" s="9">
        <f>'[1]2012'!G27/B27</f>
        <v>88.381286645829888</v>
      </c>
      <c r="H27" s="9">
        <f>'[1]2012'!H27/B27</f>
        <v>88.287578503889222</v>
      </c>
      <c r="I27" s="9">
        <f>'[1]2012'!I27/B27</f>
        <v>88.620010227805267</v>
      </c>
      <c r="J27" s="9">
        <f>'[1]2012'!J27/B27</f>
        <v>88.326253202090314</v>
      </c>
      <c r="K27" s="9">
        <f>'[1]2012'!K27/B27</f>
        <v>88.881795893872379</v>
      </c>
      <c r="L27" s="9">
        <f>'[1]2012'!L27/B27</f>
        <v>89.375539220198604</v>
      </c>
      <c r="M27" s="9">
        <f>'[1]2012'!M27/B27</f>
        <v>89.391047235131978</v>
      </c>
      <c r="N27" s="9">
        <f>'[1]2012'!N27/B27</f>
        <v>89.487942961782224</v>
      </c>
      <c r="O27" s="9">
        <f>'[1]2012'!O27/B27</f>
        <v>91.270913417648487</v>
      </c>
      <c r="P27" s="8">
        <f t="shared" si="3"/>
        <v>88.895871892595721</v>
      </c>
      <c r="Q27" s="8">
        <f t="shared" si="4"/>
        <v>2.4527636399546395</v>
      </c>
      <c r="R27" s="16">
        <f>'[1]2012'!Q27</f>
        <v>2.4527636399546537</v>
      </c>
      <c r="S27" s="16">
        <f t="shared" si="5"/>
        <v>1.4210854715202004E-14</v>
      </c>
    </row>
    <row r="28" spans="1:19" ht="16.5" customHeight="1" x14ac:dyDescent="0.2">
      <c r="A28" s="5" t="s">
        <v>7</v>
      </c>
      <c r="B28" s="13">
        <v>1.2358463236297696</v>
      </c>
      <c r="C28" s="8">
        <f>'2011'!P28</f>
        <v>84.493555772880498</v>
      </c>
      <c r="D28" s="9">
        <f>'[1]2012'!D28/B28</f>
        <v>84.603511063784126</v>
      </c>
      <c r="E28" s="9">
        <f>'[1]2012'!E28/B28</f>
        <v>85.373451729032752</v>
      </c>
      <c r="F28" s="9">
        <f>'[1]2012'!F28/B28</f>
        <v>85.07055468918594</v>
      </c>
      <c r="G28" s="9">
        <f>'[1]2012'!G28/B28</f>
        <v>84.865236455401003</v>
      </c>
      <c r="H28" s="9">
        <f>'[1]2012'!H28/B28</f>
        <v>86.077150145830998</v>
      </c>
      <c r="I28" s="9">
        <f>'[1]2012'!I28/B28</f>
        <v>85.703203410412115</v>
      </c>
      <c r="J28" s="9">
        <f>'[1]2012'!J28/B28</f>
        <v>85.354935279923396</v>
      </c>
      <c r="K28" s="9">
        <f>'[1]2012'!K28/B28</f>
        <v>87.609475503235728</v>
      </c>
      <c r="L28" s="9">
        <f>'[1]2012'!L28/B28</f>
        <v>87.606097296721984</v>
      </c>
      <c r="M28" s="9">
        <f>'[1]2012'!M28/B28</f>
        <v>88.348220556503392</v>
      </c>
      <c r="N28" s="9">
        <f>'[1]2012'!N28/B28</f>
        <v>88.709285611622008</v>
      </c>
      <c r="O28" s="9">
        <f>'[1]2012'!O28/B28</f>
        <v>88.823993271182616</v>
      </c>
      <c r="P28" s="8">
        <f t="shared" si="3"/>
        <v>86.512092917736325</v>
      </c>
      <c r="Q28" s="8">
        <f t="shared" si="4"/>
        <v>2.3889835460134634</v>
      </c>
      <c r="R28" s="16">
        <f>'[1]2012'!Q28</f>
        <v>2.388983546013506</v>
      </c>
      <c r="S28" s="16">
        <f t="shared" si="5"/>
        <v>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'2011'!P29</f>
        <v>85.959283868896918</v>
      </c>
      <c r="D29" s="9">
        <f>'[1]2012'!D29/B29</f>
        <v>85.12452566600696</v>
      </c>
      <c r="E29" s="9">
        <f>'[1]2012'!E29/B29</f>
        <v>85.12452566600696</v>
      </c>
      <c r="F29" s="9">
        <f>'[1]2012'!F29/B29</f>
        <v>85.335729288796045</v>
      </c>
      <c r="G29" s="9">
        <f>'[1]2012'!G29/B29</f>
        <v>85.201189044699831</v>
      </c>
      <c r="H29" s="9">
        <f>'[1]2012'!H29/B29</f>
        <v>84.022081216786034</v>
      </c>
      <c r="I29" s="9">
        <f>'[1]2012'!I29/B29</f>
        <v>87.788085479702929</v>
      </c>
      <c r="J29" s="9">
        <f>'[1]2012'!J29/B29</f>
        <v>88.529571847359108</v>
      </c>
      <c r="K29" s="9">
        <f>'[1]2012'!K29/B29</f>
        <v>88.470935616219208</v>
      </c>
      <c r="L29" s="9">
        <f>'[1]2012'!L29/B29</f>
        <v>88.133943806249306</v>
      </c>
      <c r="M29" s="9">
        <f>'[1]2012'!M29/B29</f>
        <v>88.670130330415276</v>
      </c>
      <c r="N29" s="9">
        <f>'[1]2012'!N29/B29</f>
        <v>88.670130330415276</v>
      </c>
      <c r="O29" s="9">
        <f>'[1]2012'!O29/B29</f>
        <v>88.890771368493986</v>
      </c>
      <c r="P29" s="8">
        <f t="shared" si="3"/>
        <v>86.996801638429247</v>
      </c>
      <c r="Q29" s="8">
        <f t="shared" si="4"/>
        <v>1.2069874513086063</v>
      </c>
      <c r="R29" s="16">
        <f>'[1]2012'!Q29</f>
        <v>1.2069874513086347</v>
      </c>
      <c r="S29" s="16">
        <f t="shared" si="5"/>
        <v>2.8421709430404007E-14</v>
      </c>
    </row>
    <row r="30" spans="1:19" ht="16.5" customHeight="1" x14ac:dyDescent="0.2">
      <c r="A30" s="5" t="s">
        <v>9</v>
      </c>
      <c r="B30" s="13">
        <v>1.1059485464293703</v>
      </c>
      <c r="C30" s="8">
        <f>'2011'!P30</f>
        <v>97.991014758300381</v>
      </c>
      <c r="D30" s="9">
        <f>'[1]2012'!D30/B30</f>
        <v>99.292524786090112</v>
      </c>
      <c r="E30" s="9">
        <f>'[1]2012'!E30/B30</f>
        <v>99.843832886657438</v>
      </c>
      <c r="F30" s="9">
        <f>'[1]2012'!F30/B30</f>
        <v>100.00740761796442</v>
      </c>
      <c r="G30" s="9">
        <f>'[1]2012'!G30/B30</f>
        <v>101.74328607491607</v>
      </c>
      <c r="H30" s="9">
        <f>'[1]2012'!H30/B30</f>
        <v>101.97343860299148</v>
      </c>
      <c r="I30" s="9">
        <f>'[1]2012'!I30/B30</f>
        <v>101.08673970146057</v>
      </c>
      <c r="J30" s="9">
        <f>'[1]2012'!J30/B30</f>
        <v>101.58169120841265</v>
      </c>
      <c r="K30" s="9">
        <f>'[1]2012'!K30/B30</f>
        <v>103.0010074114801</v>
      </c>
      <c r="L30" s="9">
        <f>'[1]2012'!L30/B30</f>
        <v>103.35503334714745</v>
      </c>
      <c r="M30" s="9">
        <f>'[1]2012'!M30/B30</f>
        <v>103.21368777223856</v>
      </c>
      <c r="N30" s="9">
        <f>'[1]2012'!N30/B30</f>
        <v>102.58004553121661</v>
      </c>
      <c r="O30" s="9">
        <f>'[1]2012'!O30/B30</f>
        <v>102.4684416462517</v>
      </c>
      <c r="P30" s="8">
        <f t="shared" si="3"/>
        <v>101.67892804890226</v>
      </c>
      <c r="Q30" s="8">
        <f t="shared" si="4"/>
        <v>3.763521889938886</v>
      </c>
      <c r="R30" s="16">
        <f>'[1]2012'!Q30</f>
        <v>3.7635218899388718</v>
      </c>
      <c r="S30" s="16">
        <f t="shared" si="5"/>
        <v>-1.4210854715202004E-14</v>
      </c>
    </row>
    <row r="31" spans="1:19" ht="16.5" customHeight="1" x14ac:dyDescent="0.2">
      <c r="A31" s="5" t="s">
        <v>10</v>
      </c>
      <c r="B31" s="13">
        <v>0.97826349725737582</v>
      </c>
      <c r="C31" s="8">
        <f>'2011'!P31</f>
        <v>102.06146296680738</v>
      </c>
      <c r="D31" s="9">
        <f>'[1]2012'!D31/B31</f>
        <v>102.21323157924823</v>
      </c>
      <c r="E31" s="9">
        <f>'[1]2012'!E31/B31</f>
        <v>102.21323157924823</v>
      </c>
      <c r="F31" s="9">
        <f>'[1]2012'!F31/B31</f>
        <v>102.06491403579881</v>
      </c>
      <c r="G31" s="9">
        <f>'[1]2012'!G31/B31</f>
        <v>102.2336637752109</v>
      </c>
      <c r="H31" s="9">
        <f>'[1]2012'!H31/B31</f>
        <v>102.31878007834123</v>
      </c>
      <c r="I31" s="9">
        <f>'[1]2012'!I31/B31</f>
        <v>102.3388713328156</v>
      </c>
      <c r="J31" s="9">
        <f>'[1]2012'!J31/B31</f>
        <v>102.3388713328156</v>
      </c>
      <c r="K31" s="9">
        <f>'[1]2012'!K31/B31</f>
        <v>102.4317227903454</v>
      </c>
      <c r="L31" s="9">
        <f>'[1]2012'!L31/B31</f>
        <v>102.55872127504217</v>
      </c>
      <c r="M31" s="9">
        <f>'[1]2012'!M31/B31</f>
        <v>102.43172279034533</v>
      </c>
      <c r="N31" s="9">
        <f>'[1]2012'!N31/B31</f>
        <v>102.43172279034533</v>
      </c>
      <c r="O31" s="9">
        <f>'[1]2012'!O31/B31</f>
        <v>102.4317227903454</v>
      </c>
      <c r="P31" s="8">
        <f t="shared" si="3"/>
        <v>102.33393134582521</v>
      </c>
      <c r="Q31" s="8">
        <f t="shared" si="4"/>
        <v>0.2669649945214303</v>
      </c>
      <c r="R31" s="16">
        <f>'[1]2012'!Q31</f>
        <v>0.26696499452137346</v>
      </c>
      <c r="S31" s="16">
        <f t="shared" si="5"/>
        <v>-5.6843418860808015E-14</v>
      </c>
    </row>
    <row r="32" spans="1:19" ht="16.5" customHeight="1" x14ac:dyDescent="0.2">
      <c r="A32" s="5" t="s">
        <v>11</v>
      </c>
      <c r="B32" s="13">
        <v>1.0830511752576468</v>
      </c>
      <c r="C32" s="8">
        <f>'2011'!P32</f>
        <v>95.363838248225264</v>
      </c>
      <c r="D32" s="9">
        <f>'[1]2012'!D32/B32</f>
        <v>96.043735386591308</v>
      </c>
      <c r="E32" s="9">
        <f>'[1]2012'!E32/B32</f>
        <v>95.889650765940189</v>
      </c>
      <c r="F32" s="9">
        <f>'[1]2012'!F32/B32</f>
        <v>97.249443760751191</v>
      </c>
      <c r="G32" s="9">
        <f>'[1]2012'!G32/B32</f>
        <v>97.812987501091513</v>
      </c>
      <c r="H32" s="9">
        <f>'[1]2012'!H32/B32</f>
        <v>97.696902243121414</v>
      </c>
      <c r="I32" s="9">
        <f>'[1]2012'!I32/B32</f>
        <v>97.72268480561948</v>
      </c>
      <c r="J32" s="9">
        <f>'[1]2012'!J32/B32</f>
        <v>97.887449523821687</v>
      </c>
      <c r="K32" s="9">
        <f>'[1]2012'!K32/B32</f>
        <v>98.851665848476202</v>
      </c>
      <c r="L32" s="9">
        <f>'[1]2012'!L32/B32</f>
        <v>98.60177886266429</v>
      </c>
      <c r="M32" s="9">
        <f>'[1]2012'!M32/B32</f>
        <v>99.104244822008141</v>
      </c>
      <c r="N32" s="9">
        <f>'[1]2012'!N32/B32</f>
        <v>99.585167071560107</v>
      </c>
      <c r="O32" s="9">
        <f>'[1]2012'!O32/B32</f>
        <v>98.930213906295918</v>
      </c>
      <c r="P32" s="8">
        <f t="shared" si="3"/>
        <v>97.947993708161789</v>
      </c>
      <c r="Q32" s="8">
        <f t="shared" si="4"/>
        <v>2.7097854987864025</v>
      </c>
      <c r="R32" s="16">
        <f>'[1]2012'!Q32</f>
        <v>2.7097854987864025</v>
      </c>
      <c r="S32" s="16">
        <f t="shared" si="5"/>
        <v>0</v>
      </c>
    </row>
    <row r="33" spans="1:19" ht="16.5" customHeight="1" x14ac:dyDescent="0.2">
      <c r="A33" s="5" t="s">
        <v>12</v>
      </c>
      <c r="B33" s="13">
        <v>1.3054446149938774</v>
      </c>
      <c r="C33" s="8">
        <f>'2011'!P33</f>
        <v>78.651003597445239</v>
      </c>
      <c r="D33" s="9">
        <f>'[1]2012'!D33/B33</f>
        <v>79.844293466430273</v>
      </c>
      <c r="E33" s="9">
        <f>'[1]2012'!E33/B33</f>
        <v>79.844293466430273</v>
      </c>
      <c r="F33" s="9">
        <f>'[1]2012'!F33/B33</f>
        <v>81.554184872384027</v>
      </c>
      <c r="G33" s="9">
        <f>'[1]2012'!G33/B33</f>
        <v>81.554184872384027</v>
      </c>
      <c r="H33" s="9">
        <f>'[1]2012'!H33/B33</f>
        <v>81.554184872384027</v>
      </c>
      <c r="I33" s="9">
        <f>'[1]2012'!I33/B33</f>
        <v>81.554184872384027</v>
      </c>
      <c r="J33" s="9">
        <f>'[1]2012'!J33/B33</f>
        <v>81.554184872384027</v>
      </c>
      <c r="K33" s="9">
        <f>'[1]2012'!K33/B33</f>
        <v>81.554184872384056</v>
      </c>
      <c r="L33" s="9">
        <f>'[1]2012'!L33/B33</f>
        <v>81.589160637268236</v>
      </c>
      <c r="M33" s="9">
        <f>'[1]2012'!M33/B33</f>
        <v>81.589160637268222</v>
      </c>
      <c r="N33" s="9">
        <f>'[1]2012'!N33/B33</f>
        <v>81.589160637268222</v>
      </c>
      <c r="O33" s="9">
        <f>'[1]2012'!O33/B33</f>
        <v>81.589160637268236</v>
      </c>
      <c r="P33" s="8">
        <f t="shared" si="3"/>
        <v>81.280861559686485</v>
      </c>
      <c r="Q33" s="8">
        <f t="shared" si="4"/>
        <v>3.3437055370602735</v>
      </c>
      <c r="R33" s="16">
        <f>'[1]2012'!Q33</f>
        <v>3.3437055370602451</v>
      </c>
      <c r="S33" s="16">
        <f t="shared" si="5"/>
        <v>-2.8421709430404007E-14</v>
      </c>
    </row>
    <row r="34" spans="1:19" ht="16.5" customHeight="1" x14ac:dyDescent="0.2">
      <c r="A34" s="6" t="s">
        <v>13</v>
      </c>
      <c r="B34" s="11">
        <v>1.1930263562801586</v>
      </c>
      <c r="C34" s="8">
        <f>'2011'!P34</f>
        <v>86.447022603838448</v>
      </c>
      <c r="D34" s="9">
        <f>'[1]2012'!D34/B34</f>
        <v>86.581974907688249</v>
      </c>
      <c r="E34" s="9">
        <f>'[1]2012'!E34/B34</f>
        <v>87.065495482583913</v>
      </c>
      <c r="F34" s="9">
        <f>'[1]2012'!F34/B34</f>
        <v>86.73771936480415</v>
      </c>
      <c r="G34" s="9">
        <f>'[1]2012'!G34/B34</f>
        <v>85.878447794007045</v>
      </c>
      <c r="H34" s="9">
        <f>'[1]2012'!H34/B34</f>
        <v>86.240232734637388</v>
      </c>
      <c r="I34" s="9">
        <f>'[1]2012'!I34/B34</f>
        <v>88.7480338483617</v>
      </c>
      <c r="J34" s="9">
        <f>'[1]2012'!J34/B34</f>
        <v>89.385123599847532</v>
      </c>
      <c r="K34" s="9">
        <f>'[1]2012'!K34/B34</f>
        <v>88.72343047176868</v>
      </c>
      <c r="L34" s="9">
        <f>'[1]2012'!L34/B34</f>
        <v>90.257037282211328</v>
      </c>
      <c r="M34" s="9">
        <f>'[1]2012'!M34/B34</f>
        <v>90.257037282211357</v>
      </c>
      <c r="N34" s="9">
        <f>'[1]2012'!N34/B34</f>
        <v>91.120799775375517</v>
      </c>
      <c r="O34" s="9">
        <f>'[1]2012'!O34/B34</f>
        <v>90.959904495205805</v>
      </c>
      <c r="P34" s="8">
        <f t="shared" si="3"/>
        <v>88.496269753225207</v>
      </c>
      <c r="Q34" s="8">
        <f t="shared" si="4"/>
        <v>2.3705236891475892</v>
      </c>
      <c r="R34" s="16">
        <f>'[1]2012'!Q34</f>
        <v>2.3705236891475607</v>
      </c>
      <c r="S34" s="16">
        <f t="shared" si="5"/>
        <v>-2.8421709430404007E-14</v>
      </c>
    </row>
    <row r="35" spans="1:19" ht="16.5" customHeight="1" x14ac:dyDescent="0.2">
      <c r="A35" s="5" t="s">
        <v>14</v>
      </c>
      <c r="B35" s="13">
        <v>1.1535973020911587</v>
      </c>
      <c r="C35" s="8">
        <f>'2011'!P35</f>
        <v>89.508120427331065</v>
      </c>
      <c r="D35" s="9">
        <f>'[1]2012'!D35/B35</f>
        <v>91.203823761826001</v>
      </c>
      <c r="E35" s="9">
        <f>'[1]2012'!E35/B35</f>
        <v>91.149417658261413</v>
      </c>
      <c r="F35" s="9">
        <f>'[1]2012'!F35/B35</f>
        <v>92.406440077418694</v>
      </c>
      <c r="G35" s="9">
        <f>'[1]2012'!G35/B35</f>
        <v>92.42705980279375</v>
      </c>
      <c r="H35" s="9">
        <f>'[1]2012'!H35/B35</f>
        <v>91.84516698967137</v>
      </c>
      <c r="I35" s="9">
        <f>'[1]2012'!I35/B35</f>
        <v>92.846854226922929</v>
      </c>
      <c r="J35" s="9">
        <f>'[1]2012'!J35/B35</f>
        <v>92.622125590290551</v>
      </c>
      <c r="K35" s="9">
        <f>'[1]2012'!K35/B35</f>
        <v>93.530095270309076</v>
      </c>
      <c r="L35" s="9">
        <f>'[1]2012'!L35/B35</f>
        <v>92.778686324304516</v>
      </c>
      <c r="M35" s="9">
        <f>'[1]2012'!M35/B35</f>
        <v>93.589850266858747</v>
      </c>
      <c r="N35" s="9">
        <f>'[1]2012'!N35/B35</f>
        <v>94.627020024310951</v>
      </c>
      <c r="O35" s="9">
        <f>'[1]2012'!O35/B35</f>
        <v>94.206519432913652</v>
      </c>
      <c r="P35" s="8">
        <f t="shared" si="3"/>
        <v>92.769421618823472</v>
      </c>
      <c r="Q35" s="8">
        <f t="shared" si="4"/>
        <v>3.6435813599059514</v>
      </c>
      <c r="R35" s="16">
        <f>'[1]2012'!Q35</f>
        <v>3.643581359905923</v>
      </c>
      <c r="S35" s="16">
        <f t="shared" si="5"/>
        <v>-2.8421709430404007E-14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'2011'!P36</f>
        <v>89.321529058105156</v>
      </c>
      <c r="D36" s="9">
        <f>'[1]2012'!D36/B36</f>
        <v>91.277072147382967</v>
      </c>
      <c r="E36" s="9">
        <f>'[1]2012'!E36/B36</f>
        <v>91.544366916419193</v>
      </c>
      <c r="F36" s="9">
        <f>'[1]2012'!F36/B36</f>
        <v>91.74283929326819</v>
      </c>
      <c r="G36" s="9">
        <f>'[1]2012'!G36/B36</f>
        <v>91.500334382902892</v>
      </c>
      <c r="H36" s="9">
        <f>'[1]2012'!H36/B36</f>
        <v>91.563873149014483</v>
      </c>
      <c r="I36" s="9">
        <f>'[1]2012'!I36/B36</f>
        <v>90.984573879066318</v>
      </c>
      <c r="J36" s="9">
        <f>'[1]2012'!J36/B36</f>
        <v>91.149731125359239</v>
      </c>
      <c r="K36" s="9">
        <f>'[1]2012'!K36/B36</f>
        <v>92.588180248471062</v>
      </c>
      <c r="L36" s="9">
        <f>'[1]2012'!L36/B36</f>
        <v>93.944755691520811</v>
      </c>
      <c r="M36" s="9">
        <f>'[1]2012'!M36/B36</f>
        <v>93.506231568457878</v>
      </c>
      <c r="N36" s="9">
        <f>'[1]2012'!N36/B36</f>
        <v>93.471230208819208</v>
      </c>
      <c r="O36" s="9">
        <f>'[1]2012'!O36/B36</f>
        <v>93.239478563944445</v>
      </c>
      <c r="P36" s="10">
        <f>AVERAGE(D36:O36)</f>
        <v>92.209388931218882</v>
      </c>
      <c r="Q36" s="10">
        <f t="shared" si="4"/>
        <v>3.2331061767148128</v>
      </c>
      <c r="R36" s="16">
        <f>'[1]2012'!Q36</f>
        <v>3.2331061767148412</v>
      </c>
      <c r="S36" s="16">
        <f t="shared" si="5"/>
        <v>2.8421709430404007E-14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117</v>
      </c>
      <c r="D39" s="3" t="s">
        <v>119</v>
      </c>
      <c r="E39" s="3" t="s">
        <v>120</v>
      </c>
      <c r="F39" s="3" t="s">
        <v>121</v>
      </c>
      <c r="G39" s="3" t="s">
        <v>122</v>
      </c>
      <c r="H39" s="3" t="s">
        <v>123</v>
      </c>
      <c r="I39" s="3" t="s">
        <v>124</v>
      </c>
      <c r="J39" s="3" t="s">
        <v>125</v>
      </c>
      <c r="K39" s="3" t="s">
        <v>126</v>
      </c>
      <c r="L39" s="3" t="s">
        <v>127</v>
      </c>
      <c r="M39" s="3" t="s">
        <v>128</v>
      </c>
      <c r="N39" s="3" t="s">
        <v>129</v>
      </c>
      <c r="O39" s="3" t="s">
        <v>130</v>
      </c>
      <c r="P39" s="3" t="s">
        <v>131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'2011'!P40</f>
        <v>102.9095276705424</v>
      </c>
      <c r="D40" s="9">
        <f>'[1]2012'!D40/B40</f>
        <v>104.70388007990984</v>
      </c>
      <c r="E40" s="9">
        <f>'[1]2012'!E40/B40</f>
        <v>105.16615303540438</v>
      </c>
      <c r="F40" s="9">
        <f>'[1]2012'!F40/B40</f>
        <v>105.18143576247014</v>
      </c>
      <c r="G40" s="9">
        <f>'[1]2012'!G40/B40</f>
        <v>104.97808804216663</v>
      </c>
      <c r="H40" s="9">
        <f>'[1]2012'!H40/B40</f>
        <v>103.01407079500412</v>
      </c>
      <c r="I40" s="9">
        <f>'[1]2012'!I40/B40</f>
        <v>100.86213365257873</v>
      </c>
      <c r="J40" s="9">
        <f>'[1]2012'!J40/B40</f>
        <v>100.98518986263259</v>
      </c>
      <c r="K40" s="9">
        <f>'[1]2012'!K40/B40</f>
        <v>101.71836783525092</v>
      </c>
      <c r="L40" s="9">
        <f>'[1]2012'!L40/B40</f>
        <v>104.6825531577098</v>
      </c>
      <c r="M40" s="9">
        <f>'[1]2012'!M40/B40</f>
        <v>103.22220987344345</v>
      </c>
      <c r="N40" s="9">
        <f>'[1]2012'!N40/B40</f>
        <v>102.34935659521678</v>
      </c>
      <c r="O40" s="9">
        <f>'[1]2012'!O40/B40</f>
        <v>105.22901370781358</v>
      </c>
      <c r="P40" s="8">
        <f>AVERAGE(D40:O40)</f>
        <v>103.5077043666334</v>
      </c>
      <c r="Q40" s="8">
        <f>P40/C40*100-100</f>
        <v>0.58126464053553661</v>
      </c>
      <c r="R40" s="16">
        <f>'[1]2012'!Q40</f>
        <v>0.58126464053553661</v>
      </c>
      <c r="S40" s="16">
        <f>R40-Q40</f>
        <v>0</v>
      </c>
    </row>
    <row r="41" spans="1:19" ht="16.5" customHeight="1" x14ac:dyDescent="0.2">
      <c r="A41" s="5" t="s">
        <v>4</v>
      </c>
      <c r="B41" s="13">
        <v>1.3944962398238963</v>
      </c>
      <c r="C41" s="8">
        <f>'2011'!P41</f>
        <v>72.001052578188919</v>
      </c>
      <c r="D41" s="9">
        <f>'[1]2012'!D41/B41</f>
        <v>72.018585270811741</v>
      </c>
      <c r="E41" s="9">
        <f>'[1]2012'!E41/B41</f>
        <v>72.018585270811741</v>
      </c>
      <c r="F41" s="9">
        <f>'[1]2012'!F41/B41</f>
        <v>72.018585270811741</v>
      </c>
      <c r="G41" s="9">
        <f>'[1]2012'!G41/B41</f>
        <v>71.980386404698848</v>
      </c>
      <c r="H41" s="9">
        <f>'[1]2012'!H41/B41</f>
        <v>71.980386404698848</v>
      </c>
      <c r="I41" s="9">
        <f>'[1]2012'!I41/B41</f>
        <v>71.980386404698848</v>
      </c>
      <c r="J41" s="9">
        <f>'[1]2012'!J41/B41</f>
        <v>71.980386404698848</v>
      </c>
      <c r="K41" s="9">
        <f>'[1]2012'!K41/B41</f>
        <v>71.980386404698805</v>
      </c>
      <c r="L41" s="9">
        <f>'[1]2012'!L41/B41</f>
        <v>71.980386404698805</v>
      </c>
      <c r="M41" s="9">
        <f>'[1]2012'!M41/B41</f>
        <v>71.980386404698848</v>
      </c>
      <c r="N41" s="9">
        <f>'[1]2012'!N41/B41</f>
        <v>71.980386404698848</v>
      </c>
      <c r="O41" s="9">
        <f>'[1]2012'!O41/B41</f>
        <v>71.980386404698805</v>
      </c>
      <c r="P41" s="8">
        <f t="shared" ref="P41:P51" si="6">AVERAGE(D41:O41)</f>
        <v>71.989936121227061</v>
      </c>
      <c r="Q41" s="8">
        <f t="shared" ref="Q41:Q52" si="7">P41/C41*100-100</f>
        <v>-1.5439297848857336E-2</v>
      </c>
      <c r="R41" s="16">
        <f>'[1]2012'!Q41</f>
        <v>-1.5439297848828915E-2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'2011'!P42</f>
        <v>110.37687821795699</v>
      </c>
      <c r="D42" s="9">
        <f>'[1]2012'!D42/B42</f>
        <v>105.34912003347104</v>
      </c>
      <c r="E42" s="9">
        <f>'[1]2012'!E42/B42</f>
        <v>104.94322366897971</v>
      </c>
      <c r="F42" s="9">
        <f>'[1]2012'!F42/B42</f>
        <v>105.36880025973045</v>
      </c>
      <c r="G42" s="9">
        <f>'[1]2012'!G42/B42</f>
        <v>105.92155937238485</v>
      </c>
      <c r="H42" s="9">
        <f>'[1]2012'!H42/B42</f>
        <v>105.14354886931528</v>
      </c>
      <c r="I42" s="9">
        <f>'[1]2012'!I42/B42</f>
        <v>103.84485437605314</v>
      </c>
      <c r="J42" s="9">
        <f>'[1]2012'!J42/B42</f>
        <v>103.55886028751159</v>
      </c>
      <c r="K42" s="9">
        <f>'[1]2012'!K42/B42</f>
        <v>101.91750673635079</v>
      </c>
      <c r="L42" s="9">
        <f>'[1]2012'!L42/B42</f>
        <v>101.80652808596982</v>
      </c>
      <c r="M42" s="9">
        <f>'[1]2012'!M42/B42</f>
        <v>101.90485493768439</v>
      </c>
      <c r="N42" s="9">
        <f>'[1]2012'!N42/B42</f>
        <v>102.23029108348503</v>
      </c>
      <c r="O42" s="9">
        <f>'[1]2012'!O42/B42</f>
        <v>102.6277756458443</v>
      </c>
      <c r="P42" s="8">
        <f t="shared" si="6"/>
        <v>103.7180769463984</v>
      </c>
      <c r="Q42" s="8">
        <f t="shared" si="7"/>
        <v>-6.0327863761554426</v>
      </c>
      <c r="R42" s="16">
        <f>'[1]2012'!Q42</f>
        <v>-6.0327863761554568</v>
      </c>
      <c r="S42" s="16">
        <f t="shared" si="8"/>
        <v>-1.4210854715202004E-14</v>
      </c>
    </row>
    <row r="43" spans="1:19" ht="16.5" customHeight="1" x14ac:dyDescent="0.2">
      <c r="A43" s="5" t="s">
        <v>6</v>
      </c>
      <c r="B43" s="13">
        <v>1.0121953963488313</v>
      </c>
      <c r="C43" s="8">
        <f>'2011'!P43</f>
        <v>102.08151896016049</v>
      </c>
      <c r="D43" s="9">
        <f>'[1]2012'!D43/B43</f>
        <v>103.85325263218009</v>
      </c>
      <c r="E43" s="9">
        <f>'[1]2012'!E43/B43</f>
        <v>103.95236530138165</v>
      </c>
      <c r="F43" s="9">
        <f>'[1]2012'!F43/B43</f>
        <v>104.60113095293579</v>
      </c>
      <c r="G43" s="9">
        <f>'[1]2012'!G43/B43</f>
        <v>105.78654117462898</v>
      </c>
      <c r="H43" s="9">
        <f>'[1]2012'!H43/B43</f>
        <v>106.05063822929424</v>
      </c>
      <c r="I43" s="9">
        <f>'[1]2012'!I43/B43</f>
        <v>106.87839590451114</v>
      </c>
      <c r="J43" s="9">
        <f>'[1]2012'!J43/B43</f>
        <v>106.34996844653919</v>
      </c>
      <c r="K43" s="9">
        <f>'[1]2012'!K43/B43</f>
        <v>106.40978359041944</v>
      </c>
      <c r="L43" s="9">
        <f>'[1]2012'!L43/B43</f>
        <v>107.51850483875327</v>
      </c>
      <c r="M43" s="9">
        <f>'[1]2012'!M43/B43</f>
        <v>103.20843891610355</v>
      </c>
      <c r="N43" s="9">
        <f>'[1]2012'!N43/B43</f>
        <v>103.16478924390954</v>
      </c>
      <c r="O43" s="9">
        <f>'[1]2012'!O43/B43</f>
        <v>103.73250325959695</v>
      </c>
      <c r="P43" s="8">
        <f t="shared" si="6"/>
        <v>105.1255260408545</v>
      </c>
      <c r="Q43" s="8">
        <f t="shared" si="7"/>
        <v>2.9819374865317059</v>
      </c>
      <c r="R43" s="16">
        <f>'[1]2012'!Q43</f>
        <v>2.9819374865316632</v>
      </c>
      <c r="S43" s="16">
        <f t="shared" si="8"/>
        <v>-4.2632564145606011E-14</v>
      </c>
    </row>
    <row r="44" spans="1:19" ht="16.5" customHeight="1" x14ac:dyDescent="0.2">
      <c r="A44" s="5" t="s">
        <v>7</v>
      </c>
      <c r="B44" s="13">
        <v>0.90902451548073204</v>
      </c>
      <c r="C44" s="8">
        <f>'2011'!P44</f>
        <v>103.1924782013799</v>
      </c>
      <c r="D44" s="9">
        <f>'[1]2012'!D44/B44</f>
        <v>101.37553151499878</v>
      </c>
      <c r="E44" s="9">
        <f>'[1]2012'!E44/B44</f>
        <v>101.37695728926843</v>
      </c>
      <c r="F44" s="9">
        <f>'[1]2012'!F44/B44</f>
        <v>100.7255852685491</v>
      </c>
      <c r="G44" s="9">
        <f>'[1]2012'!G44/B44</f>
        <v>99.733191418824461</v>
      </c>
      <c r="H44" s="9">
        <f>'[1]2012'!H44/B44</f>
        <v>99.105149755624737</v>
      </c>
      <c r="I44" s="9">
        <f>'[1]2012'!I44/B44</f>
        <v>98.735995573538645</v>
      </c>
      <c r="J44" s="9">
        <f>'[1]2012'!J44/B44</f>
        <v>99.96652385679279</v>
      </c>
      <c r="K44" s="9">
        <f>'[1]2012'!K44/B44</f>
        <v>100.91525232947781</v>
      </c>
      <c r="L44" s="9">
        <f>'[1]2012'!L44/B44</f>
        <v>100.15957625425843</v>
      </c>
      <c r="M44" s="9">
        <f>'[1]2012'!M44/B44</f>
        <v>100.22936814091032</v>
      </c>
      <c r="N44" s="9">
        <f>'[1]2012'!N44/B44</f>
        <v>100.9548409828151</v>
      </c>
      <c r="O44" s="9">
        <f>'[1]2012'!O44/B44</f>
        <v>100.90385252808338</v>
      </c>
      <c r="P44" s="8">
        <f t="shared" si="6"/>
        <v>100.34848540942851</v>
      </c>
      <c r="Q44" s="8">
        <f t="shared" si="7"/>
        <v>-2.7560078423558565</v>
      </c>
      <c r="R44" s="16">
        <f>'[1]2012'!Q44</f>
        <v>-2.7560078423558707</v>
      </c>
      <c r="S44" s="16">
        <f t="shared" si="8"/>
        <v>-1.4210854715202004E-14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'2011'!P45</f>
        <v>100.59245483598283</v>
      </c>
      <c r="D45" s="9">
        <f>'[1]2012'!D45/B45</f>
        <v>102.17143782645526</v>
      </c>
      <c r="E45" s="9">
        <f>'[1]2012'!E45/B45</f>
        <v>101.21840092187668</v>
      </c>
      <c r="F45" s="9">
        <f>'[1]2012'!F45/B45</f>
        <v>101.94445182849516</v>
      </c>
      <c r="G45" s="9">
        <f>'[1]2012'!G45/B45</f>
        <v>101.81393427661894</v>
      </c>
      <c r="H45" s="9">
        <f>'[1]2012'!H45/B45</f>
        <v>101.39814364491559</v>
      </c>
      <c r="I45" s="9">
        <f>'[1]2012'!I45/B45</f>
        <v>101.29896277439124</v>
      </c>
      <c r="J45" s="9">
        <f>'[1]2012'!J45/B45</f>
        <v>100.37414049049191</v>
      </c>
      <c r="K45" s="9">
        <f>'[1]2012'!K45/B45</f>
        <v>100.3741404904919</v>
      </c>
      <c r="L45" s="9">
        <f>'[1]2012'!L45/B45</f>
        <v>99.558738437255371</v>
      </c>
      <c r="M45" s="9">
        <f>'[1]2012'!M45/B45</f>
        <v>99.70593438127932</v>
      </c>
      <c r="N45" s="9">
        <f>'[1]2012'!N45/B45</f>
        <v>99.176378932451229</v>
      </c>
      <c r="O45" s="9">
        <f>'[1]2012'!O45/B45</f>
        <v>99.896077670292513</v>
      </c>
      <c r="P45" s="8">
        <f t="shared" si="6"/>
        <v>100.74422847291792</v>
      </c>
      <c r="Q45" s="8">
        <f t="shared" si="7"/>
        <v>0.15087974260352155</v>
      </c>
      <c r="R45" s="16">
        <f>'[1]2012'!Q45</f>
        <v>0.15087974260350734</v>
      </c>
      <c r="S45" s="16">
        <f t="shared" si="8"/>
        <v>-1.4210854715202004E-14</v>
      </c>
    </row>
    <row r="46" spans="1:19" ht="16.5" customHeight="1" x14ac:dyDescent="0.2">
      <c r="A46" s="5" t="s">
        <v>9</v>
      </c>
      <c r="B46" s="13">
        <v>1.1191425815996165</v>
      </c>
      <c r="C46" s="8">
        <f>'2011'!P46</f>
        <v>89.88886461539262</v>
      </c>
      <c r="D46" s="9">
        <f>'[1]2012'!D46/B46</f>
        <v>89.665365892988461</v>
      </c>
      <c r="E46" s="9">
        <f>'[1]2012'!E46/B46</f>
        <v>90.023636539392314</v>
      </c>
      <c r="F46" s="9">
        <f>'[1]2012'!F46/B46</f>
        <v>90.941494093575045</v>
      </c>
      <c r="G46" s="9">
        <f>'[1]2012'!G46/B46</f>
        <v>91.138618869516151</v>
      </c>
      <c r="H46" s="9">
        <f>'[1]2012'!H46/B46</f>
        <v>91.082284666639779</v>
      </c>
      <c r="I46" s="9">
        <f>'[1]2012'!I46/B46</f>
        <v>90.504649852270006</v>
      </c>
      <c r="J46" s="9">
        <f>'[1]2012'!J46/B46</f>
        <v>90.481332034385261</v>
      </c>
      <c r="K46" s="9">
        <f>'[1]2012'!K46/B46</f>
        <v>90.95542273873653</v>
      </c>
      <c r="L46" s="9">
        <f>'[1]2012'!L46/B46</f>
        <v>91.082373193977446</v>
      </c>
      <c r="M46" s="9">
        <f>'[1]2012'!M46/B46</f>
        <v>91.202030605442985</v>
      </c>
      <c r="N46" s="9">
        <f>'[1]2012'!N46/B46</f>
        <v>90.972728239046134</v>
      </c>
      <c r="O46" s="9">
        <f>'[1]2012'!O46/B46</f>
        <v>90.707418716922817</v>
      </c>
      <c r="P46" s="8">
        <f t="shared" si="6"/>
        <v>90.729779620241075</v>
      </c>
      <c r="Q46" s="8">
        <f t="shared" si="7"/>
        <v>0.93550520239240598</v>
      </c>
      <c r="R46" s="16">
        <f>'[1]2012'!Q46</f>
        <v>0.9355052023924344</v>
      </c>
      <c r="S46" s="16">
        <f t="shared" si="8"/>
        <v>2.8421709430404007E-14</v>
      </c>
    </row>
    <row r="47" spans="1:19" ht="16.5" customHeight="1" x14ac:dyDescent="0.2">
      <c r="A47" s="5" t="s">
        <v>10</v>
      </c>
      <c r="B47" s="13">
        <v>0.94581508665247327</v>
      </c>
      <c r="C47" s="8">
        <f>'2011'!P47</f>
        <v>106.38571972606654</v>
      </c>
      <c r="D47" s="9">
        <f>'[1]2012'!D47/B47</f>
        <v>107.25654640785682</v>
      </c>
      <c r="E47" s="9">
        <f>'[1]2012'!E47/B47</f>
        <v>107.25654640785682</v>
      </c>
      <c r="F47" s="9">
        <f>'[1]2012'!F47/B47</f>
        <v>107.26161881368969</v>
      </c>
      <c r="G47" s="9">
        <f>'[1]2012'!G47/B47</f>
        <v>107.26161881368969</v>
      </c>
      <c r="H47" s="9">
        <f>'[1]2012'!H47/B47</f>
        <v>107.26161881368969</v>
      </c>
      <c r="I47" s="9">
        <f>'[1]2012'!I47/B47</f>
        <v>106.83494917170255</v>
      </c>
      <c r="J47" s="9">
        <f>'[1]2012'!J47/B47</f>
        <v>106.83494917170255</v>
      </c>
      <c r="K47" s="9">
        <f>'[1]2012'!K47/B47</f>
        <v>106.83494917170259</v>
      </c>
      <c r="L47" s="9">
        <f>'[1]2012'!L47/B47</f>
        <v>106.83316645037411</v>
      </c>
      <c r="M47" s="9">
        <f>'[1]2012'!M47/B47</f>
        <v>106.83316645037408</v>
      </c>
      <c r="N47" s="9">
        <f>'[1]2012'!N47/B47</f>
        <v>106.83316645037408</v>
      </c>
      <c r="O47" s="9">
        <f>'[1]2012'!O47/B47</f>
        <v>106.83316645037411</v>
      </c>
      <c r="P47" s="8">
        <f t="shared" si="6"/>
        <v>107.01128854778226</v>
      </c>
      <c r="Q47" s="8">
        <f t="shared" si="7"/>
        <v>0.58801954183935834</v>
      </c>
      <c r="R47" s="16">
        <f>'[1]2012'!Q47</f>
        <v>0.58801954183932992</v>
      </c>
      <c r="S47" s="16">
        <f t="shared" si="8"/>
        <v>-2.8421709430404007E-14</v>
      </c>
    </row>
    <row r="48" spans="1:19" ht="16.5" customHeight="1" x14ac:dyDescent="0.2">
      <c r="A48" s="5" t="s">
        <v>11</v>
      </c>
      <c r="B48" s="13">
        <v>0.98379552934308645</v>
      </c>
      <c r="C48" s="8">
        <f>'2011'!P48</f>
        <v>101.00945348615278</v>
      </c>
      <c r="D48" s="9">
        <f>'[1]2012'!D48/B48</f>
        <v>99.634710255428843</v>
      </c>
      <c r="E48" s="9">
        <f>'[1]2012'!E48/B48</f>
        <v>99.234683318176693</v>
      </c>
      <c r="F48" s="9">
        <f>'[1]2012'!F48/B48</f>
        <v>98.457920782957473</v>
      </c>
      <c r="G48" s="9">
        <f>'[1]2012'!G48/B48</f>
        <v>98.476014410706767</v>
      </c>
      <c r="H48" s="9">
        <f>'[1]2012'!H48/B48</f>
        <v>98.529952187178566</v>
      </c>
      <c r="I48" s="9">
        <f>'[1]2012'!I48/B48</f>
        <v>98.314467469808449</v>
      </c>
      <c r="J48" s="9">
        <f>'[1]2012'!J48/B48</f>
        <v>98.463713205369373</v>
      </c>
      <c r="K48" s="9">
        <f>'[1]2012'!K48/B48</f>
        <v>98.469499452230878</v>
      </c>
      <c r="L48" s="9">
        <f>'[1]2012'!L48/B48</f>
        <v>98.243208785516714</v>
      </c>
      <c r="M48" s="9">
        <f>'[1]2012'!M48/B48</f>
        <v>98.425429660567417</v>
      </c>
      <c r="N48" s="9">
        <f>'[1]2012'!N48/B48</f>
        <v>98.522749103039473</v>
      </c>
      <c r="O48" s="9">
        <f>'[1]2012'!O48/B48</f>
        <v>98.514391834870267</v>
      </c>
      <c r="P48" s="8">
        <f t="shared" si="6"/>
        <v>98.607228372154239</v>
      </c>
      <c r="Q48" s="8">
        <f t="shared" si="7"/>
        <v>-2.378218108395032</v>
      </c>
      <c r="R48" s="16">
        <f>'[1]2012'!Q48</f>
        <v>-2.378218108395032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'2011'!P49</f>
        <v>97.473729268841737</v>
      </c>
      <c r="D49" s="9">
        <f>'[1]2012'!D49/B49</f>
        <v>100.19604763452762</v>
      </c>
      <c r="E49" s="9">
        <f>'[1]2012'!E49/B49</f>
        <v>100.19604763452762</v>
      </c>
      <c r="F49" s="9">
        <f>'[1]2012'!F49/B49</f>
        <v>104.37725580710172</v>
      </c>
      <c r="G49" s="9">
        <f>'[1]2012'!G49/B49</f>
        <v>104.37725580710172</v>
      </c>
      <c r="H49" s="9">
        <f>'[1]2012'!H49/B49</f>
        <v>104.37725580710172</v>
      </c>
      <c r="I49" s="9">
        <f>'[1]2012'!I49/B49</f>
        <v>104.37725580710172</v>
      </c>
      <c r="J49" s="9">
        <f>'[1]2012'!J49/B49</f>
        <v>104.37725580710172</v>
      </c>
      <c r="K49" s="9">
        <f>'[1]2012'!K49/B49</f>
        <v>104.37725580710176</v>
      </c>
      <c r="L49" s="9">
        <f>'[1]2012'!L49/B49</f>
        <v>104.37725580710176</v>
      </c>
      <c r="M49" s="9">
        <f>'[1]2012'!M49/B49</f>
        <v>104.37725580710172</v>
      </c>
      <c r="N49" s="9">
        <f>'[1]2012'!N49/B49</f>
        <v>104.37725580710172</v>
      </c>
      <c r="O49" s="9">
        <f>'[1]2012'!O49/B49</f>
        <v>104.37725580710176</v>
      </c>
      <c r="P49" s="8">
        <f t="shared" si="6"/>
        <v>103.68038777833937</v>
      </c>
      <c r="Q49" s="8">
        <f t="shared" si="7"/>
        <v>6.3675192855082656</v>
      </c>
      <c r="R49" s="16">
        <f>'[1]2012'!Q49</f>
        <v>6.367519285508294</v>
      </c>
      <c r="S49" s="16">
        <f t="shared" si="8"/>
        <v>2.8421709430404007E-14</v>
      </c>
    </row>
    <row r="50" spans="1:19" ht="16.5" customHeight="1" x14ac:dyDescent="0.2">
      <c r="A50" s="6" t="s">
        <v>13</v>
      </c>
      <c r="B50" s="11">
        <v>1.0989252227618247</v>
      </c>
      <c r="C50" s="8">
        <f>'2011'!P50</f>
        <v>94.852386687107</v>
      </c>
      <c r="D50" s="9">
        <f>'[1]2012'!D50/B50</f>
        <v>93.362430666222508</v>
      </c>
      <c r="E50" s="9">
        <f>'[1]2012'!E50/B50</f>
        <v>93.36494415227132</v>
      </c>
      <c r="F50" s="9">
        <f>'[1]2012'!F50/B50</f>
        <v>93.969136954782385</v>
      </c>
      <c r="G50" s="9">
        <f>'[1]2012'!G50/B50</f>
        <v>93.96627011213144</v>
      </c>
      <c r="H50" s="9">
        <f>'[1]2012'!H50/B50</f>
        <v>93.96627011213144</v>
      </c>
      <c r="I50" s="9">
        <f>'[1]2012'!I50/B50</f>
        <v>93.946385442298492</v>
      </c>
      <c r="J50" s="9">
        <f>'[1]2012'!J50/B50</f>
        <v>93.946385442298492</v>
      </c>
      <c r="K50" s="9">
        <f>'[1]2012'!K50/B50</f>
        <v>93.946385442298507</v>
      </c>
      <c r="L50" s="9">
        <f>'[1]2012'!L50/B50</f>
        <v>93.89244138899879</v>
      </c>
      <c r="M50" s="9">
        <f>'[1]2012'!M50/B50</f>
        <v>93.892441388998776</v>
      </c>
      <c r="N50" s="9">
        <f>'[1]2012'!N50/B50</f>
        <v>93.892441388998776</v>
      </c>
      <c r="O50" s="9">
        <f>'[1]2012'!O50/B50</f>
        <v>93.186328299649148</v>
      </c>
      <c r="P50" s="8">
        <f t="shared" si="6"/>
        <v>93.777655065923341</v>
      </c>
      <c r="Q50" s="8">
        <f t="shared" si="7"/>
        <v>-1.1330570149266919</v>
      </c>
      <c r="R50" s="16">
        <f>'[1]2012'!Q50</f>
        <v>-1.1330570149267203</v>
      </c>
      <c r="S50" s="16">
        <f t="shared" si="8"/>
        <v>-2.8421709430404007E-14</v>
      </c>
    </row>
    <row r="51" spans="1:19" ht="16.5" customHeight="1" x14ac:dyDescent="0.2">
      <c r="A51" s="5" t="s">
        <v>14</v>
      </c>
      <c r="B51" s="13">
        <v>1.2280246745148877</v>
      </c>
      <c r="C51" s="8">
        <f>'2011'!P51</f>
        <v>83.42272232463624</v>
      </c>
      <c r="D51" s="9">
        <f>'[1]2012'!D51/B51</f>
        <v>87.245596214311533</v>
      </c>
      <c r="E51" s="9">
        <f>'[1]2012'!E51/B51</f>
        <v>87.576318187397987</v>
      </c>
      <c r="F51" s="9">
        <f>'[1]2012'!F51/B51</f>
        <v>88.168242712770848</v>
      </c>
      <c r="G51" s="9">
        <f>'[1]2012'!G51/B51</f>
        <v>87.874751907229324</v>
      </c>
      <c r="H51" s="9">
        <f>'[1]2012'!H51/B51</f>
        <v>87.719134225404517</v>
      </c>
      <c r="I51" s="9">
        <f>'[1]2012'!I51/B51</f>
        <v>88.27886900412102</v>
      </c>
      <c r="J51" s="9">
        <f>'[1]2012'!J51/B51</f>
        <v>88.511641279890924</v>
      </c>
      <c r="K51" s="9">
        <f>'[1]2012'!K51/B51</f>
        <v>88.784029688703868</v>
      </c>
      <c r="L51" s="9">
        <f>'[1]2012'!L51/B51</f>
        <v>89.155843919720198</v>
      </c>
      <c r="M51" s="9">
        <f>'[1]2012'!M51/B51</f>
        <v>89.660809332804021</v>
      </c>
      <c r="N51" s="9">
        <f>'[1]2012'!N51/B51</f>
        <v>89.70278344773341</v>
      </c>
      <c r="O51" s="9">
        <f>'[1]2012'!O51/B51</f>
        <v>89.806439146004308</v>
      </c>
      <c r="P51" s="8">
        <f t="shared" si="6"/>
        <v>88.540371588840983</v>
      </c>
      <c r="Q51" s="8">
        <f t="shared" si="7"/>
        <v>6.1345987299354903</v>
      </c>
      <c r="R51" s="16">
        <f>'[1]2012'!Q51</f>
        <v>6.1345987299354903</v>
      </c>
      <c r="S51" s="16">
        <f t="shared" si="8"/>
        <v>0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'2011'!P52</f>
        <v>97.829108869197327</v>
      </c>
      <c r="D52" s="9">
        <f>'[1]2012'!D52/B52</f>
        <v>98.624586425729376</v>
      </c>
      <c r="E52" s="9">
        <f>'[1]2012'!E52/B52</f>
        <v>98.813538203603443</v>
      </c>
      <c r="F52" s="9">
        <f>'[1]2012'!F52/B52</f>
        <v>99.117574891152628</v>
      </c>
      <c r="G52" s="9">
        <f>'[1]2012'!G52/B52</f>
        <v>99.092788025763923</v>
      </c>
      <c r="H52" s="9">
        <f>'[1]2012'!H52/B52</f>
        <v>98.195577007502749</v>
      </c>
      <c r="I52" s="9">
        <f>'[1]2012'!I52/B52</f>
        <v>97.240112719960095</v>
      </c>
      <c r="J52" s="9">
        <f>'[1]2012'!J52/B52</f>
        <v>97.30321418570918</v>
      </c>
      <c r="K52" s="9">
        <f>'[1]2012'!K52/B52</f>
        <v>97.643563664579915</v>
      </c>
      <c r="L52" s="9">
        <f>'[1]2012'!L52/B52</f>
        <v>98.913900125313134</v>
      </c>
      <c r="M52" s="9">
        <f>'[1]2012'!M52/B52</f>
        <v>98.019703742104525</v>
      </c>
      <c r="N52" s="9">
        <f>'[1]2012'!N52/B52</f>
        <v>97.688620346008491</v>
      </c>
      <c r="O52" s="9">
        <f>'[1]2012'!O52/B52</f>
        <v>98.930465304615637</v>
      </c>
      <c r="P52" s="10">
        <f>AVERAGE(D52:O52)</f>
        <v>98.298637053503583</v>
      </c>
      <c r="Q52" s="10">
        <f t="shared" si="7"/>
        <v>0.47994731806669222</v>
      </c>
      <c r="R52" s="16">
        <f>'[1]2012'!Q52</f>
        <v>0.47994731806673485</v>
      </c>
      <c r="S52" s="16">
        <f t="shared" si="8"/>
        <v>4.2632564145606011E-14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117</v>
      </c>
      <c r="D55" s="3" t="s">
        <v>119</v>
      </c>
      <c r="E55" s="3" t="s">
        <v>120</v>
      </c>
      <c r="F55" s="3" t="s">
        <v>121</v>
      </c>
      <c r="G55" s="3" t="s">
        <v>122</v>
      </c>
      <c r="H55" s="3" t="s">
        <v>123</v>
      </c>
      <c r="I55" s="3" t="s">
        <v>124</v>
      </c>
      <c r="J55" s="3" t="s">
        <v>125</v>
      </c>
      <c r="K55" s="3" t="s">
        <v>126</v>
      </c>
      <c r="L55" s="3" t="s">
        <v>127</v>
      </c>
      <c r="M55" s="3" t="s">
        <v>128</v>
      </c>
      <c r="N55" s="3" t="s">
        <v>129</v>
      </c>
      <c r="O55" s="3" t="s">
        <v>130</v>
      </c>
      <c r="P55" s="3" t="s">
        <v>131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'2011'!P56</f>
        <v>95.173500866523298</v>
      </c>
      <c r="D56" s="9">
        <f>'[1]2012'!D56/B56</f>
        <v>97.089257251750553</v>
      </c>
      <c r="E56" s="9">
        <f>'[1]2012'!E56/B56</f>
        <v>96.931872563890366</v>
      </c>
      <c r="F56" s="9">
        <f>'[1]2012'!F56/B56</f>
        <v>96.572930320216614</v>
      </c>
      <c r="G56" s="9">
        <f>'[1]2012'!G56/B56</f>
        <v>96.542069621471299</v>
      </c>
      <c r="H56" s="9">
        <f>'[1]2012'!H56/B56</f>
        <v>96.999661475742371</v>
      </c>
      <c r="I56" s="9">
        <f>'[1]2012'!I56/B56</f>
        <v>94.030958868464225</v>
      </c>
      <c r="J56" s="9">
        <f>'[1]2012'!J56/B56</f>
        <v>95.273937926029859</v>
      </c>
      <c r="K56" s="9">
        <f>'[1]2012'!K56/B56</f>
        <v>98.059744599242151</v>
      </c>
      <c r="L56" s="9">
        <f>'[1]2012'!L56/B56</f>
        <v>101.99444803518047</v>
      </c>
      <c r="M56" s="9">
        <f>'[1]2012'!M56/B56</f>
        <v>100.90753166009398</v>
      </c>
      <c r="N56" s="9">
        <f>'[1]2012'!N56/B56</f>
        <v>98.127038164978117</v>
      </c>
      <c r="O56" s="9">
        <f>'[1]2012'!O56/B56</f>
        <v>97.721393479349999</v>
      </c>
      <c r="P56" s="8">
        <f>AVERAGE(D56:O56)</f>
        <v>97.520903663867486</v>
      </c>
      <c r="Q56" s="8">
        <f>P56/C56*100-100</f>
        <v>2.4664457816218288</v>
      </c>
      <c r="R56" s="16">
        <f>'[1]2012'!Q56</f>
        <v>2.4664457816218288</v>
      </c>
      <c r="S56" s="16">
        <f>R56-Q56</f>
        <v>0</v>
      </c>
    </row>
    <row r="57" spans="1:19" ht="16.5" customHeight="1" x14ac:dyDescent="0.2">
      <c r="A57" s="5" t="s">
        <v>4</v>
      </c>
      <c r="B57" s="13">
        <v>1.6276963064988121</v>
      </c>
      <c r="C57" s="8">
        <f>'2011'!P57</f>
        <v>66.000914849739033</v>
      </c>
      <c r="D57" s="9">
        <f>'[1]2012'!D57/B57</f>
        <v>68.889619058041745</v>
      </c>
      <c r="E57" s="9">
        <f>'[1]2012'!E57/B57</f>
        <v>69.648514151373476</v>
      </c>
      <c r="F57" s="9">
        <f>'[1]2012'!F57/B57</f>
        <v>69.51927805068415</v>
      </c>
      <c r="G57" s="9">
        <f>'[1]2012'!G57/B57</f>
        <v>69.527591851067768</v>
      </c>
      <c r="H57" s="9">
        <f>'[1]2012'!H57/B57</f>
        <v>69.632222503640762</v>
      </c>
      <c r="I57" s="9">
        <f>'[1]2012'!I57/B57</f>
        <v>69.481939222340728</v>
      </c>
      <c r="J57" s="9">
        <f>'[1]2012'!J57/B57</f>
        <v>69.453278147537077</v>
      </c>
      <c r="K57" s="9">
        <f>'[1]2012'!K57/B57</f>
        <v>77.818681303036186</v>
      </c>
      <c r="L57" s="9">
        <f>'[1]2012'!L57/B57</f>
        <v>78.348739714041344</v>
      </c>
      <c r="M57" s="9">
        <f>'[1]2012'!M57/B57</f>
        <v>78.283861200295377</v>
      </c>
      <c r="N57" s="9">
        <f>'[1]2012'!N57/B57</f>
        <v>77.905407304726594</v>
      </c>
      <c r="O57" s="9">
        <f>'[1]2012'!O57/B57</f>
        <v>77.860735823351291</v>
      </c>
      <c r="P57" s="8">
        <f t="shared" ref="P57:P67" si="9">AVERAGE(D57:O57)</f>
        <v>73.030822360844709</v>
      </c>
      <c r="Q57" s="8">
        <f t="shared" ref="Q57:Q68" si="10">P57/C57*100-100</f>
        <v>10.651227376333054</v>
      </c>
      <c r="R57" s="16">
        <f>'[1]2012'!Q57</f>
        <v>10.651227376332997</v>
      </c>
      <c r="S57" s="16">
        <f t="shared" ref="S57:S68" si="11">R57-Q57</f>
        <v>-5.6843418860808015E-14</v>
      </c>
    </row>
    <row r="58" spans="1:19" ht="16.5" customHeight="1" x14ac:dyDescent="0.2">
      <c r="A58" s="5" t="s">
        <v>5</v>
      </c>
      <c r="B58" s="13">
        <v>1.1427261898351369</v>
      </c>
      <c r="C58" s="8">
        <f>'2011'!P58</f>
        <v>92.147274533982625</v>
      </c>
      <c r="D58" s="9">
        <f>'[1]2012'!D58/B58</f>
        <v>96.425211082058297</v>
      </c>
      <c r="E58" s="9">
        <f>'[1]2012'!E58/B58</f>
        <v>95.627301456189969</v>
      </c>
      <c r="F58" s="9">
        <f>'[1]2012'!F58/B58</f>
        <v>97.879897160502907</v>
      </c>
      <c r="G58" s="9">
        <f>'[1]2012'!G58/B58</f>
        <v>97.691631165975977</v>
      </c>
      <c r="H58" s="9">
        <f>'[1]2012'!H58/B58</f>
        <v>97.159465301518082</v>
      </c>
      <c r="I58" s="9">
        <f>'[1]2012'!I58/B58</f>
        <v>98.315396184867808</v>
      </c>
      <c r="J58" s="9">
        <f>'[1]2012'!J58/B58</f>
        <v>97.12877739841143</v>
      </c>
      <c r="K58" s="9">
        <f>'[1]2012'!K58/B58</f>
        <v>97.996795751270369</v>
      </c>
      <c r="L58" s="9">
        <f>'[1]2012'!L58/B58</f>
        <v>99.11517039249992</v>
      </c>
      <c r="M58" s="9">
        <f>'[1]2012'!M58/B58</f>
        <v>99.804017968089227</v>
      </c>
      <c r="N58" s="9">
        <f>'[1]2012'!N58/B58</f>
        <v>99.74896427938809</v>
      </c>
      <c r="O58" s="9">
        <f>'[1]2012'!O58/B58</f>
        <v>99.888012177432657</v>
      </c>
      <c r="P58" s="8">
        <f t="shared" si="9"/>
        <v>98.06505335985041</v>
      </c>
      <c r="Q58" s="8">
        <f t="shared" si="10"/>
        <v>6.4220877457264294</v>
      </c>
      <c r="R58" s="16">
        <f>'[1]2012'!Q58</f>
        <v>6.4220877457264152</v>
      </c>
      <c r="S58" s="16">
        <f t="shared" si="11"/>
        <v>-1.4210854715202004E-14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'2011'!P59</f>
        <v>91.113611030417644</v>
      </c>
      <c r="D59" s="9">
        <f>'[1]2012'!D59/B59</f>
        <v>94.529801697495685</v>
      </c>
      <c r="E59" s="9">
        <f>'[1]2012'!E59/B59</f>
        <v>94.61899130104446</v>
      </c>
      <c r="F59" s="9">
        <f>'[1]2012'!F59/B59</f>
        <v>95.074246014964359</v>
      </c>
      <c r="G59" s="9">
        <f>'[1]2012'!G59/B59</f>
        <v>95.608933879158897</v>
      </c>
      <c r="H59" s="9">
        <f>'[1]2012'!H59/B59</f>
        <v>95.658779527621491</v>
      </c>
      <c r="I59" s="9">
        <f>'[1]2012'!I59/B59</f>
        <v>95.192415779820294</v>
      </c>
      <c r="J59" s="9">
        <f>'[1]2012'!J59/B59</f>
        <v>95.455262078036284</v>
      </c>
      <c r="K59" s="9">
        <f>'[1]2012'!K59/B59</f>
        <v>95.736721761951486</v>
      </c>
      <c r="L59" s="9">
        <f>'[1]2012'!L59/B59</f>
        <v>96.028203612153874</v>
      </c>
      <c r="M59" s="9">
        <f>'[1]2012'!M59/B59</f>
        <v>93.289298822831981</v>
      </c>
      <c r="N59" s="9">
        <f>'[1]2012'!N59/B59</f>
        <v>93.433057141966657</v>
      </c>
      <c r="O59" s="9">
        <f>'[1]2012'!O59/B59</f>
        <v>94.733383420351785</v>
      </c>
      <c r="P59" s="8">
        <f t="shared" si="9"/>
        <v>94.946591253116438</v>
      </c>
      <c r="Q59" s="8">
        <f t="shared" si="10"/>
        <v>4.2068140855696896</v>
      </c>
      <c r="R59" s="16">
        <f>'[1]2012'!Q59</f>
        <v>4.2068140855697322</v>
      </c>
      <c r="S59" s="16">
        <f t="shared" si="11"/>
        <v>4.2632564145606011E-14</v>
      </c>
    </row>
    <row r="60" spans="1:19" ht="16.5" customHeight="1" x14ac:dyDescent="0.2">
      <c r="A60" s="5" t="s">
        <v>7</v>
      </c>
      <c r="B60" s="13">
        <v>1.1229385871672342</v>
      </c>
      <c r="C60" s="8">
        <f>'2011'!P60</f>
        <v>90.118533755223609</v>
      </c>
      <c r="D60" s="9">
        <f>'[1]2012'!D60/B60</f>
        <v>92.256717456901853</v>
      </c>
      <c r="E60" s="9">
        <f>'[1]2012'!E60/B60</f>
        <v>92.784869379797797</v>
      </c>
      <c r="F60" s="9">
        <f>'[1]2012'!F60/B60</f>
        <v>93.915607303181048</v>
      </c>
      <c r="G60" s="9">
        <f>'[1]2012'!G60/B60</f>
        <v>93.357628962356102</v>
      </c>
      <c r="H60" s="9">
        <f>'[1]2012'!H60/B60</f>
        <v>93.516718153687151</v>
      </c>
      <c r="I60" s="9">
        <f>'[1]2012'!I60/B60</f>
        <v>93.562162505396699</v>
      </c>
      <c r="J60" s="9">
        <f>'[1]2012'!J60/B60</f>
        <v>93.592847547481895</v>
      </c>
      <c r="K60" s="9">
        <f>'[1]2012'!K60/B60</f>
        <v>94.4202862736919</v>
      </c>
      <c r="L60" s="9">
        <f>'[1]2012'!L60/B60</f>
        <v>94.561628453723756</v>
      </c>
      <c r="M60" s="9">
        <f>'[1]2012'!M60/B60</f>
        <v>95.115851888317977</v>
      </c>
      <c r="N60" s="9">
        <f>'[1]2012'!N60/B60</f>
        <v>96.258830547271955</v>
      </c>
      <c r="O60" s="9">
        <f>'[1]2012'!O60/B60</f>
        <v>96.290315738230149</v>
      </c>
      <c r="P60" s="8">
        <f t="shared" si="9"/>
        <v>94.136122017503212</v>
      </c>
      <c r="Q60" s="8">
        <f t="shared" si="10"/>
        <v>4.4581154340482385</v>
      </c>
      <c r="R60" s="16">
        <f>'[1]2012'!Q60</f>
        <v>4.4581154340482385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'2011'!P61</f>
        <v>81.131380905972449</v>
      </c>
      <c r="D61" s="9">
        <f>'[1]2012'!D61/B61</f>
        <v>84.141197805556331</v>
      </c>
      <c r="E61" s="9">
        <f>'[1]2012'!E61/B61</f>
        <v>84.577820139107487</v>
      </c>
      <c r="F61" s="9">
        <f>'[1]2012'!F61/B61</f>
        <v>85.594244376222306</v>
      </c>
      <c r="G61" s="9">
        <f>'[1]2012'!G61/B61</f>
        <v>85.700430705949969</v>
      </c>
      <c r="H61" s="9">
        <f>'[1]2012'!H61/B61</f>
        <v>85.949734076947578</v>
      </c>
      <c r="I61" s="9">
        <f>'[1]2012'!I61/B61</f>
        <v>86.55374286807529</v>
      </c>
      <c r="J61" s="9">
        <f>'[1]2012'!J61/B61</f>
        <v>86.894799635963892</v>
      </c>
      <c r="K61" s="9">
        <f>'[1]2012'!K61/B61</f>
        <v>86.541142886269</v>
      </c>
      <c r="L61" s="9">
        <f>'[1]2012'!L61/B61</f>
        <v>88.81952574892054</v>
      </c>
      <c r="M61" s="9">
        <f>'[1]2012'!M61/B61</f>
        <v>88.847405383577168</v>
      </c>
      <c r="N61" s="9">
        <f>'[1]2012'!N61/B61</f>
        <v>89.17300475789942</v>
      </c>
      <c r="O61" s="9">
        <f>'[1]2012'!O61/B61</f>
        <v>90.174423936971053</v>
      </c>
      <c r="P61" s="8">
        <f t="shared" si="9"/>
        <v>86.913956026788341</v>
      </c>
      <c r="Q61" s="8">
        <f t="shared" si="10"/>
        <v>7.1274210499604749</v>
      </c>
      <c r="R61" s="16">
        <f>'[1]2012'!Q61</f>
        <v>7.1274210499604465</v>
      </c>
      <c r="S61" s="16">
        <f t="shared" si="11"/>
        <v>-2.8421709430404007E-14</v>
      </c>
    </row>
    <row r="62" spans="1:19" ht="16.5" customHeight="1" x14ac:dyDescent="0.2">
      <c r="A62" s="5" t="s">
        <v>9</v>
      </c>
      <c r="B62" s="13">
        <v>1.021244452058665</v>
      </c>
      <c r="C62" s="8">
        <f>'2011'!P62</f>
        <v>102.83703883667538</v>
      </c>
      <c r="D62" s="9">
        <f>'[1]2012'!D62/B62</f>
        <v>103.46400191420003</v>
      </c>
      <c r="E62" s="9">
        <f>'[1]2012'!E62/B62</f>
        <v>104.25598342485553</v>
      </c>
      <c r="F62" s="9">
        <f>'[1]2012'!F62/B62</f>
        <v>105.21424753175545</v>
      </c>
      <c r="G62" s="9">
        <f>'[1]2012'!G62/B62</f>
        <v>105.67823083578892</v>
      </c>
      <c r="H62" s="9">
        <f>'[1]2012'!H62/B62</f>
        <v>105.60978643932572</v>
      </c>
      <c r="I62" s="9">
        <f>'[1]2012'!I62/B62</f>
        <v>106.00523062679653</v>
      </c>
      <c r="J62" s="9">
        <f>'[1]2012'!J62/B62</f>
        <v>105.47920508682142</v>
      </c>
      <c r="K62" s="9">
        <f>'[1]2012'!K62/B62</f>
        <v>106.80375600493691</v>
      </c>
      <c r="L62" s="9">
        <f>'[1]2012'!L62/B62</f>
        <v>108.19675669869467</v>
      </c>
      <c r="M62" s="9">
        <f>'[1]2012'!M62/B62</f>
        <v>106.94417110105212</v>
      </c>
      <c r="N62" s="9">
        <f>'[1]2012'!N62/B62</f>
        <v>106.21309046744794</v>
      </c>
      <c r="O62" s="9">
        <f>'[1]2012'!O62/B62</f>
        <v>106.14313365621257</v>
      </c>
      <c r="P62" s="8">
        <f t="shared" si="9"/>
        <v>105.83396614899065</v>
      </c>
      <c r="Q62" s="8">
        <f t="shared" si="10"/>
        <v>2.9142489381427623</v>
      </c>
      <c r="R62" s="16">
        <f>'[1]2012'!Q62</f>
        <v>2.9142489381427765</v>
      </c>
      <c r="S62" s="16">
        <f t="shared" si="11"/>
        <v>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'2011'!P63</f>
        <v>105.01671301107571</v>
      </c>
      <c r="D63" s="9">
        <f>'[1]2012'!D63/B63</f>
        <v>105.678950965338</v>
      </c>
      <c r="E63" s="9">
        <f>'[1]2012'!E63/B63</f>
        <v>105.46659654423537</v>
      </c>
      <c r="F63" s="9">
        <f>'[1]2012'!F63/B63</f>
        <v>105.47635777571404</v>
      </c>
      <c r="G63" s="9">
        <f>'[1]2012'!G63/B63</f>
        <v>105.72166747492814</v>
      </c>
      <c r="H63" s="9">
        <f>'[1]2012'!H63/B63</f>
        <v>105.90777854251976</v>
      </c>
      <c r="I63" s="9">
        <f>'[1]2012'!I63/B63</f>
        <v>104.18116596933373</v>
      </c>
      <c r="J63" s="9">
        <f>'[1]2012'!J63/B63</f>
        <v>104.18116596933373</v>
      </c>
      <c r="K63" s="9">
        <f>'[1]2012'!K63/B63</f>
        <v>104.13845553272554</v>
      </c>
      <c r="L63" s="9">
        <f>'[1]2012'!L63/B63</f>
        <v>104.38969335764259</v>
      </c>
      <c r="M63" s="9">
        <f>'[1]2012'!M63/B63</f>
        <v>104.47355108439254</v>
      </c>
      <c r="N63" s="9">
        <f>'[1]2012'!N63/B63</f>
        <v>104.44761922693674</v>
      </c>
      <c r="O63" s="9">
        <f>'[1]2012'!O63/B63</f>
        <v>104.48913330302562</v>
      </c>
      <c r="P63" s="8">
        <f t="shared" si="9"/>
        <v>104.8793446455105</v>
      </c>
      <c r="Q63" s="8">
        <f t="shared" si="10"/>
        <v>-0.13080619420141204</v>
      </c>
      <c r="R63" s="16">
        <f>'[1]2012'!Q63</f>
        <v>-0.13080619420144046</v>
      </c>
      <c r="S63" s="16">
        <f t="shared" si="11"/>
        <v>-2.8421709430404007E-14</v>
      </c>
    </row>
    <row r="64" spans="1:19" ht="16.5" customHeight="1" x14ac:dyDescent="0.2">
      <c r="A64" s="5" t="s">
        <v>11</v>
      </c>
      <c r="B64" s="13">
        <v>1.0991787538579414</v>
      </c>
      <c r="C64" s="8">
        <f>'2011'!P64</f>
        <v>90.932808994424036</v>
      </c>
      <c r="D64" s="9">
        <f>'[1]2012'!D64/B64</f>
        <v>92.046481174441539</v>
      </c>
      <c r="E64" s="9">
        <f>'[1]2012'!E64/B64</f>
        <v>91.776175656434418</v>
      </c>
      <c r="F64" s="9">
        <f>'[1]2012'!F64/B64</f>
        <v>92.061426494933556</v>
      </c>
      <c r="G64" s="9">
        <f>'[1]2012'!G64/B64</f>
        <v>92.252488855857351</v>
      </c>
      <c r="H64" s="9">
        <f>'[1]2012'!H64/B64</f>
        <v>91.9690698060475</v>
      </c>
      <c r="I64" s="9">
        <f>'[1]2012'!I64/B64</f>
        <v>95.287686176509055</v>
      </c>
      <c r="J64" s="9">
        <f>'[1]2012'!J64/B64</f>
        <v>95.874731909057758</v>
      </c>
      <c r="K64" s="9">
        <f>'[1]2012'!K64/B64</f>
        <v>95.999497650147276</v>
      </c>
      <c r="L64" s="9">
        <f>'[1]2012'!L64/B64</f>
        <v>96.776284309976035</v>
      </c>
      <c r="M64" s="9">
        <f>'[1]2012'!M64/B64</f>
        <v>96.730897605412764</v>
      </c>
      <c r="N64" s="9">
        <f>'[1]2012'!N64/B64</f>
        <v>96.562531958085117</v>
      </c>
      <c r="O64" s="9">
        <f>'[1]2012'!O64/B64</f>
        <v>96.636504493393218</v>
      </c>
      <c r="P64" s="8">
        <f t="shared" si="9"/>
        <v>94.497814674191318</v>
      </c>
      <c r="Q64" s="8">
        <f t="shared" si="10"/>
        <v>3.9204833977864837</v>
      </c>
      <c r="R64" s="16">
        <f>'[1]2012'!Q64</f>
        <v>3.9204833977864553</v>
      </c>
      <c r="S64" s="16">
        <f t="shared" si="11"/>
        <v>-2.8421709430404007E-14</v>
      </c>
    </row>
    <row r="65" spans="1:19" ht="16.5" customHeight="1" x14ac:dyDescent="0.2">
      <c r="A65" s="5" t="s">
        <v>12</v>
      </c>
      <c r="B65" s="13">
        <v>1.3025169191761381</v>
      </c>
      <c r="C65" s="8">
        <f>'2011'!P65</f>
        <v>78.968774349790849</v>
      </c>
      <c r="D65" s="9">
        <f>'[1]2012'!D65/B65</f>
        <v>82.870442245905878</v>
      </c>
      <c r="E65" s="9">
        <f>'[1]2012'!E65/B65</f>
        <v>82.870442245905878</v>
      </c>
      <c r="F65" s="9">
        <f>'[1]2012'!F65/B65</f>
        <v>83.706927636785039</v>
      </c>
      <c r="G65" s="9">
        <f>'[1]2012'!G65/B65</f>
        <v>83.706927636785039</v>
      </c>
      <c r="H65" s="9">
        <f>'[1]2012'!H65/B65</f>
        <v>83.706927636785039</v>
      </c>
      <c r="I65" s="9">
        <f>'[1]2012'!I65/B65</f>
        <v>83.615296111607705</v>
      </c>
      <c r="J65" s="9">
        <f>'[1]2012'!J65/B65</f>
        <v>83.615296111607705</v>
      </c>
      <c r="K65" s="9">
        <f>'[1]2012'!K65/B65</f>
        <v>83.615296111607691</v>
      </c>
      <c r="L65" s="9">
        <f>'[1]2012'!L65/B65</f>
        <v>83.615296111607691</v>
      </c>
      <c r="M65" s="9">
        <f>'[1]2012'!M65/B65</f>
        <v>83.615296111607705</v>
      </c>
      <c r="N65" s="9">
        <f>'[1]2012'!N65/B65</f>
        <v>83.615296111607705</v>
      </c>
      <c r="O65" s="9">
        <f>'[1]2012'!O65/B65</f>
        <v>83.615296111607691</v>
      </c>
      <c r="P65" s="8">
        <f t="shared" si="9"/>
        <v>83.514061681951731</v>
      </c>
      <c r="Q65" s="8">
        <f t="shared" si="10"/>
        <v>5.755803315406169</v>
      </c>
      <c r="R65" s="16">
        <f>'[1]2012'!Q65</f>
        <v>5.7558033154061974</v>
      </c>
      <c r="S65" s="16">
        <f t="shared" si="11"/>
        <v>2.8421709430404007E-14</v>
      </c>
    </row>
    <row r="66" spans="1:19" ht="16.5" customHeight="1" x14ac:dyDescent="0.2">
      <c r="A66" s="6" t="s">
        <v>13</v>
      </c>
      <c r="B66" s="11">
        <v>1.3638208533790723</v>
      </c>
      <c r="C66" s="8">
        <f>'2011'!P66</f>
        <v>79.758450423544943</v>
      </c>
      <c r="D66" s="9">
        <f>'[1]2012'!D66/B66</f>
        <v>84.019331908224373</v>
      </c>
      <c r="E66" s="9">
        <f>'[1]2012'!E66/B66</f>
        <v>83.781268518496191</v>
      </c>
      <c r="F66" s="9">
        <f>'[1]2012'!F66/B66</f>
        <v>84.445978470303487</v>
      </c>
      <c r="G66" s="9">
        <f>'[1]2012'!G66/B66</f>
        <v>84.195617689336856</v>
      </c>
      <c r="H66" s="9">
        <f>'[1]2012'!H66/B66</f>
        <v>84.349575807765618</v>
      </c>
      <c r="I66" s="9">
        <f>'[1]2012'!I66/B66</f>
        <v>84.148474941157374</v>
      </c>
      <c r="J66" s="9">
        <f>'[1]2012'!J66/B66</f>
        <v>84.556284907236034</v>
      </c>
      <c r="K66" s="9">
        <f>'[1]2012'!K66/B66</f>
        <v>83.857045237971718</v>
      </c>
      <c r="L66" s="9">
        <f>'[1]2012'!L66/B66</f>
        <v>84.21700741877217</v>
      </c>
      <c r="M66" s="9">
        <f>'[1]2012'!M66/B66</f>
        <v>83.704474767040537</v>
      </c>
      <c r="N66" s="9">
        <f>'[1]2012'!N66/B66</f>
        <v>85.014171407676713</v>
      </c>
      <c r="O66" s="9">
        <f>'[1]2012'!O66/B66</f>
        <v>84.99458856686951</v>
      </c>
      <c r="P66" s="8">
        <f t="shared" si="9"/>
        <v>84.273651636737554</v>
      </c>
      <c r="Q66" s="8">
        <f t="shared" si="10"/>
        <v>5.6610944535849512</v>
      </c>
      <c r="R66" s="16">
        <f>'[1]2012'!Q66</f>
        <v>5.661094453584937</v>
      </c>
      <c r="S66" s="16">
        <f t="shared" si="11"/>
        <v>-1.4210854715202004E-14</v>
      </c>
    </row>
    <row r="67" spans="1:19" ht="16.5" customHeight="1" x14ac:dyDescent="0.2">
      <c r="A67" s="5" t="s">
        <v>14</v>
      </c>
      <c r="B67" s="13">
        <v>1.2264969015640697</v>
      </c>
      <c r="C67" s="8">
        <f>'2011'!P67</f>
        <v>86.858874432040977</v>
      </c>
      <c r="D67" s="9">
        <f>'[1]2012'!D67/B67</f>
        <v>90.411644597694234</v>
      </c>
      <c r="E67" s="9">
        <f>'[1]2012'!E67/B67</f>
        <v>91.254409925215384</v>
      </c>
      <c r="F67" s="9">
        <f>'[1]2012'!F67/B67</f>
        <v>90.868978666373394</v>
      </c>
      <c r="G67" s="9">
        <f>'[1]2012'!G67/B67</f>
        <v>91.945650130109627</v>
      </c>
      <c r="H67" s="9">
        <f>'[1]2012'!H67/B67</f>
        <v>91.486673840748566</v>
      </c>
      <c r="I67" s="9">
        <f>'[1]2012'!I67/B67</f>
        <v>93.856357423688607</v>
      </c>
      <c r="J67" s="9">
        <f>'[1]2012'!J67/B67</f>
        <v>93.998352630472183</v>
      </c>
      <c r="K67" s="9">
        <f>'[1]2012'!K67/B67</f>
        <v>94.420257142634966</v>
      </c>
      <c r="L67" s="9">
        <f>'[1]2012'!L67/B67</f>
        <v>95.909800678813426</v>
      </c>
      <c r="M67" s="9">
        <f>'[1]2012'!M67/B67</f>
        <v>95.675108953363903</v>
      </c>
      <c r="N67" s="9">
        <f>'[1]2012'!N67/B67</f>
        <v>95.183121968224327</v>
      </c>
      <c r="O67" s="9">
        <f>'[1]2012'!O67/B67</f>
        <v>94.815394607965445</v>
      </c>
      <c r="P67" s="8">
        <f t="shared" si="9"/>
        <v>93.318812547108664</v>
      </c>
      <c r="Q67" s="8">
        <f t="shared" si="10"/>
        <v>7.4372804820559679</v>
      </c>
      <c r="R67" s="16">
        <f>'[1]2012'!Q67</f>
        <v>7.4372804820559821</v>
      </c>
      <c r="S67" s="16">
        <f t="shared" si="11"/>
        <v>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'2011'!P68</f>
        <v>90.624287895428793</v>
      </c>
      <c r="D68" s="9">
        <f>'[1]2012'!D68/B68</f>
        <v>93.025317565518947</v>
      </c>
      <c r="E68" s="9">
        <f>'[1]2012'!E68/B68</f>
        <v>93.123744940821894</v>
      </c>
      <c r="F68" s="9">
        <f>'[1]2012'!F68/B68</f>
        <v>93.354613731862727</v>
      </c>
      <c r="G68" s="9">
        <f>'[1]2012'!G68/B68</f>
        <v>93.462283371098849</v>
      </c>
      <c r="H68" s="9">
        <f>'[1]2012'!H68/B68</f>
        <v>93.632659000880622</v>
      </c>
      <c r="I68" s="9">
        <f>'[1]2012'!I68/B68</f>
        <v>92.615240755639661</v>
      </c>
      <c r="J68" s="9">
        <f>'[1]2012'!J68/B68</f>
        <v>93.100147081851063</v>
      </c>
      <c r="K68" s="9">
        <f>'[1]2012'!K68/B68</f>
        <v>95.17804142879659</v>
      </c>
      <c r="L68" s="9">
        <f>'[1]2012'!L68/B68</f>
        <v>97.271360615182147</v>
      </c>
      <c r="M68" s="9">
        <f>'[1]2012'!M68/B68</f>
        <v>96.449759628168636</v>
      </c>
      <c r="N68" s="9">
        <f>'[1]2012'!N68/B68</f>
        <v>95.310167175263075</v>
      </c>
      <c r="O68" s="9">
        <f>'[1]2012'!O68/B68</f>
        <v>95.328892116122177</v>
      </c>
      <c r="P68" s="10">
        <f>AVERAGE(D68:O68)</f>
        <v>94.321018950933876</v>
      </c>
      <c r="Q68" s="10">
        <f t="shared" si="10"/>
        <v>4.0791835625464188</v>
      </c>
      <c r="R68" s="16">
        <f>'[1]2012'!Q68</f>
        <v>4.0791835625464188</v>
      </c>
      <c r="S68" s="16">
        <f t="shared" si="11"/>
        <v>0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322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9" ht="16.5" customHeight="1" x14ac:dyDescent="0.2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6.899999999999999" customHeight="1" x14ac:dyDescent="0.2">
      <c r="A2" s="86" t="s">
        <v>132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1:19" ht="16.899999999999999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9" ht="16.899999999999999" customHeight="1" x14ac:dyDescent="0.2">
      <c r="A4" s="83" t="s">
        <v>175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9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6.5" customHeight="1" x14ac:dyDescent="0.2">
      <c r="A6" s="92" t="s">
        <v>0</v>
      </c>
      <c r="B6" s="93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9" ht="16.5" customHeight="1" x14ac:dyDescent="0.2">
      <c r="A7" s="92"/>
      <c r="B7" s="12" t="s">
        <v>33</v>
      </c>
      <c r="C7" s="3" t="s">
        <v>131</v>
      </c>
      <c r="D7" s="3" t="s">
        <v>133</v>
      </c>
      <c r="E7" s="3" t="s">
        <v>134</v>
      </c>
      <c r="F7" s="3" t="s">
        <v>135</v>
      </c>
      <c r="G7" s="3" t="s">
        <v>136</v>
      </c>
      <c r="H7" s="3" t="s">
        <v>137</v>
      </c>
      <c r="I7" s="3" t="s">
        <v>138</v>
      </c>
      <c r="J7" s="3" t="s">
        <v>139</v>
      </c>
      <c r="K7" s="3" t="s">
        <v>140</v>
      </c>
      <c r="L7" s="3" t="s">
        <v>141</v>
      </c>
      <c r="M7" s="3" t="s">
        <v>142</v>
      </c>
      <c r="N7" s="3" t="s">
        <v>143</v>
      </c>
      <c r="O7" s="3" t="s">
        <v>144</v>
      </c>
      <c r="P7" s="3" t="s">
        <v>145</v>
      </c>
      <c r="Q7" s="3" t="s">
        <v>1</v>
      </c>
    </row>
    <row r="8" spans="1:19" ht="16.5" customHeight="1" x14ac:dyDescent="0.2">
      <c r="A8" s="68" t="s">
        <v>3</v>
      </c>
      <c r="B8" s="13">
        <v>1.0443600211988768</v>
      </c>
      <c r="C8" s="8">
        <f>'2012'!P8</f>
        <v>100.13559172109963</v>
      </c>
      <c r="D8" s="9">
        <f>'[1]2013'!D8/B8</f>
        <v>102.86281434280085</v>
      </c>
      <c r="E8" s="9">
        <f>'[1]2013'!E8/B8</f>
        <v>101.15990039915191</v>
      </c>
      <c r="F8" s="9">
        <f>'[1]2013'!F8/B8</f>
        <v>99.592068931413195</v>
      </c>
      <c r="G8" s="9">
        <f>'[1]2013'!G8/B8</f>
        <v>99.866298197022189</v>
      </c>
      <c r="H8" s="9">
        <f>'[1]2013'!H8/B8</f>
        <v>99.623343752346941</v>
      </c>
      <c r="I8" s="9">
        <f>'[1]2013'!I8/B8</f>
        <v>99.117816927274077</v>
      </c>
      <c r="J8" s="9">
        <f>'[1]2013'!J8/B8</f>
        <v>100.05634642733568</v>
      </c>
      <c r="K8" s="9">
        <f>'[1]2013'!K8/B8</f>
        <v>100.63426768914366</v>
      </c>
      <c r="L8" s="9">
        <f>'[1]2013'!L8/B8</f>
        <v>101.05195218377187</v>
      </c>
      <c r="M8" s="9">
        <f>'[1]2013'!M8/B8</f>
        <v>103.22442470200696</v>
      </c>
      <c r="N8" s="9">
        <f>'[1]2013'!N8/B8</f>
        <v>100.83943877670886</v>
      </c>
      <c r="O8" s="9">
        <f>'[1]2013'!O8/B8</f>
        <v>103.24779171576947</v>
      </c>
      <c r="P8" s="8">
        <f>AVERAGE(D8:O8)</f>
        <v>100.93970533706214</v>
      </c>
      <c r="Q8" s="69">
        <f>P8/C8*100-100</f>
        <v>0.80302478084131224</v>
      </c>
      <c r="R8" s="16">
        <f>'[1]2013'!Q8</f>
        <v>0.80302478084131224</v>
      </c>
      <c r="S8" s="16">
        <f>R8-Q8</f>
        <v>0</v>
      </c>
    </row>
    <row r="9" spans="1:19" ht="16.5" customHeight="1" x14ac:dyDescent="0.2">
      <c r="A9" s="5" t="s">
        <v>4</v>
      </c>
      <c r="B9" s="13">
        <v>1.62688381737548</v>
      </c>
      <c r="C9" s="8">
        <f>'2012'!P9</f>
        <v>70.395940338942751</v>
      </c>
      <c r="D9" s="9">
        <f>'[1]2013'!D9/B9</f>
        <v>73.918526916062348</v>
      </c>
      <c r="E9" s="9">
        <f>'[1]2013'!E9/B9</f>
        <v>74.278689505175976</v>
      </c>
      <c r="F9" s="9">
        <f>'[1]2013'!F9/B9</f>
        <v>74.395241492570491</v>
      </c>
      <c r="G9" s="9">
        <f>'[1]2013'!G9/B9</f>
        <v>74.381829648887432</v>
      </c>
      <c r="H9" s="9">
        <f>'[1]2013'!H9/B9</f>
        <v>79.562015176092345</v>
      </c>
      <c r="I9" s="9">
        <f>'[1]2013'!I9/B9</f>
        <v>80.975404481269138</v>
      </c>
      <c r="J9" s="9">
        <f>'[1]2013'!J9/B9</f>
        <v>81.163776965687305</v>
      </c>
      <c r="K9" s="9">
        <f>'[1]2013'!K9/B9</f>
        <v>81.363766702170011</v>
      </c>
      <c r="L9" s="9">
        <f>'[1]2013'!L9/B9</f>
        <v>81.800199420125224</v>
      </c>
      <c r="M9" s="9">
        <f>'[1]2013'!M9/B9</f>
        <v>82.3841001044823</v>
      </c>
      <c r="N9" s="9">
        <f>'[1]2013'!N9/B9</f>
        <v>82.417014550837195</v>
      </c>
      <c r="O9" s="9">
        <f>'[1]2013'!O9/B9</f>
        <v>82.564590576691444</v>
      </c>
      <c r="P9" s="8">
        <f t="shared" ref="P9:P19" si="0">AVERAGE(D9:O9)</f>
        <v>79.100429628337594</v>
      </c>
      <c r="Q9" s="8">
        <f t="shared" ref="Q9:Q20" si="1">P9/C9*100-100</f>
        <v>12.365044415181359</v>
      </c>
      <c r="R9" s="16">
        <f>'[1]2013'!Q9</f>
        <v>12.365044415181387</v>
      </c>
      <c r="S9" s="16">
        <f t="shared" ref="S9:S20" si="2">R9-Q9</f>
        <v>2.8421709430404007E-14</v>
      </c>
    </row>
    <row r="10" spans="1:19" ht="16.5" customHeight="1" x14ac:dyDescent="0.2">
      <c r="A10" s="5" t="s">
        <v>5</v>
      </c>
      <c r="B10" s="13">
        <v>1.0744920344069118</v>
      </c>
      <c r="C10" s="8">
        <f>'2012'!P10</f>
        <v>98.609959357767536</v>
      </c>
      <c r="D10" s="9">
        <f>'[1]2013'!D10/B10</f>
        <v>98.720036540413304</v>
      </c>
      <c r="E10" s="9">
        <f>'[1]2013'!E10/B10</f>
        <v>98.610215734293348</v>
      </c>
      <c r="F10" s="9">
        <f>'[1]2013'!F10/B10</f>
        <v>97.210464233418179</v>
      </c>
      <c r="G10" s="9">
        <f>'[1]2013'!G10/B10</f>
        <v>97.524939607400611</v>
      </c>
      <c r="H10" s="9">
        <f>'[1]2013'!H10/B10</f>
        <v>97.87240778850537</v>
      </c>
      <c r="I10" s="9">
        <f>'[1]2013'!I10/B10</f>
        <v>98.030049042931836</v>
      </c>
      <c r="J10" s="9">
        <f>'[1]2013'!J10/B10</f>
        <v>97.763142254010205</v>
      </c>
      <c r="K10" s="9">
        <f>'[1]2013'!K10/B10</f>
        <v>98.203894370420457</v>
      </c>
      <c r="L10" s="9">
        <f>'[1]2013'!L10/B10</f>
        <v>97.168859368570025</v>
      </c>
      <c r="M10" s="9">
        <f>'[1]2013'!M10/B10</f>
        <v>97.503863818901067</v>
      </c>
      <c r="N10" s="9">
        <f>'[1]2013'!N10/B10</f>
        <v>98.33888738529582</v>
      </c>
      <c r="O10" s="9">
        <f>'[1]2013'!O10/B10</f>
        <v>98.601683410244604</v>
      </c>
      <c r="P10" s="8">
        <f t="shared" si="0"/>
        <v>97.96237029620039</v>
      </c>
      <c r="Q10" s="8">
        <f t="shared" si="1"/>
        <v>-0.65671770456533807</v>
      </c>
      <c r="R10" s="16">
        <f>'[1]2013'!Q10</f>
        <v>-0.65671770456529543</v>
      </c>
      <c r="S10" s="16">
        <f t="shared" si="2"/>
        <v>4.2632564145606011E-14</v>
      </c>
    </row>
    <row r="11" spans="1:19" ht="16.5" customHeight="1" x14ac:dyDescent="0.2">
      <c r="A11" s="68" t="s">
        <v>6</v>
      </c>
      <c r="B11" s="13">
        <v>1.0995343712869725</v>
      </c>
      <c r="C11" s="8">
        <f>'2012'!P11</f>
        <v>97.289291467500064</v>
      </c>
      <c r="D11" s="9">
        <f>'[1]2013'!D11/B11</f>
        <v>98.661541918737015</v>
      </c>
      <c r="E11" s="9">
        <f>'[1]2013'!E11/B11</f>
        <v>100.25733272017401</v>
      </c>
      <c r="F11" s="9">
        <f>'[1]2013'!F11/B11</f>
        <v>101.02096495896915</v>
      </c>
      <c r="G11" s="9">
        <f>'[1]2013'!G11/B11</f>
        <v>100.45588651033886</v>
      </c>
      <c r="H11" s="9">
        <f>'[1]2013'!H11/B11</f>
        <v>99.231208666345182</v>
      </c>
      <c r="I11" s="9">
        <f>'[1]2013'!I11/B11</f>
        <v>100.47123536190027</v>
      </c>
      <c r="J11" s="9">
        <f>'[1]2013'!J11/B11</f>
        <v>99.718753228796729</v>
      </c>
      <c r="K11" s="9">
        <f>'[1]2013'!K11/B11</f>
        <v>100.47912138577799</v>
      </c>
      <c r="L11" s="9">
        <f>'[1]2013'!L11/B11</f>
        <v>102.65981117608756</v>
      </c>
      <c r="M11" s="9">
        <f>'[1]2013'!M11/B11</f>
        <v>102.62408766238281</v>
      </c>
      <c r="N11" s="9">
        <f>'[1]2013'!N11/B11</f>
        <v>102.73070424940704</v>
      </c>
      <c r="O11" s="9">
        <f>'[1]2013'!O11/B11</f>
        <v>103.98876514513412</v>
      </c>
      <c r="P11" s="8">
        <f t="shared" si="0"/>
        <v>101.02495108200424</v>
      </c>
      <c r="Q11" s="69">
        <f t="shared" si="1"/>
        <v>3.8397438794711434</v>
      </c>
      <c r="R11" s="16">
        <f>'[1]2013'!Q11</f>
        <v>3.8397438794710865</v>
      </c>
      <c r="S11" s="16">
        <f t="shared" si="2"/>
        <v>-5.6843418860808015E-14</v>
      </c>
    </row>
    <row r="12" spans="1:19" ht="16.5" customHeight="1" x14ac:dyDescent="0.2">
      <c r="A12" s="5" t="s">
        <v>7</v>
      </c>
      <c r="B12" s="13">
        <v>1.050007513139086</v>
      </c>
      <c r="C12" s="8">
        <f>'2012'!P12</f>
        <v>96.441275158676376</v>
      </c>
      <c r="D12" s="9">
        <f>'[1]2013'!D12/B12</f>
        <v>97.685927304191082</v>
      </c>
      <c r="E12" s="9">
        <f>'[1]2013'!E12/B12</f>
        <v>98.244513462543836</v>
      </c>
      <c r="F12" s="9">
        <f>'[1]2013'!F12/B12</f>
        <v>97.991650374658747</v>
      </c>
      <c r="G12" s="9">
        <f>'[1]2013'!G12/B12</f>
        <v>98.35291330425369</v>
      </c>
      <c r="H12" s="9">
        <f>'[1]2013'!H12/B12</f>
        <v>98.579653437757074</v>
      </c>
      <c r="I12" s="9">
        <f>'[1]2013'!I12/B12</f>
        <v>98.659355681449611</v>
      </c>
      <c r="J12" s="9">
        <f>'[1]2013'!J12/B12</f>
        <v>98.656757429745085</v>
      </c>
      <c r="K12" s="9">
        <f>'[1]2013'!K12/B12</f>
        <v>98.069646534811397</v>
      </c>
      <c r="L12" s="9">
        <f>'[1]2013'!L12/B12</f>
        <v>98.633832917299628</v>
      </c>
      <c r="M12" s="9">
        <f>'[1]2013'!M12/B12</f>
        <v>97.593790385426104</v>
      </c>
      <c r="N12" s="9">
        <f>'[1]2013'!N12/B12</f>
        <v>97.26784668433487</v>
      </c>
      <c r="O12" s="9">
        <f>'[1]2013'!O12/B12</f>
        <v>97.363371973636745</v>
      </c>
      <c r="P12" s="8">
        <f t="shared" si="0"/>
        <v>98.091604957508991</v>
      </c>
      <c r="Q12" s="8">
        <f t="shared" si="1"/>
        <v>1.7112276834968299</v>
      </c>
      <c r="R12" s="16">
        <f>'[1]2013'!Q12</f>
        <v>1.7112276834968583</v>
      </c>
      <c r="S12" s="16">
        <f t="shared" si="2"/>
        <v>2.8421709430404007E-14</v>
      </c>
    </row>
    <row r="13" spans="1:19" ht="16.5" customHeight="1" x14ac:dyDescent="0.2">
      <c r="A13" s="5" t="s">
        <v>8</v>
      </c>
      <c r="B13" s="13">
        <v>1.2121151345480015</v>
      </c>
      <c r="C13" s="8">
        <f>'2012'!P13</f>
        <v>86.154882739888265</v>
      </c>
      <c r="D13" s="9">
        <f>'[1]2013'!D13/B13</f>
        <v>86.839742618223738</v>
      </c>
      <c r="E13" s="9">
        <f>'[1]2013'!E13/B13</f>
        <v>86.676980874624817</v>
      </c>
      <c r="F13" s="9">
        <f>'[1]2013'!F13/B13</f>
        <v>86.762243906656522</v>
      </c>
      <c r="G13" s="9">
        <f>'[1]2013'!G13/B13</f>
        <v>86.728667640812773</v>
      </c>
      <c r="H13" s="9">
        <f>'[1]2013'!H13/B13</f>
        <v>87.379318084920854</v>
      </c>
      <c r="I13" s="9">
        <f>'[1]2013'!I13/B13</f>
        <v>87.878251165118186</v>
      </c>
      <c r="J13" s="9">
        <f>'[1]2013'!J13/B13</f>
        <v>87.916987686662154</v>
      </c>
      <c r="K13" s="9">
        <f>'[1]2013'!K13/B13</f>
        <v>87.946666400479486</v>
      </c>
      <c r="L13" s="9">
        <f>'[1]2013'!L13/B13</f>
        <v>87.647236994172559</v>
      </c>
      <c r="M13" s="9">
        <f>'[1]2013'!M13/B13</f>
        <v>88.501385976251584</v>
      </c>
      <c r="N13" s="9">
        <f>'[1]2013'!N13/B13</f>
        <v>88.648550331429405</v>
      </c>
      <c r="O13" s="9">
        <f>'[1]2013'!O13/B13</f>
        <v>88.538285331816411</v>
      </c>
      <c r="P13" s="8">
        <f t="shared" si="0"/>
        <v>87.622026417597382</v>
      </c>
      <c r="Q13" s="8">
        <f t="shared" si="1"/>
        <v>1.7029141367861769</v>
      </c>
      <c r="R13" s="16">
        <f>'[1]2013'!Q13</f>
        <v>1.7029141367861769</v>
      </c>
      <c r="S13" s="16">
        <f t="shared" si="2"/>
        <v>0</v>
      </c>
    </row>
    <row r="14" spans="1:19" ht="16.5" customHeight="1" x14ac:dyDescent="0.2">
      <c r="A14" s="68" t="s">
        <v>9</v>
      </c>
      <c r="B14" s="13">
        <v>1.023705883493959</v>
      </c>
      <c r="C14" s="8">
        <f>'2012'!P14</f>
        <v>104.60367284114848</v>
      </c>
      <c r="D14" s="9">
        <f>'[1]2013'!D14/B14</f>
        <v>104.21396282868605</v>
      </c>
      <c r="E14" s="9">
        <f>'[1]2013'!E14/B14</f>
        <v>104.91847583227418</v>
      </c>
      <c r="F14" s="9">
        <f>'[1]2013'!F14/B14</f>
        <v>104.96396868015781</v>
      </c>
      <c r="G14" s="9">
        <f>'[1]2013'!G14/B14</f>
        <v>103.85956269259202</v>
      </c>
      <c r="H14" s="9">
        <f>'[1]2013'!H14/B14</f>
        <v>102.74726481839531</v>
      </c>
      <c r="I14" s="9">
        <f>'[1]2013'!I14/B14</f>
        <v>103.39615115204857</v>
      </c>
      <c r="J14" s="9">
        <f>'[1]2013'!J14/B14</f>
        <v>103.27788392068105</v>
      </c>
      <c r="K14" s="9">
        <f>'[1]2013'!K14/B14</f>
        <v>103.74738210455746</v>
      </c>
      <c r="L14" s="9">
        <f>'[1]2013'!L14/B14</f>
        <v>104.43862274644569</v>
      </c>
      <c r="M14" s="9">
        <f>'[1]2013'!M14/B14</f>
        <v>103.46293948675154</v>
      </c>
      <c r="N14" s="9">
        <f>'[1]2013'!N14/B14</f>
        <v>103.30028071596985</v>
      </c>
      <c r="O14" s="9">
        <f>'[1]2013'!O14/B14</f>
        <v>103.58933661033808</v>
      </c>
      <c r="P14" s="8">
        <f t="shared" si="0"/>
        <v>103.8263192990748</v>
      </c>
      <c r="Q14" s="69">
        <f t="shared" si="1"/>
        <v>-0.74314172816299617</v>
      </c>
      <c r="R14" s="16">
        <f>'[1]2013'!Q14</f>
        <v>-0.74314172816301038</v>
      </c>
      <c r="S14" s="16">
        <f t="shared" si="2"/>
        <v>-1.4210854715202004E-14</v>
      </c>
    </row>
    <row r="15" spans="1:19" ht="16.5" customHeight="1" x14ac:dyDescent="0.2">
      <c r="A15" s="5" t="s">
        <v>10</v>
      </c>
      <c r="B15" s="13">
        <v>0.95761461311376916</v>
      </c>
      <c r="C15" s="8">
        <f>'2012'!P15</f>
        <v>105.09629053237832</v>
      </c>
      <c r="D15" s="9">
        <f>'[1]2013'!D15/B15</f>
        <v>104.85289337077211</v>
      </c>
      <c r="E15" s="9">
        <f>'[1]2013'!E15/B15</f>
        <v>104.74407325951077</v>
      </c>
      <c r="F15" s="9">
        <f>'[1]2013'!F15/B15</f>
        <v>104.82615952671969</v>
      </c>
      <c r="G15" s="9">
        <f>'[1]2013'!G15/B15</f>
        <v>104.73578104852294</v>
      </c>
      <c r="H15" s="9">
        <f>'[1]2013'!H15/B15</f>
        <v>104.74485434801531</v>
      </c>
      <c r="I15" s="9">
        <f>'[1]2013'!I15/B15</f>
        <v>104.82886585129431</v>
      </c>
      <c r="J15" s="9">
        <f>'[1]2013'!J15/B15</f>
        <v>104.84721565891309</v>
      </c>
      <c r="K15" s="9">
        <f>'[1]2013'!K15/B15</f>
        <v>104.83477845103135</v>
      </c>
      <c r="L15" s="9">
        <f>'[1]2013'!L15/B15</f>
        <v>104.82833428202674</v>
      </c>
      <c r="M15" s="9">
        <f>'[1]2013'!M15/B15</f>
        <v>104.8299400228405</v>
      </c>
      <c r="N15" s="9">
        <f>'[1]2013'!N15/B15</f>
        <v>104.85151425914607</v>
      </c>
      <c r="O15" s="9">
        <f>'[1]2013'!O15/B15</f>
        <v>104.87994246348273</v>
      </c>
      <c r="P15" s="8">
        <f t="shared" si="0"/>
        <v>104.81702937852299</v>
      </c>
      <c r="Q15" s="8">
        <f t="shared" si="1"/>
        <v>-0.26571932505009954</v>
      </c>
      <c r="R15" s="16">
        <f>'[1]2013'!Q15</f>
        <v>-0.26571932505011375</v>
      </c>
      <c r="S15" s="16">
        <f t="shared" si="2"/>
        <v>-1.4210854715202004E-14</v>
      </c>
    </row>
    <row r="16" spans="1:19" ht="16.5" customHeight="1" x14ac:dyDescent="0.2">
      <c r="A16" s="5" t="s">
        <v>11</v>
      </c>
      <c r="B16" s="13">
        <v>1.0542469444370062</v>
      </c>
      <c r="C16" s="8">
        <f>'2012'!P16</f>
        <v>97.191080611634604</v>
      </c>
      <c r="D16" s="9">
        <f>'[1]2013'!D16/B16</f>
        <v>97.474436865794786</v>
      </c>
      <c r="E16" s="9">
        <f>'[1]2013'!E16/B16</f>
        <v>97.094683185431862</v>
      </c>
      <c r="F16" s="9">
        <f>'[1]2013'!F16/B16</f>
        <v>97.101869506256136</v>
      </c>
      <c r="G16" s="9">
        <f>'[1]2013'!G16/B16</f>
        <v>96.842776625351263</v>
      </c>
      <c r="H16" s="9">
        <f>'[1]2013'!H16/B16</f>
        <v>96.503509239027409</v>
      </c>
      <c r="I16" s="9">
        <f>'[1]2013'!I16/B16</f>
        <v>96.37804658716108</v>
      </c>
      <c r="J16" s="9">
        <f>'[1]2013'!J16/B16</f>
        <v>96.558115064423404</v>
      </c>
      <c r="K16" s="9">
        <f>'[1]2013'!K16/B16</f>
        <v>96.587744611444847</v>
      </c>
      <c r="L16" s="9">
        <f>'[1]2013'!L16/B16</f>
        <v>96.473912963946233</v>
      </c>
      <c r="M16" s="9">
        <f>'[1]2013'!M16/B16</f>
        <v>96.422184481640343</v>
      </c>
      <c r="N16" s="9">
        <f>'[1]2013'!N16/B16</f>
        <v>96.367346597642879</v>
      </c>
      <c r="O16" s="9">
        <f>'[1]2013'!O16/B16</f>
        <v>96.024387147417968</v>
      </c>
      <c r="P16" s="8">
        <f t="shared" si="0"/>
        <v>96.652417739628163</v>
      </c>
      <c r="Q16" s="8">
        <f t="shared" si="1"/>
        <v>-0.55423076749076472</v>
      </c>
      <c r="R16" s="16">
        <f>'[1]2013'!Q16</f>
        <v>-0.5542307674907363</v>
      </c>
      <c r="S16" s="16">
        <f t="shared" si="2"/>
        <v>2.8421709430404007E-14</v>
      </c>
    </row>
    <row r="17" spans="1:19" ht="16.5" customHeight="1" x14ac:dyDescent="0.2">
      <c r="A17" s="5" t="s">
        <v>12</v>
      </c>
      <c r="B17" s="13">
        <v>1.2259112784765218</v>
      </c>
      <c r="C17" s="8">
        <f>'2012'!P17</f>
        <v>87.833014047508627</v>
      </c>
      <c r="D17" s="9">
        <f>'[1]2013'!D17/B17</f>
        <v>88.139818129354012</v>
      </c>
      <c r="E17" s="9">
        <f>'[1]2013'!E17/B17</f>
        <v>88.139818129354012</v>
      </c>
      <c r="F17" s="9">
        <f>'[1]2013'!F17/B17</f>
        <v>92.165307069109332</v>
      </c>
      <c r="G17" s="9">
        <f>'[1]2013'!G17/B17</f>
        <v>92.165307069109332</v>
      </c>
      <c r="H17" s="9">
        <f>'[1]2013'!H17/B17</f>
        <v>92.165307069109318</v>
      </c>
      <c r="I17" s="9">
        <f>'[1]2013'!I17/B17</f>
        <v>95.674183097203326</v>
      </c>
      <c r="J17" s="9">
        <f>'[1]2013'!J17/B17</f>
        <v>95.674183097203326</v>
      </c>
      <c r="K17" s="9">
        <f>'[1]2013'!K17/B17</f>
        <v>95.674183097203326</v>
      </c>
      <c r="L17" s="9">
        <f>'[1]2013'!L17/B17</f>
        <v>96.281806519177778</v>
      </c>
      <c r="M17" s="9">
        <f>'[1]2013'!M17/B17</f>
        <v>96.281806519177778</v>
      </c>
      <c r="N17" s="9">
        <f>'[1]2013'!N17/B17</f>
        <v>96.281806519177778</v>
      </c>
      <c r="O17" s="9">
        <f>'[1]2013'!O17/B17</f>
        <v>98.582707252729406</v>
      </c>
      <c r="P17" s="8">
        <f t="shared" si="0"/>
        <v>93.935519463992406</v>
      </c>
      <c r="Q17" s="8">
        <f t="shared" si="1"/>
        <v>6.9478492599410941</v>
      </c>
      <c r="R17" s="16">
        <f>'[1]2013'!Q17</f>
        <v>6.9478492599410941</v>
      </c>
      <c r="S17" s="16">
        <f t="shared" si="2"/>
        <v>0</v>
      </c>
    </row>
    <row r="18" spans="1:19" ht="16.5" customHeight="1" x14ac:dyDescent="0.2">
      <c r="A18" s="6" t="s">
        <v>13</v>
      </c>
      <c r="B18" s="11">
        <v>1.2746741303687297</v>
      </c>
      <c r="C18" s="8">
        <f>'2012'!P18</f>
        <v>86.309114817270327</v>
      </c>
      <c r="D18" s="9">
        <f>'[1]2013'!D18/B18</f>
        <v>88.502556436930774</v>
      </c>
      <c r="E18" s="9">
        <f>'[1]2013'!E18/B18</f>
        <v>87.982193819920468</v>
      </c>
      <c r="F18" s="9">
        <f>'[1]2013'!F18/B18</f>
        <v>88.441495754501545</v>
      </c>
      <c r="G18" s="9">
        <f>'[1]2013'!G18/B18</f>
        <v>89.001148808624237</v>
      </c>
      <c r="H18" s="9">
        <f>'[1]2013'!H18/B18</f>
        <v>88.993848764557512</v>
      </c>
      <c r="I18" s="9">
        <f>'[1]2013'!I18/B18</f>
        <v>90.132400233506075</v>
      </c>
      <c r="J18" s="9">
        <f>'[1]2013'!J18/B18</f>
        <v>89.09874423800288</v>
      </c>
      <c r="K18" s="9">
        <f>'[1]2013'!K18/B18</f>
        <v>89.665746768285061</v>
      </c>
      <c r="L18" s="9">
        <f>'[1]2013'!L18/B18</f>
        <v>90.220163146019019</v>
      </c>
      <c r="M18" s="9">
        <f>'[1]2013'!M18/B18</f>
        <v>90.184233826358266</v>
      </c>
      <c r="N18" s="9">
        <f>'[1]2013'!N18/B18</f>
        <v>89.874160081957541</v>
      </c>
      <c r="O18" s="9">
        <f>'[1]2013'!O18/B18</f>
        <v>91.580330549701841</v>
      </c>
      <c r="P18" s="8">
        <f t="shared" si="0"/>
        <v>89.473085202363777</v>
      </c>
      <c r="Q18" s="8">
        <f t="shared" si="1"/>
        <v>3.66585892091706</v>
      </c>
      <c r="R18" s="16">
        <f>'[1]2013'!Q18</f>
        <v>3.66585892091706</v>
      </c>
      <c r="S18" s="16">
        <f t="shared" si="2"/>
        <v>0</v>
      </c>
    </row>
    <row r="19" spans="1:19" ht="16.5" customHeight="1" x14ac:dyDescent="0.2">
      <c r="A19" s="5" t="s">
        <v>14</v>
      </c>
      <c r="B19" s="13">
        <v>1.2157609526796289</v>
      </c>
      <c r="C19" s="8">
        <f>'2012'!P19</f>
        <v>89.861425738463311</v>
      </c>
      <c r="D19" s="9">
        <f>'[1]2013'!D19/B19</f>
        <v>90.971020703221512</v>
      </c>
      <c r="E19" s="9">
        <f>'[1]2013'!E19/B19</f>
        <v>90.612087186662421</v>
      </c>
      <c r="F19" s="9">
        <f>'[1]2013'!F19/B19</f>
        <v>90.387439716549622</v>
      </c>
      <c r="G19" s="9">
        <f>'[1]2013'!G19/B19</f>
        <v>88.831588081409294</v>
      </c>
      <c r="H19" s="9">
        <f>'[1]2013'!H19/B19</f>
        <v>87.86962281274981</v>
      </c>
      <c r="I19" s="9">
        <f>'[1]2013'!I19/B19</f>
        <v>89.286808632644863</v>
      </c>
      <c r="J19" s="9">
        <f>'[1]2013'!J19/B19</f>
        <v>88.790539900235558</v>
      </c>
      <c r="K19" s="9">
        <f>'[1]2013'!K19/B19</f>
        <v>88.523517613886426</v>
      </c>
      <c r="L19" s="9">
        <f>'[1]2013'!L19/B19</f>
        <v>87.999369592140567</v>
      </c>
      <c r="M19" s="9">
        <f>'[1]2013'!M19/B19</f>
        <v>87.598203227902857</v>
      </c>
      <c r="N19" s="9">
        <f>'[1]2013'!N19/B19</f>
        <v>86.618169199551758</v>
      </c>
      <c r="O19" s="9">
        <f>'[1]2013'!O19/B19</f>
        <v>86.504156784251549</v>
      </c>
      <c r="P19" s="8">
        <f t="shared" si="0"/>
        <v>88.666043620933849</v>
      </c>
      <c r="Q19" s="8">
        <f t="shared" si="1"/>
        <v>-1.3302505582412607</v>
      </c>
      <c r="R19" s="16">
        <f>'[1]2013'!Q19</f>
        <v>-1.3302505582412749</v>
      </c>
      <c r="S19" s="16">
        <f t="shared" si="2"/>
        <v>-1.4210854715202004E-14</v>
      </c>
    </row>
    <row r="20" spans="1:19" s="4" customFormat="1" ht="16.5" customHeight="1" x14ac:dyDescent="0.2">
      <c r="A20" s="7" t="s">
        <v>15</v>
      </c>
      <c r="B20" s="14">
        <v>1.1076581501416167</v>
      </c>
      <c r="C20" s="8">
        <f>'2012'!P20</f>
        <v>95.459318722423689</v>
      </c>
      <c r="D20" s="9">
        <f>'[1]2013'!D20/B20</f>
        <v>97.170042237328531</v>
      </c>
      <c r="E20" s="9">
        <f>'[1]2013'!E20/B20</f>
        <v>96.709922784557719</v>
      </c>
      <c r="F20" s="9">
        <f>'[1]2013'!F20/B20</f>
        <v>96.225596459788463</v>
      </c>
      <c r="G20" s="9">
        <f>'[1]2013'!G20/B20</f>
        <v>96.135273492460243</v>
      </c>
      <c r="H20" s="9">
        <f>'[1]2013'!H20/B20</f>
        <v>96.231237117158003</v>
      </c>
      <c r="I20" s="9">
        <f>'[1]2013'!I20/B20</f>
        <v>96.584416893024923</v>
      </c>
      <c r="J20" s="9">
        <f>'[1]2013'!J20/B20</f>
        <v>96.825107114228516</v>
      </c>
      <c r="K20" s="9">
        <f>'[1]2013'!K20/B20</f>
        <v>97.184707032384892</v>
      </c>
      <c r="L20" s="9">
        <f>'[1]2013'!L20/B20</f>
        <v>97.626820234813351</v>
      </c>
      <c r="M20" s="9">
        <f>'[1]2013'!M20/B20</f>
        <v>98.427056162828634</v>
      </c>
      <c r="N20" s="9">
        <f>'[1]2013'!N20/B20</f>
        <v>97.450987278232873</v>
      </c>
      <c r="O20" s="9">
        <f>'[1]2013'!O20/B20</f>
        <v>98.693856163755569</v>
      </c>
      <c r="P20" s="10">
        <f>AVERAGE(D20:O20)</f>
        <v>97.105418580880141</v>
      </c>
      <c r="Q20" s="10">
        <f t="shared" si="1"/>
        <v>1.724399336269073</v>
      </c>
      <c r="R20" s="16">
        <f>'[1]2013'!Q20</f>
        <v>1.724399336269073</v>
      </c>
      <c r="S20" s="16">
        <f t="shared" si="2"/>
        <v>0</v>
      </c>
    </row>
    <row r="21" spans="1:19" ht="16.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9" ht="16.5" customHeight="1" x14ac:dyDescent="0.2">
      <c r="A22" s="92" t="s">
        <v>0</v>
      </c>
      <c r="B22" s="93" t="s">
        <v>16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9" ht="16.5" customHeight="1" x14ac:dyDescent="0.2">
      <c r="A23" s="103"/>
      <c r="B23" s="12" t="s">
        <v>33</v>
      </c>
      <c r="C23" s="3" t="s">
        <v>131</v>
      </c>
      <c r="D23" s="3" t="s">
        <v>133</v>
      </c>
      <c r="E23" s="3" t="s">
        <v>134</v>
      </c>
      <c r="F23" s="3" t="s">
        <v>135</v>
      </c>
      <c r="G23" s="3" t="s">
        <v>136</v>
      </c>
      <c r="H23" s="3" t="s">
        <v>137</v>
      </c>
      <c r="I23" s="3" t="s">
        <v>138</v>
      </c>
      <c r="J23" s="3" t="s">
        <v>139</v>
      </c>
      <c r="K23" s="3" t="s">
        <v>140</v>
      </c>
      <c r="L23" s="3" t="s">
        <v>141</v>
      </c>
      <c r="M23" s="3" t="s">
        <v>142</v>
      </c>
      <c r="N23" s="3" t="s">
        <v>143</v>
      </c>
      <c r="O23" s="3" t="s">
        <v>144</v>
      </c>
      <c r="P23" s="3" t="s">
        <v>145</v>
      </c>
      <c r="Q23" s="3" t="s">
        <v>1</v>
      </c>
    </row>
    <row r="24" spans="1:19" ht="16.5" customHeight="1" x14ac:dyDescent="0.2">
      <c r="A24" s="5" t="s">
        <v>3</v>
      </c>
      <c r="B24" s="13">
        <v>1.1179641608529876</v>
      </c>
      <c r="C24" s="8">
        <f>'2012'!P24</f>
        <v>95.021792740719107</v>
      </c>
      <c r="D24" s="9">
        <f>'[1]2013'!D24/B24</f>
        <v>95.963968831157572</v>
      </c>
      <c r="E24" s="9">
        <f>'[1]2013'!E24/B24</f>
        <v>93.497418273221513</v>
      </c>
      <c r="F24" s="9">
        <f>'[1]2013'!F24/B24</f>
        <v>91.656307701325574</v>
      </c>
      <c r="G24" s="9">
        <f>'[1]2013'!G24/B24</f>
        <v>91.368483744917413</v>
      </c>
      <c r="H24" s="9">
        <f>'[1]2013'!H24/B24</f>
        <v>92.795951435446582</v>
      </c>
      <c r="I24" s="9">
        <f>'[1]2013'!I24/B24</f>
        <v>92.552104927874382</v>
      </c>
      <c r="J24" s="9">
        <f>'[1]2013'!J24/B24</f>
        <v>93.108482991002774</v>
      </c>
      <c r="K24" s="9">
        <f>'[1]2013'!K24/B24</f>
        <v>94.905091858522155</v>
      </c>
      <c r="L24" s="9">
        <f>'[1]2013'!L24/B24</f>
        <v>95.429337422431686</v>
      </c>
      <c r="M24" s="9">
        <f>'[1]2013'!M24/B24</f>
        <v>97.007055571478674</v>
      </c>
      <c r="N24" s="9">
        <f>'[1]2013'!N24/B24</f>
        <v>95.55940158149788</v>
      </c>
      <c r="O24" s="9">
        <f>'[1]2013'!O24/B24</f>
        <v>98.396297316354975</v>
      </c>
      <c r="P24" s="8">
        <f>AVERAGE(D24:O24)</f>
        <v>94.353325137935926</v>
      </c>
      <c r="Q24" s="8">
        <f>P24/C24*100-100</f>
        <v>-0.70348872979822374</v>
      </c>
      <c r="R24" s="16">
        <f>'[1]2013'!Q24</f>
        <v>-0.70348872979825217</v>
      </c>
      <c r="S24" s="16">
        <f>R24-Q24</f>
        <v>-2.8421709430404007E-14</v>
      </c>
    </row>
    <row r="25" spans="1:19" ht="16.5" customHeight="1" x14ac:dyDescent="0.2">
      <c r="A25" s="5" t="s">
        <v>4</v>
      </c>
      <c r="B25" s="13">
        <v>1.7436629760825597</v>
      </c>
      <c r="C25" s="8">
        <f>'2012'!P25</f>
        <v>70.305955263981659</v>
      </c>
      <c r="D25" s="9">
        <f>'[1]2013'!D25/B25</f>
        <v>75.158284472011772</v>
      </c>
      <c r="E25" s="9">
        <f>'[1]2013'!E25/B25</f>
        <v>75.158284472011815</v>
      </c>
      <c r="F25" s="9">
        <f>'[1]2013'!F25/B25</f>
        <v>75.35177452717042</v>
      </c>
      <c r="G25" s="9">
        <f>'[1]2013'!G25/B25</f>
        <v>75.325167120617138</v>
      </c>
      <c r="H25" s="9">
        <f>'[1]2013'!H25/B25</f>
        <v>78.163099528772833</v>
      </c>
      <c r="I25" s="9">
        <f>'[1]2013'!I25/B25</f>
        <v>81.335590441053995</v>
      </c>
      <c r="J25" s="9">
        <f>'[1]2013'!J25/B25</f>
        <v>81.770478822103684</v>
      </c>
      <c r="K25" s="9">
        <f>'[1]2013'!K25/B25</f>
        <v>82.005118935823731</v>
      </c>
      <c r="L25" s="9">
        <f>'[1]2013'!L25/B25</f>
        <v>83.448350876326799</v>
      </c>
      <c r="M25" s="9">
        <f>'[1]2013'!M25/B25</f>
        <v>84.989828993044569</v>
      </c>
      <c r="N25" s="9">
        <f>'[1]2013'!N25/B25</f>
        <v>85.037629847378469</v>
      </c>
      <c r="O25" s="9">
        <f>'[1]2013'!O25/B25</f>
        <v>85.502053084834444</v>
      </c>
      <c r="P25" s="8">
        <f t="shared" ref="P25:P35" si="3">AVERAGE(D25:O25)</f>
        <v>80.270471760095788</v>
      </c>
      <c r="Q25" s="8">
        <f t="shared" ref="Q25:Q36" si="4">P25/C25*100-100</f>
        <v>14.173076034170663</v>
      </c>
      <c r="R25" s="16">
        <f>'[1]2013'!Q25</f>
        <v>14.173076034170663</v>
      </c>
      <c r="S25" s="16">
        <f t="shared" ref="S25:S36" si="5">R25-Q25</f>
        <v>0</v>
      </c>
    </row>
    <row r="26" spans="1:19" ht="16.5" customHeight="1" x14ac:dyDescent="0.2">
      <c r="A26" s="5" t="s">
        <v>5</v>
      </c>
      <c r="B26" s="13">
        <v>1.2161857992508491</v>
      </c>
      <c r="C26" s="8">
        <f>'2012'!P26</f>
        <v>91.207738923721749</v>
      </c>
      <c r="D26" s="9">
        <f>'[1]2013'!D26/B26</f>
        <v>91.352573417426399</v>
      </c>
      <c r="E26" s="9">
        <f>'[1]2013'!E26/B26</f>
        <v>91.787804191911505</v>
      </c>
      <c r="F26" s="9">
        <f>'[1]2013'!F26/B26</f>
        <v>90.266224507159819</v>
      </c>
      <c r="G26" s="9">
        <f>'[1]2013'!G26/B26</f>
        <v>90.530064429449382</v>
      </c>
      <c r="H26" s="9">
        <f>'[1]2013'!H26/B26</f>
        <v>90.687608991653121</v>
      </c>
      <c r="I26" s="9">
        <f>'[1]2013'!I26/B26</f>
        <v>90.996931578853875</v>
      </c>
      <c r="J26" s="9">
        <f>'[1]2013'!J26/B26</f>
        <v>91.826620016743078</v>
      </c>
      <c r="K26" s="9">
        <f>'[1]2013'!K26/B26</f>
        <v>92.204701068799622</v>
      </c>
      <c r="L26" s="9">
        <f>'[1]2013'!L26/B26</f>
        <v>89.932911803974875</v>
      </c>
      <c r="M26" s="9">
        <f>'[1]2013'!M26/B26</f>
        <v>90.55110029929925</v>
      </c>
      <c r="N26" s="9">
        <f>'[1]2013'!N26/B26</f>
        <v>91.823559435165421</v>
      </c>
      <c r="O26" s="9">
        <f>'[1]2013'!O26/B26</f>
        <v>90.571852502636759</v>
      </c>
      <c r="P26" s="8">
        <f t="shared" si="3"/>
        <v>91.044329353589433</v>
      </c>
      <c r="Q26" s="8">
        <f t="shared" si="4"/>
        <v>-0.17916195715473293</v>
      </c>
      <c r="R26" s="16">
        <f>'[1]2013'!Q26</f>
        <v>-0.17916195715473293</v>
      </c>
      <c r="S26" s="16">
        <f t="shared" si="5"/>
        <v>0</v>
      </c>
    </row>
    <row r="27" spans="1:19" ht="16.5" customHeight="1" x14ac:dyDescent="0.2">
      <c r="A27" s="5" t="s">
        <v>6</v>
      </c>
      <c r="B27" s="13">
        <v>1.1745119447646555</v>
      </c>
      <c r="C27" s="8">
        <f>'2012'!P27</f>
        <v>88.895871892595721</v>
      </c>
      <c r="D27" s="9">
        <f>'[1]2013'!D27/B27</f>
        <v>91.386516336911086</v>
      </c>
      <c r="E27" s="9">
        <f>'[1]2013'!E27/B27</f>
        <v>93.659729225789548</v>
      </c>
      <c r="F27" s="9">
        <f>'[1]2013'!F27/B27</f>
        <v>93.717529349065273</v>
      </c>
      <c r="G27" s="9">
        <f>'[1]2013'!G27/B27</f>
        <v>93.615550383721214</v>
      </c>
      <c r="H27" s="9">
        <f>'[1]2013'!H27/B27</f>
        <v>92.78612146558973</v>
      </c>
      <c r="I27" s="9">
        <f>'[1]2013'!I27/B27</f>
        <v>94.670517292634344</v>
      </c>
      <c r="J27" s="9">
        <f>'[1]2013'!J27/B27</f>
        <v>94.437493569428057</v>
      </c>
      <c r="K27" s="9">
        <f>'[1]2013'!K27/B27</f>
        <v>94.532673937082478</v>
      </c>
      <c r="L27" s="9">
        <f>'[1]2013'!L27/B27</f>
        <v>95.008042044086167</v>
      </c>
      <c r="M27" s="9">
        <f>'[1]2013'!M27/B27</f>
        <v>94.303530323892375</v>
      </c>
      <c r="N27" s="9">
        <f>'[1]2013'!N27/B27</f>
        <v>94.453099473063617</v>
      </c>
      <c r="O27" s="9">
        <f>'[1]2013'!O27/B27</f>
        <v>95.413553031932707</v>
      </c>
      <c r="P27" s="8">
        <f t="shared" si="3"/>
        <v>93.998696369433048</v>
      </c>
      <c r="Q27" s="8">
        <f t="shared" si="4"/>
        <v>5.7402265911769064</v>
      </c>
      <c r="R27" s="16">
        <f>'[1]2013'!Q27</f>
        <v>5.7402265911768495</v>
      </c>
      <c r="S27" s="16">
        <f t="shared" si="5"/>
        <v>-5.6843418860808015E-14</v>
      </c>
    </row>
    <row r="28" spans="1:19" ht="16.5" customHeight="1" x14ac:dyDescent="0.2">
      <c r="A28" s="5" t="s">
        <v>7</v>
      </c>
      <c r="B28" s="13">
        <v>1.2358463236297696</v>
      </c>
      <c r="C28" s="8">
        <f>'2012'!P28</f>
        <v>86.512092917736325</v>
      </c>
      <c r="D28" s="9">
        <f>'[1]2013'!D28/B28</f>
        <v>88.700304364940592</v>
      </c>
      <c r="E28" s="9">
        <f>'[1]2013'!E28/B28</f>
        <v>90.064075078141869</v>
      </c>
      <c r="F28" s="9">
        <f>'[1]2013'!F28/B28</f>
        <v>89.378254382038477</v>
      </c>
      <c r="G28" s="9">
        <f>'[1]2013'!G28/B28</f>
        <v>90.203396018034653</v>
      </c>
      <c r="H28" s="9">
        <f>'[1]2013'!H28/B28</f>
        <v>90.466244819076238</v>
      </c>
      <c r="I28" s="9">
        <f>'[1]2013'!I28/B28</f>
        <v>90.597567715880658</v>
      </c>
      <c r="J28" s="9">
        <f>'[1]2013'!J28/B28</f>
        <v>90.227321325769836</v>
      </c>
      <c r="K28" s="9">
        <f>'[1]2013'!K28/B28</f>
        <v>89.216583858506525</v>
      </c>
      <c r="L28" s="9">
        <f>'[1]2013'!L28/B28</f>
        <v>90.418196007757672</v>
      </c>
      <c r="M28" s="9">
        <f>'[1]2013'!M28/B28</f>
        <v>89.092059497192466</v>
      </c>
      <c r="N28" s="9">
        <f>'[1]2013'!N28/B28</f>
        <v>88.273485696275472</v>
      </c>
      <c r="O28" s="9">
        <f>'[1]2013'!O28/B28</f>
        <v>88.972862736940044</v>
      </c>
      <c r="P28" s="8">
        <f t="shared" si="3"/>
        <v>89.63419595837955</v>
      </c>
      <c r="Q28" s="8">
        <f t="shared" si="4"/>
        <v>3.6088631488918139</v>
      </c>
      <c r="R28" s="16">
        <f>'[1]2013'!Q28</f>
        <v>3.6088631488917713</v>
      </c>
      <c r="S28" s="16">
        <f t="shared" si="5"/>
        <v>-4.2632564145606011E-14</v>
      </c>
    </row>
    <row r="29" spans="1:19" ht="16.5" customHeight="1" x14ac:dyDescent="0.2">
      <c r="A29" s="5" t="s">
        <v>8</v>
      </c>
      <c r="B29" s="13">
        <v>1.1530148618358702</v>
      </c>
      <c r="C29" s="8">
        <f>'2012'!P29</f>
        <v>86.996801638429247</v>
      </c>
      <c r="D29" s="9">
        <f>'[1]2013'!D29/B29</f>
        <v>88.414582210546996</v>
      </c>
      <c r="E29" s="9">
        <f>'[1]2013'!E29/B29</f>
        <v>88.251138075338247</v>
      </c>
      <c r="F29" s="9">
        <f>'[1]2013'!F29/B29</f>
        <v>88.307266069042726</v>
      </c>
      <c r="G29" s="9">
        <f>'[1]2013'!G29/B29</f>
        <v>88.506477814766313</v>
      </c>
      <c r="H29" s="9">
        <f>'[1]2013'!H29/B29</f>
        <v>88.207283470851493</v>
      </c>
      <c r="I29" s="9">
        <f>'[1]2013'!I29/B29</f>
        <v>88.460699763950629</v>
      </c>
      <c r="J29" s="9">
        <f>'[1]2013'!J29/B29</f>
        <v>89.188475190461119</v>
      </c>
      <c r="K29" s="9">
        <f>'[1]2013'!K29/B29</f>
        <v>89.51560336543443</v>
      </c>
      <c r="L29" s="9">
        <f>'[1]2013'!L29/B29</f>
        <v>89.793300558790065</v>
      </c>
      <c r="M29" s="9">
        <f>'[1]2013'!M29/B29</f>
        <v>90.28472412737149</v>
      </c>
      <c r="N29" s="9">
        <f>'[1]2013'!N29/B29</f>
        <v>90.800431472486906</v>
      </c>
      <c r="O29" s="9">
        <f>'[1]2013'!O29/B29</f>
        <v>90.289801194489456</v>
      </c>
      <c r="P29" s="8">
        <f t="shared" si="3"/>
        <v>89.168315276127501</v>
      </c>
      <c r="Q29" s="8">
        <f t="shared" si="4"/>
        <v>2.4960844500046875</v>
      </c>
      <c r="R29" s="16">
        <f>'[1]2013'!Q29</f>
        <v>2.4960844500046875</v>
      </c>
      <c r="S29" s="16">
        <f t="shared" si="5"/>
        <v>0</v>
      </c>
    </row>
    <row r="30" spans="1:19" ht="16.5" customHeight="1" x14ac:dyDescent="0.2">
      <c r="A30" s="5" t="s">
        <v>9</v>
      </c>
      <c r="B30" s="13">
        <v>1.1059485464293703</v>
      </c>
      <c r="C30" s="8">
        <f>'2012'!P30</f>
        <v>101.67892804890226</v>
      </c>
      <c r="D30" s="9">
        <f>'[1]2013'!D30/B30</f>
        <v>101.98424290998159</v>
      </c>
      <c r="E30" s="9">
        <f>'[1]2013'!E30/B30</f>
        <v>103.04272473516824</v>
      </c>
      <c r="F30" s="9">
        <f>'[1]2013'!F30/B30</f>
        <v>102.82218213422352</v>
      </c>
      <c r="G30" s="9">
        <f>'[1]2013'!G30/B30</f>
        <v>102.43402141388347</v>
      </c>
      <c r="H30" s="9">
        <f>'[1]2013'!H30/B30</f>
        <v>100.99523117264441</v>
      </c>
      <c r="I30" s="9">
        <f>'[1]2013'!I30/B30</f>
        <v>101.83999267875667</v>
      </c>
      <c r="J30" s="9">
        <f>'[1]2013'!J30/B30</f>
        <v>101.89401302466952</v>
      </c>
      <c r="K30" s="9">
        <f>'[1]2013'!K30/B30</f>
        <v>102.12851838795679</v>
      </c>
      <c r="L30" s="9">
        <f>'[1]2013'!L30/B30</f>
        <v>102.64651718442025</v>
      </c>
      <c r="M30" s="9">
        <f>'[1]2013'!M30/B30</f>
        <v>101.32882042451568</v>
      </c>
      <c r="N30" s="9">
        <f>'[1]2013'!N30/B30</f>
        <v>100.9640801803821</v>
      </c>
      <c r="O30" s="9">
        <f>'[1]2013'!O30/B30</f>
        <v>101.44410211016407</v>
      </c>
      <c r="P30" s="8">
        <f t="shared" si="3"/>
        <v>101.96037052973054</v>
      </c>
      <c r="Q30" s="8">
        <f t="shared" si="4"/>
        <v>0.27679528711486512</v>
      </c>
      <c r="R30" s="16">
        <f>'[1]2013'!Q30</f>
        <v>0.2767952871148367</v>
      </c>
      <c r="S30" s="16">
        <f t="shared" si="5"/>
        <v>-2.8421709430404007E-14</v>
      </c>
    </row>
    <row r="31" spans="1:19" ht="16.5" customHeight="1" x14ac:dyDescent="0.2">
      <c r="A31" s="5" t="s">
        <v>10</v>
      </c>
      <c r="B31" s="13">
        <v>0.97826349725737582</v>
      </c>
      <c r="C31" s="8">
        <f>'2012'!P31</f>
        <v>102.33393134582521</v>
      </c>
      <c r="D31" s="9">
        <f>'[1]2013'!D31/B31</f>
        <v>102.34301945942761</v>
      </c>
      <c r="E31" s="9">
        <f>'[1]2013'!E31/B31</f>
        <v>102.1465260881385</v>
      </c>
      <c r="F31" s="9">
        <f>'[1]2013'!F31/B31</f>
        <v>102.34301945942758</v>
      </c>
      <c r="G31" s="9">
        <f>'[1]2013'!G31/B31</f>
        <v>102.1465260881385</v>
      </c>
      <c r="H31" s="9">
        <f>'[1]2013'!H31/B31</f>
        <v>102.14652608813857</v>
      </c>
      <c r="I31" s="9">
        <f>'[1]2013'!I31/B31</f>
        <v>102.34301945942761</v>
      </c>
      <c r="J31" s="9">
        <f>'[1]2013'!J31/B31</f>
        <v>102.34301945942758</v>
      </c>
      <c r="K31" s="9">
        <f>'[1]2013'!K31/B31</f>
        <v>102.34301945942758</v>
      </c>
      <c r="L31" s="9">
        <f>'[1]2013'!L31/B31</f>
        <v>102.34301945942758</v>
      </c>
      <c r="M31" s="9">
        <f>'[1]2013'!M31/B31</f>
        <v>102.34301945942758</v>
      </c>
      <c r="N31" s="9">
        <f>'[1]2013'!N31/B31</f>
        <v>102.34301945942758</v>
      </c>
      <c r="O31" s="9">
        <f>'[1]2013'!O31/B31</f>
        <v>102.45337806541784</v>
      </c>
      <c r="P31" s="8">
        <f t="shared" si="3"/>
        <v>102.30309266710448</v>
      </c>
      <c r="Q31" s="8">
        <f t="shared" si="4"/>
        <v>-3.0135340561201929E-2</v>
      </c>
      <c r="R31" s="16">
        <f>'[1]2013'!Q31</f>
        <v>-3.0135340561102453E-2</v>
      </c>
      <c r="S31" s="16">
        <f t="shared" si="5"/>
        <v>9.9475983006414026E-14</v>
      </c>
    </row>
    <row r="32" spans="1:19" ht="16.5" customHeight="1" x14ac:dyDescent="0.2">
      <c r="A32" s="5" t="s">
        <v>11</v>
      </c>
      <c r="B32" s="13">
        <v>1.0830511752576468</v>
      </c>
      <c r="C32" s="8">
        <f>'2012'!P32</f>
        <v>97.947993708161789</v>
      </c>
      <c r="D32" s="9">
        <f>'[1]2013'!D32/B32</f>
        <v>98.418099793402618</v>
      </c>
      <c r="E32" s="9">
        <f>'[1]2013'!E32/B32</f>
        <v>97.696763789104267</v>
      </c>
      <c r="F32" s="9">
        <f>'[1]2013'!F32/B32</f>
        <v>97.518048856006345</v>
      </c>
      <c r="G32" s="9">
        <f>'[1]2013'!G32/B32</f>
        <v>97.493215065594768</v>
      </c>
      <c r="H32" s="9">
        <f>'[1]2013'!H32/B32</f>
        <v>97.275678931294891</v>
      </c>
      <c r="I32" s="9">
        <f>'[1]2013'!I32/B32</f>
        <v>97.346761910286261</v>
      </c>
      <c r="J32" s="9">
        <f>'[1]2013'!J32/B32</f>
        <v>98.128364870126887</v>
      </c>
      <c r="K32" s="9">
        <f>'[1]2013'!K32/B32</f>
        <v>98.709380892735211</v>
      </c>
      <c r="L32" s="9">
        <f>'[1]2013'!L32/B32</f>
        <v>98.013679844981894</v>
      </c>
      <c r="M32" s="9">
        <f>'[1]2013'!M32/B32</f>
        <v>98.205043813764391</v>
      </c>
      <c r="N32" s="9">
        <f>'[1]2013'!N32/B32</f>
        <v>98.307763364192311</v>
      </c>
      <c r="O32" s="9">
        <f>'[1]2013'!O32/B32</f>
        <v>97.86432690873869</v>
      </c>
      <c r="P32" s="8">
        <f t="shared" si="3"/>
        <v>97.914760670019064</v>
      </c>
      <c r="Q32" s="8">
        <f t="shared" si="4"/>
        <v>-3.3929268874814511E-2</v>
      </c>
      <c r="R32" s="16">
        <f>'[1]2013'!Q32</f>
        <v>-3.3929268874857144E-2</v>
      </c>
      <c r="S32" s="16">
        <f t="shared" si="5"/>
        <v>-4.2632564145606011E-14</v>
      </c>
    </row>
    <row r="33" spans="1:19" ht="16.5" customHeight="1" x14ac:dyDescent="0.2">
      <c r="A33" s="5" t="s">
        <v>12</v>
      </c>
      <c r="B33" s="13">
        <v>1.3054446149938774</v>
      </c>
      <c r="C33" s="8">
        <f>'2012'!P33</f>
        <v>81.280861559686485</v>
      </c>
      <c r="D33" s="9">
        <f>'[1]2013'!D33/B33</f>
        <v>81.589160637268236</v>
      </c>
      <c r="E33" s="9">
        <f>'[1]2013'!E33/B33</f>
        <v>81.589160637268222</v>
      </c>
      <c r="F33" s="9">
        <f>'[1]2013'!F33/B33</f>
        <v>85.766771568887549</v>
      </c>
      <c r="G33" s="9">
        <f>'[1]2013'!G33/B33</f>
        <v>85.766771568887549</v>
      </c>
      <c r="H33" s="9">
        <f>'[1]2013'!H33/B33</f>
        <v>85.766771568887563</v>
      </c>
      <c r="I33" s="9">
        <f>'[1]2013'!I33/B33</f>
        <v>90.090556760297886</v>
      </c>
      <c r="J33" s="9">
        <f>'[1]2013'!J33/B33</f>
        <v>90.090556760297872</v>
      </c>
      <c r="K33" s="9">
        <f>'[1]2013'!K33/B33</f>
        <v>90.090556760297872</v>
      </c>
      <c r="L33" s="9">
        <f>'[1]2013'!L33/B33</f>
        <v>90.090556760297872</v>
      </c>
      <c r="M33" s="9">
        <f>'[1]2013'!M33/B33</f>
        <v>90.090556760297872</v>
      </c>
      <c r="N33" s="9">
        <f>'[1]2013'!N33/B33</f>
        <v>90.090556760297872</v>
      </c>
      <c r="O33" s="9">
        <f>'[1]2013'!O33/B33</f>
        <v>91.361171568605471</v>
      </c>
      <c r="P33" s="8">
        <f t="shared" si="3"/>
        <v>87.69859567596599</v>
      </c>
      <c r="Q33" s="8">
        <f t="shared" si="4"/>
        <v>7.8957506024549389</v>
      </c>
      <c r="R33" s="16">
        <f>'[1]2013'!Q33</f>
        <v>7.8957506024549531</v>
      </c>
      <c r="S33" s="16">
        <f t="shared" si="5"/>
        <v>1.4210854715202004E-14</v>
      </c>
    </row>
    <row r="34" spans="1:19" ht="16.5" customHeight="1" x14ac:dyDescent="0.2">
      <c r="A34" s="6" t="s">
        <v>13</v>
      </c>
      <c r="B34" s="11">
        <v>1.1930263562801586</v>
      </c>
      <c r="C34" s="8">
        <f>'2012'!P34</f>
        <v>88.496269753225207</v>
      </c>
      <c r="D34" s="9">
        <f>'[1]2013'!D34/B34</f>
        <v>93.071802749628404</v>
      </c>
      <c r="E34" s="9">
        <f>'[1]2013'!E34/B34</f>
        <v>91.415558185981126</v>
      </c>
      <c r="F34" s="9">
        <f>'[1]2013'!F34/B34</f>
        <v>91.659695402903026</v>
      </c>
      <c r="G34" s="9">
        <f>'[1]2013'!G34/B34</f>
        <v>92.000153245947757</v>
      </c>
      <c r="H34" s="9">
        <f>'[1]2013'!H34/B34</f>
        <v>90.52762992808681</v>
      </c>
      <c r="I34" s="9">
        <f>'[1]2013'!I34/B34</f>
        <v>93.592438105210078</v>
      </c>
      <c r="J34" s="9">
        <f>'[1]2013'!J34/B34</f>
        <v>90.176200325391576</v>
      </c>
      <c r="K34" s="9">
        <f>'[1]2013'!K34/B34</f>
        <v>91.799300408756082</v>
      </c>
      <c r="L34" s="9">
        <f>'[1]2013'!L34/B34</f>
        <v>91.12812288318348</v>
      </c>
      <c r="M34" s="9">
        <f>'[1]2013'!M34/B34</f>
        <v>88.349073340410868</v>
      </c>
      <c r="N34" s="9">
        <f>'[1]2013'!N34/B34</f>
        <v>86.762268634598328</v>
      </c>
      <c r="O34" s="9">
        <f>'[1]2013'!O34/B34</f>
        <v>90.958255964935489</v>
      </c>
      <c r="P34" s="8">
        <f t="shared" si="3"/>
        <v>90.953374931252753</v>
      </c>
      <c r="Q34" s="8">
        <f t="shared" si="4"/>
        <v>2.7765070605566393</v>
      </c>
      <c r="R34" s="16">
        <f>'[1]2013'!Q34</f>
        <v>2.7765070605566393</v>
      </c>
      <c r="S34" s="16">
        <f t="shared" si="5"/>
        <v>0</v>
      </c>
    </row>
    <row r="35" spans="1:19" ht="16.5" customHeight="1" x14ac:dyDescent="0.2">
      <c r="A35" s="5" t="s">
        <v>14</v>
      </c>
      <c r="B35" s="13">
        <v>1.1535973020911587</v>
      </c>
      <c r="C35" s="8">
        <f>'2012'!P35</f>
        <v>92.769421618823472</v>
      </c>
      <c r="D35" s="9">
        <f>'[1]2013'!D35/B35</f>
        <v>94.165381553431459</v>
      </c>
      <c r="E35" s="9">
        <f>'[1]2013'!E35/B35</f>
        <v>94.304883057264362</v>
      </c>
      <c r="F35" s="9">
        <f>'[1]2013'!F35/B35</f>
        <v>94.439369457589848</v>
      </c>
      <c r="G35" s="9">
        <f>'[1]2013'!G35/B35</f>
        <v>92.575666219462803</v>
      </c>
      <c r="H35" s="9">
        <f>'[1]2013'!H35/B35</f>
        <v>91.988953808820057</v>
      </c>
      <c r="I35" s="9">
        <f>'[1]2013'!I35/B35</f>
        <v>93.892483690100406</v>
      </c>
      <c r="J35" s="9">
        <f>'[1]2013'!J35/B35</f>
        <v>93.676847309914891</v>
      </c>
      <c r="K35" s="9">
        <f>'[1]2013'!K35/B35</f>
        <v>93.562391625212499</v>
      </c>
      <c r="L35" s="9">
        <f>'[1]2013'!L35/B35</f>
        <v>92.752878965272458</v>
      </c>
      <c r="M35" s="9">
        <f>'[1]2013'!M35/B35</f>
        <v>92.416731445535603</v>
      </c>
      <c r="N35" s="9">
        <f>'[1]2013'!N35/B35</f>
        <v>91.851611386140135</v>
      </c>
      <c r="O35" s="9">
        <f>'[1]2013'!O35/B35</f>
        <v>92.299738971100552</v>
      </c>
      <c r="P35" s="8">
        <f t="shared" si="3"/>
        <v>93.160578124153758</v>
      </c>
      <c r="Q35" s="8">
        <f t="shared" si="4"/>
        <v>0.42164379005993169</v>
      </c>
      <c r="R35" s="16">
        <f>'[1]2013'!Q35</f>
        <v>0.42164379005993169</v>
      </c>
      <c r="S35" s="16">
        <f t="shared" si="5"/>
        <v>0</v>
      </c>
    </row>
    <row r="36" spans="1:19" s="4" customFormat="1" ht="16.5" customHeight="1" x14ac:dyDescent="0.2">
      <c r="A36" s="7" t="s">
        <v>15</v>
      </c>
      <c r="B36" s="14">
        <v>1.1658337842147846</v>
      </c>
      <c r="C36" s="8">
        <f>'2012'!P36</f>
        <v>92.209388931218882</v>
      </c>
      <c r="D36" s="9">
        <f>'[1]2013'!D36/B36</f>
        <v>93.642695273244371</v>
      </c>
      <c r="E36" s="9">
        <f>'[1]2013'!E36/B36</f>
        <v>93.16609786716738</v>
      </c>
      <c r="F36" s="9">
        <f>'[1]2013'!F36/B36</f>
        <v>92.530241559177668</v>
      </c>
      <c r="G36" s="9">
        <f>'[1]2013'!G36/B36</f>
        <v>92.331452949306509</v>
      </c>
      <c r="H36" s="9">
        <f>'[1]2013'!H36/B36</f>
        <v>92.724269596775471</v>
      </c>
      <c r="I36" s="9">
        <f>'[1]2013'!I36/B36</f>
        <v>93.574690391569234</v>
      </c>
      <c r="J36" s="9">
        <f>'[1]2013'!J36/B36</f>
        <v>93.76676745095935</v>
      </c>
      <c r="K36" s="9">
        <f>'[1]2013'!K36/B36</f>
        <v>94.503936515988997</v>
      </c>
      <c r="L36" s="9">
        <f>'[1]2013'!L36/B36</f>
        <v>94.759488943802879</v>
      </c>
      <c r="M36" s="9">
        <f>'[1]2013'!M36/B36</f>
        <v>95.100388718277259</v>
      </c>
      <c r="N36" s="9">
        <f>'[1]2013'!N36/B36</f>
        <v>94.536817927736934</v>
      </c>
      <c r="O36" s="9">
        <f>'[1]2013'!O36/B36</f>
        <v>95.870793359507502</v>
      </c>
      <c r="P36" s="10">
        <f>AVERAGE(D36:O36)</f>
        <v>93.875636712792812</v>
      </c>
      <c r="Q36" s="10">
        <f t="shared" si="4"/>
        <v>1.807026161746748</v>
      </c>
      <c r="R36" s="16">
        <f>'[1]2013'!Q36</f>
        <v>1.8070261617467054</v>
      </c>
      <c r="S36" s="16">
        <f t="shared" si="5"/>
        <v>-4.2632564145606011E-14</v>
      </c>
    </row>
    <row r="37" spans="1:19" ht="16.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9" ht="16.5" customHeight="1" x14ac:dyDescent="0.2">
      <c r="A38" s="92" t="s">
        <v>0</v>
      </c>
      <c r="B38" s="93" t="s">
        <v>2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9" ht="16.5" customHeight="1" x14ac:dyDescent="0.2">
      <c r="A39" s="103"/>
      <c r="B39" s="12" t="s">
        <v>33</v>
      </c>
      <c r="C39" s="3" t="s">
        <v>131</v>
      </c>
      <c r="D39" s="3" t="s">
        <v>133</v>
      </c>
      <c r="E39" s="3" t="s">
        <v>134</v>
      </c>
      <c r="F39" s="3" t="s">
        <v>135</v>
      </c>
      <c r="G39" s="3" t="s">
        <v>136</v>
      </c>
      <c r="H39" s="3" t="s">
        <v>137</v>
      </c>
      <c r="I39" s="3" t="s">
        <v>138</v>
      </c>
      <c r="J39" s="3" t="s">
        <v>139</v>
      </c>
      <c r="K39" s="3" t="s">
        <v>140</v>
      </c>
      <c r="L39" s="3" t="s">
        <v>141</v>
      </c>
      <c r="M39" s="3" t="s">
        <v>142</v>
      </c>
      <c r="N39" s="3" t="s">
        <v>143</v>
      </c>
      <c r="O39" s="3" t="s">
        <v>144</v>
      </c>
      <c r="P39" s="3" t="s">
        <v>145</v>
      </c>
      <c r="Q39" s="3" t="s">
        <v>1</v>
      </c>
    </row>
    <row r="40" spans="1:19" ht="16.5" customHeight="1" x14ac:dyDescent="0.2">
      <c r="A40" s="5" t="s">
        <v>3</v>
      </c>
      <c r="B40" s="13">
        <v>0.98222484456455339</v>
      </c>
      <c r="C40" s="8">
        <f>'2012'!P40</f>
        <v>103.5077043666334</v>
      </c>
      <c r="D40" s="9">
        <f>'[1]2013'!D40/B40</f>
        <v>107.04412154086516</v>
      </c>
      <c r="E40" s="9">
        <f>'[1]2013'!E40/B40</f>
        <v>106.4698079881</v>
      </c>
      <c r="F40" s="9">
        <f>'[1]2013'!F40/B40</f>
        <v>105.81131052915813</v>
      </c>
      <c r="G40" s="9">
        <f>'[1]2013'!G40/B40</f>
        <v>104.76614592574312</v>
      </c>
      <c r="H40" s="9">
        <f>'[1]2013'!H40/B40</f>
        <v>101.19691342178692</v>
      </c>
      <c r="I40" s="9">
        <f>'[1]2013'!I40/B40</f>
        <v>100.16143961937443</v>
      </c>
      <c r="J40" s="9">
        <f>'[1]2013'!J40/B40</f>
        <v>102.38566773571074</v>
      </c>
      <c r="K40" s="9">
        <f>'[1]2013'!K40/B40</f>
        <v>102.39635369218952</v>
      </c>
      <c r="L40" s="9">
        <f>'[1]2013'!L40/B40</f>
        <v>102.55802857038375</v>
      </c>
      <c r="M40" s="9">
        <f>'[1]2013'!M40/B40</f>
        <v>105.01761539219555</v>
      </c>
      <c r="N40" s="9">
        <f>'[1]2013'!N40/B40</f>
        <v>102.45658875037253</v>
      </c>
      <c r="O40" s="9">
        <f>'[1]2013'!O40/B40</f>
        <v>104.81260032302312</v>
      </c>
      <c r="P40" s="8">
        <f>AVERAGE(D40:O40)</f>
        <v>103.75638279074191</v>
      </c>
      <c r="Q40" s="8">
        <f>P40/C40*100-100</f>
        <v>0.24025112490917877</v>
      </c>
      <c r="R40" s="16">
        <f>'[1]2013'!Q40</f>
        <v>0.24025112490915035</v>
      </c>
      <c r="S40" s="16">
        <f>R40-Q40</f>
        <v>-2.8421709430404007E-14</v>
      </c>
    </row>
    <row r="41" spans="1:19" ht="16.5" customHeight="1" x14ac:dyDescent="0.2">
      <c r="A41" s="5" t="s">
        <v>4</v>
      </c>
      <c r="B41" s="13">
        <v>1.3944962398238963</v>
      </c>
      <c r="C41" s="8">
        <f>'2012'!P41</f>
        <v>71.989936121227061</v>
      </c>
      <c r="D41" s="9">
        <f>'[1]2013'!D41/B41</f>
        <v>71.980386404698805</v>
      </c>
      <c r="E41" s="9">
        <f>'[1]2013'!E41/B41</f>
        <v>71.980386404698848</v>
      </c>
      <c r="F41" s="9">
        <f>'[1]2013'!F41/B41</f>
        <v>71.980386404698848</v>
      </c>
      <c r="G41" s="9">
        <f>'[1]2013'!G41/B41</f>
        <v>71.980386404698848</v>
      </c>
      <c r="H41" s="9">
        <f>'[1]2013'!H41/B41</f>
        <v>75.161677566173893</v>
      </c>
      <c r="I41" s="9">
        <f>'[1]2013'!I41/B41</f>
        <v>75.161677566173893</v>
      </c>
      <c r="J41" s="9">
        <f>'[1]2013'!J41/B41</f>
        <v>75.161677566173907</v>
      </c>
      <c r="K41" s="9">
        <f>'[1]2013'!K41/B41</f>
        <v>75.161674494354926</v>
      </c>
      <c r="L41" s="9">
        <f>'[1]2013'!L41/B41</f>
        <v>75.161674494354898</v>
      </c>
      <c r="M41" s="9">
        <f>'[1]2013'!M41/B41</f>
        <v>75.143461416500401</v>
      </c>
      <c r="N41" s="9">
        <f>'[1]2013'!N41/B41</f>
        <v>75.122581204606902</v>
      </c>
      <c r="O41" s="9">
        <f>'[1]2013'!O41/B41</f>
        <v>75.133908640644762</v>
      </c>
      <c r="P41" s="8">
        <f t="shared" ref="P41:P51" si="6">AVERAGE(D41:O41)</f>
        <v>74.09415654731491</v>
      </c>
      <c r="Q41" s="8">
        <f t="shared" ref="Q41:Q52" si="7">P41/C41*100-100</f>
        <v>2.9229369262732092</v>
      </c>
      <c r="R41" s="16">
        <f>'[1]2013'!Q41</f>
        <v>2.9229369262732376</v>
      </c>
      <c r="S41" s="16">
        <f t="shared" ref="S41:S52" si="8">R41-Q41</f>
        <v>2.8421709430404007E-14</v>
      </c>
    </row>
    <row r="42" spans="1:19" ht="16.5" customHeight="1" x14ac:dyDescent="0.2">
      <c r="A42" s="5" t="s">
        <v>5</v>
      </c>
      <c r="B42" s="13">
        <v>0.89287160439098545</v>
      </c>
      <c r="C42" s="8">
        <f>'2012'!P42</f>
        <v>103.7180769463984</v>
      </c>
      <c r="D42" s="9">
        <f>'[1]2013'!D42/B42</f>
        <v>103.57112030335348</v>
      </c>
      <c r="E42" s="9">
        <f>'[1]2013'!E42/B42</f>
        <v>103.21571352938467</v>
      </c>
      <c r="F42" s="9">
        <f>'[1]2013'!F42/B42</f>
        <v>101.53561728246474</v>
      </c>
      <c r="G42" s="9">
        <f>'[1]2013'!G42/B42</f>
        <v>101.56926993992823</v>
      </c>
      <c r="H42" s="9">
        <f>'[1]2013'!H42/B42</f>
        <v>101.44801411252531</v>
      </c>
      <c r="I42" s="9">
        <f>'[1]2013'!I42/B42</f>
        <v>101.71273042790729</v>
      </c>
      <c r="J42" s="9">
        <f>'[1]2013'!J42/B42</f>
        <v>101.01405620098632</v>
      </c>
      <c r="K42" s="9">
        <f>'[1]2013'!K42/B42</f>
        <v>100.51071499280637</v>
      </c>
      <c r="L42" s="9">
        <f>'[1]2013'!L42/B42</f>
        <v>99.818468949682028</v>
      </c>
      <c r="M42" s="9">
        <f>'[1]2013'!M42/B42</f>
        <v>98.991910020625099</v>
      </c>
      <c r="N42" s="9">
        <f>'[1]2013'!N42/B42</f>
        <v>98.841882958029174</v>
      </c>
      <c r="O42" s="9">
        <f>'[1]2013'!O42/B42</f>
        <v>99.623389398317656</v>
      </c>
      <c r="P42" s="8">
        <f t="shared" si="6"/>
        <v>100.98774067633418</v>
      </c>
      <c r="Q42" s="8">
        <f t="shared" si="7"/>
        <v>-2.6324594038464966</v>
      </c>
      <c r="R42" s="16">
        <f>'[1]2013'!Q42</f>
        <v>-2.6324594038464539</v>
      </c>
      <c r="S42" s="16">
        <f t="shared" si="8"/>
        <v>4.2632564145606011E-14</v>
      </c>
    </row>
    <row r="43" spans="1:19" ht="16.5" customHeight="1" x14ac:dyDescent="0.2">
      <c r="A43" s="5" t="s">
        <v>6</v>
      </c>
      <c r="B43" s="13">
        <v>1.0121953963488313</v>
      </c>
      <c r="C43" s="8">
        <f>'2012'!P43</f>
        <v>105.1255260408545</v>
      </c>
      <c r="D43" s="9">
        <f>'[1]2013'!D43/B43</f>
        <v>103.58903675913078</v>
      </c>
      <c r="E43" s="9">
        <f>'[1]2013'!E43/B43</f>
        <v>103.7047107600132</v>
      </c>
      <c r="F43" s="9">
        <f>'[1]2013'!F43/B43</f>
        <v>103.81991028809273</v>
      </c>
      <c r="G43" s="9">
        <f>'[1]2013'!G43/B43</f>
        <v>103.15706965588757</v>
      </c>
      <c r="H43" s="9">
        <f>'[1]2013'!H43/B43</f>
        <v>99.912332383131201</v>
      </c>
      <c r="I43" s="9">
        <f>'[1]2013'!I43/B43</f>
        <v>99.920485618123138</v>
      </c>
      <c r="J43" s="9">
        <f>'[1]2013'!J43/B43</f>
        <v>97.841485593295005</v>
      </c>
      <c r="K43" s="9">
        <f>'[1]2013'!K43/B43</f>
        <v>99.905659169084743</v>
      </c>
      <c r="L43" s="9">
        <f>'[1]2013'!L43/B43</f>
        <v>100.12584575693492</v>
      </c>
      <c r="M43" s="9">
        <f>'[1]2013'!M43/B43</f>
        <v>101.2585701249789</v>
      </c>
      <c r="N43" s="9">
        <f>'[1]2013'!N43/B43</f>
        <v>101.2585701249789</v>
      </c>
      <c r="O43" s="9">
        <f>'[1]2013'!O43/B43</f>
        <v>101.55210886512053</v>
      </c>
      <c r="P43" s="8">
        <f t="shared" si="6"/>
        <v>101.33714875823097</v>
      </c>
      <c r="Q43" s="8">
        <f t="shared" si="7"/>
        <v>-3.603670226726166</v>
      </c>
      <c r="R43" s="16">
        <f>'[1]2013'!Q43</f>
        <v>-3.6036702267261518</v>
      </c>
      <c r="S43" s="16">
        <f t="shared" si="8"/>
        <v>1.4210854715202004E-14</v>
      </c>
    </row>
    <row r="44" spans="1:19" ht="16.5" customHeight="1" x14ac:dyDescent="0.2">
      <c r="A44" s="5" t="s">
        <v>7</v>
      </c>
      <c r="B44" s="13">
        <v>0.90902451548073204</v>
      </c>
      <c r="C44" s="8">
        <f>'2012'!P44</f>
        <v>100.34848540942851</v>
      </c>
      <c r="D44" s="9">
        <f>'[1]2013'!D44/B44</f>
        <v>99.167857525307426</v>
      </c>
      <c r="E44" s="9">
        <f>'[1]2013'!E44/B44</f>
        <v>97.171783119422969</v>
      </c>
      <c r="F44" s="9">
        <f>'[1]2013'!F44/B44</f>
        <v>97.772793798859936</v>
      </c>
      <c r="G44" s="9">
        <f>'[1]2013'!G44/B44</f>
        <v>96.851955651844762</v>
      </c>
      <c r="H44" s="9">
        <f>'[1]2013'!H44/B44</f>
        <v>96.953356497396328</v>
      </c>
      <c r="I44" s="9">
        <f>'[1]2013'!I44/B44</f>
        <v>98.666253605884378</v>
      </c>
      <c r="J44" s="9">
        <f>'[1]2013'!J44/B44</f>
        <v>97.626770374307611</v>
      </c>
      <c r="K44" s="9">
        <f>'[1]2013'!K44/B44</f>
        <v>97.127524387480094</v>
      </c>
      <c r="L44" s="9">
        <f>'[1]2013'!L44/B44</f>
        <v>98.597830334950942</v>
      </c>
      <c r="M44" s="9">
        <f>'[1]2013'!M44/B44</f>
        <v>96.523489880767571</v>
      </c>
      <c r="N44" s="9">
        <f>'[1]2013'!N44/B44</f>
        <v>95.969660976962288</v>
      </c>
      <c r="O44" s="9">
        <f>'[1]2013'!O44/B44</f>
        <v>96.643760463957506</v>
      </c>
      <c r="P44" s="8">
        <f t="shared" si="6"/>
        <v>97.422753051428472</v>
      </c>
      <c r="Q44" s="8">
        <f t="shared" si="7"/>
        <v>-2.9155720149266386</v>
      </c>
      <c r="R44" s="16">
        <f>'[1]2013'!Q44</f>
        <v>-2.9155720149266244</v>
      </c>
      <c r="S44" s="16">
        <f t="shared" si="8"/>
        <v>1.4210854715202004E-14</v>
      </c>
    </row>
    <row r="45" spans="1:19" ht="16.5" customHeight="1" x14ac:dyDescent="0.2">
      <c r="A45" s="5" t="s">
        <v>8</v>
      </c>
      <c r="B45" s="13">
        <v>1.0061701026059731</v>
      </c>
      <c r="C45" s="8">
        <f>'2012'!P45</f>
        <v>100.74422847291792</v>
      </c>
      <c r="D45" s="9">
        <f>'[1]2013'!D45/B45</f>
        <v>97.649856556655877</v>
      </c>
      <c r="E45" s="9">
        <f>'[1]2013'!E45/B45</f>
        <v>97.182792875390646</v>
      </c>
      <c r="F45" s="9">
        <f>'[1]2013'!F45/B45</f>
        <v>98.068273775457229</v>
      </c>
      <c r="G45" s="9">
        <f>'[1]2013'!G45/B45</f>
        <v>97.285853085020364</v>
      </c>
      <c r="H45" s="9">
        <f>'[1]2013'!H45/B45</f>
        <v>96.881199513513934</v>
      </c>
      <c r="I45" s="9">
        <f>'[1]2013'!I45/B45</f>
        <v>97.933327929287231</v>
      </c>
      <c r="J45" s="9">
        <f>'[1]2013'!J45/B45</f>
        <v>97.486800163616891</v>
      </c>
      <c r="K45" s="9">
        <f>'[1]2013'!K45/B45</f>
        <v>97.45091056824775</v>
      </c>
      <c r="L45" s="9">
        <f>'[1]2013'!L45/B45</f>
        <v>97.50485639124939</v>
      </c>
      <c r="M45" s="9">
        <f>'[1]2013'!M45/B45</f>
        <v>98.962600174152982</v>
      </c>
      <c r="N45" s="9">
        <f>'[1]2013'!N45/B45</f>
        <v>98.789582704819992</v>
      </c>
      <c r="O45" s="9">
        <f>'[1]2013'!O45/B45</f>
        <v>97.980933464935447</v>
      </c>
      <c r="P45" s="8">
        <f t="shared" si="6"/>
        <v>97.764748933528992</v>
      </c>
      <c r="Q45" s="8">
        <f t="shared" si="7"/>
        <v>-2.9574692114396157</v>
      </c>
      <c r="R45" s="16">
        <f>'[1]2013'!Q45</f>
        <v>-2.9574692114396157</v>
      </c>
      <c r="S45" s="16">
        <f t="shared" si="8"/>
        <v>0</v>
      </c>
    </row>
    <row r="46" spans="1:19" ht="16.5" customHeight="1" x14ac:dyDescent="0.2">
      <c r="A46" s="5" t="s">
        <v>9</v>
      </c>
      <c r="B46" s="13">
        <v>1.1191425815996165</v>
      </c>
      <c r="C46" s="8">
        <f>'2012'!P46</f>
        <v>90.729779620241075</v>
      </c>
      <c r="D46" s="9">
        <f>'[1]2013'!D46/B46</f>
        <v>90.322663123020547</v>
      </c>
      <c r="E46" s="9">
        <f>'[1]2013'!E46/B46</f>
        <v>90.595623951694435</v>
      </c>
      <c r="F46" s="9">
        <f>'[1]2013'!F46/B46</f>
        <v>90.934380604382383</v>
      </c>
      <c r="G46" s="9">
        <f>'[1]2013'!G46/B46</f>
        <v>90.035449662858355</v>
      </c>
      <c r="H46" s="9">
        <f>'[1]2013'!H46/B46</f>
        <v>89.419467251869889</v>
      </c>
      <c r="I46" s="9">
        <f>'[1]2013'!I46/B46</f>
        <v>89.528580736224114</v>
      </c>
      <c r="J46" s="9">
        <f>'[1]2013'!J46/B46</f>
        <v>89.394877268895755</v>
      </c>
      <c r="K46" s="9">
        <f>'[1]2013'!K46/B46</f>
        <v>89.724146207465594</v>
      </c>
      <c r="L46" s="9">
        <f>'[1]2013'!L46/B46</f>
        <v>90.01428045993309</v>
      </c>
      <c r="M46" s="9">
        <f>'[1]2013'!M46/B46</f>
        <v>89.506979340314956</v>
      </c>
      <c r="N46" s="9">
        <f>'[1]2013'!N46/B46</f>
        <v>89.484837781046764</v>
      </c>
      <c r="O46" s="9">
        <f>'[1]2013'!O46/B46</f>
        <v>89.71077343059288</v>
      </c>
      <c r="P46" s="8">
        <f t="shared" si="6"/>
        <v>89.889338318191548</v>
      </c>
      <c r="Q46" s="8">
        <f t="shared" si="7"/>
        <v>-0.92631251345179066</v>
      </c>
      <c r="R46" s="16">
        <f>'[1]2013'!Q46</f>
        <v>-0.92631251345177645</v>
      </c>
      <c r="S46" s="16">
        <f t="shared" si="8"/>
        <v>1.4210854715202004E-14</v>
      </c>
    </row>
    <row r="47" spans="1:19" ht="16.5" customHeight="1" x14ac:dyDescent="0.2">
      <c r="A47" s="5" t="s">
        <v>10</v>
      </c>
      <c r="B47" s="13">
        <v>0.94581508665247327</v>
      </c>
      <c r="C47" s="8">
        <f>'2012'!P47</f>
        <v>107.01128854778226</v>
      </c>
      <c r="D47" s="9">
        <f>'[1]2013'!D47/B47</f>
        <v>106.83316645037411</v>
      </c>
      <c r="E47" s="9">
        <f>'[1]2013'!E47/B47</f>
        <v>106.83316645037408</v>
      </c>
      <c r="F47" s="9">
        <f>'[1]2013'!F47/B47</f>
        <v>106.8299330937073</v>
      </c>
      <c r="G47" s="9">
        <f>'[1]2013'!G47/B47</f>
        <v>106.8299330937073</v>
      </c>
      <c r="H47" s="9">
        <f>'[1]2013'!H47/B47</f>
        <v>106.82993309370731</v>
      </c>
      <c r="I47" s="9">
        <f>'[1]2013'!I47/B47</f>
        <v>106.84998268290043</v>
      </c>
      <c r="J47" s="9">
        <f>'[1]2013'!J47/B47</f>
        <v>106.84998268290039</v>
      </c>
      <c r="K47" s="9">
        <f>'[1]2013'!K47/B47</f>
        <v>106.84998268290039</v>
      </c>
      <c r="L47" s="9">
        <f>'[1]2013'!L47/B47</f>
        <v>106.84998268290039</v>
      </c>
      <c r="M47" s="9">
        <f>'[1]2013'!M47/B47</f>
        <v>106.84998268290039</v>
      </c>
      <c r="N47" s="9">
        <f>'[1]2013'!N47/B47</f>
        <v>106.84998268290039</v>
      </c>
      <c r="O47" s="9">
        <f>'[1]2013'!O47/B47</f>
        <v>106.84998268290039</v>
      </c>
      <c r="P47" s="8">
        <f t="shared" si="6"/>
        <v>106.84216758018107</v>
      </c>
      <c r="Q47" s="8">
        <f t="shared" si="7"/>
        <v>-0.15804030574369676</v>
      </c>
      <c r="R47" s="16">
        <f>'[1]2013'!Q47</f>
        <v>-0.15804030574365413</v>
      </c>
      <c r="S47" s="16">
        <f t="shared" si="8"/>
        <v>4.2632564145606011E-14</v>
      </c>
    </row>
    <row r="48" spans="1:19" ht="16.5" customHeight="1" x14ac:dyDescent="0.2">
      <c r="A48" s="5" t="s">
        <v>11</v>
      </c>
      <c r="B48" s="13">
        <v>0.98379552934308645</v>
      </c>
      <c r="C48" s="8">
        <f>'2012'!P48</f>
        <v>98.607228372154239</v>
      </c>
      <c r="D48" s="9">
        <f>'[1]2013'!D48/B48</f>
        <v>98.516387960859518</v>
      </c>
      <c r="E48" s="9">
        <f>'[1]2013'!E48/B48</f>
        <v>98.743572905260194</v>
      </c>
      <c r="F48" s="9">
        <f>'[1]2013'!F48/B48</f>
        <v>99.160300516312006</v>
      </c>
      <c r="G48" s="9">
        <f>'[1]2013'!G48/B48</f>
        <v>98.286248059942295</v>
      </c>
      <c r="H48" s="9">
        <f>'[1]2013'!H48/B48</f>
        <v>97.81763748713179</v>
      </c>
      <c r="I48" s="9">
        <f>'[1]2013'!I48/B48</f>
        <v>97.662667893459272</v>
      </c>
      <c r="J48" s="9">
        <f>'[1]2013'!J48/B48</f>
        <v>97.149230246930443</v>
      </c>
      <c r="K48" s="9">
        <f>'[1]2013'!K48/B48</f>
        <v>96.747688978284899</v>
      </c>
      <c r="L48" s="9">
        <f>'[1]2013'!L48/B48</f>
        <v>96.857920455458284</v>
      </c>
      <c r="M48" s="9">
        <f>'[1]2013'!M48/B48</f>
        <v>96.431607361106657</v>
      </c>
      <c r="N48" s="9">
        <f>'[1]2013'!N48/B48</f>
        <v>96.350961620875694</v>
      </c>
      <c r="O48" s="9">
        <f>'[1]2013'!O48/B48</f>
        <v>95.937297065461109</v>
      </c>
      <c r="P48" s="8">
        <f t="shared" si="6"/>
        <v>97.471793379256837</v>
      </c>
      <c r="Q48" s="8">
        <f t="shared" si="7"/>
        <v>-1.1514723734168228</v>
      </c>
      <c r="R48" s="16">
        <f>'[1]2013'!Q48</f>
        <v>-1.1514723734168228</v>
      </c>
      <c r="S48" s="16">
        <f t="shared" si="8"/>
        <v>0</v>
      </c>
    </row>
    <row r="49" spans="1:19" ht="16.5" customHeight="1" x14ac:dyDescent="0.2">
      <c r="A49" s="5" t="s">
        <v>12</v>
      </c>
      <c r="B49" s="13">
        <v>1.0304867256991541</v>
      </c>
      <c r="C49" s="8">
        <f>'2012'!P49</f>
        <v>103.68038777833937</v>
      </c>
      <c r="D49" s="9">
        <f>'[1]2013'!D49/B49</f>
        <v>104.37725580710176</v>
      </c>
      <c r="E49" s="9">
        <f>'[1]2013'!E49/B49</f>
        <v>104.37725580710172</v>
      </c>
      <c r="F49" s="9">
        <f>'[1]2013'!F49/B49</f>
        <v>107.90895091858327</v>
      </c>
      <c r="G49" s="9">
        <f>'[1]2013'!G49/B49</f>
        <v>107.90895091858327</v>
      </c>
      <c r="H49" s="9">
        <f>'[1]2013'!H49/B49</f>
        <v>107.90895091858327</v>
      </c>
      <c r="I49" s="9">
        <f>'[1]2013'!I49/B49</f>
        <v>107.99884035682052</v>
      </c>
      <c r="J49" s="9">
        <f>'[1]2013'!J49/B49</f>
        <v>107.99884035682051</v>
      </c>
      <c r="K49" s="9">
        <f>'[1]2013'!K49/B49</f>
        <v>107.99884035682051</v>
      </c>
      <c r="L49" s="9">
        <f>'[1]2013'!L49/B49</f>
        <v>108.02217662187756</v>
      </c>
      <c r="M49" s="9">
        <f>'[1]2013'!M49/B49</f>
        <v>108.02217662187756</v>
      </c>
      <c r="N49" s="9">
        <f>'[1]2013'!N49/B49</f>
        <v>108.02217662187756</v>
      </c>
      <c r="O49" s="9">
        <f>'[1]2013'!O49/B49</f>
        <v>108.22279988748167</v>
      </c>
      <c r="P49" s="8">
        <f t="shared" si="6"/>
        <v>107.39726793279412</v>
      </c>
      <c r="Q49" s="8">
        <f t="shared" si="7"/>
        <v>3.5849404444755208</v>
      </c>
      <c r="R49" s="16">
        <f>'[1]2013'!Q49</f>
        <v>3.5849404444755066</v>
      </c>
      <c r="S49" s="16">
        <f t="shared" si="8"/>
        <v>-1.4210854715202004E-14</v>
      </c>
    </row>
    <row r="50" spans="1:19" ht="16.5" customHeight="1" x14ac:dyDescent="0.2">
      <c r="A50" s="6" t="s">
        <v>13</v>
      </c>
      <c r="B50" s="11">
        <v>1.0989252227618247</v>
      </c>
      <c r="C50" s="8">
        <f>'2012'!P50</f>
        <v>93.777655065923341</v>
      </c>
      <c r="D50" s="9">
        <f>'[1]2013'!D50/B50</f>
        <v>93.186328299649119</v>
      </c>
      <c r="E50" s="9">
        <f>'[1]2013'!E50/B50</f>
        <v>93.186328299649148</v>
      </c>
      <c r="F50" s="9">
        <f>'[1]2013'!F50/B50</f>
        <v>92.408014146599214</v>
      </c>
      <c r="G50" s="9">
        <f>'[1]2013'!G50/B50</f>
        <v>92.408014146599214</v>
      </c>
      <c r="H50" s="9">
        <f>'[1]2013'!H50/B50</f>
        <v>92.408014146599243</v>
      </c>
      <c r="I50" s="9">
        <f>'[1]2013'!I50/B50</f>
        <v>92.236103586032058</v>
      </c>
      <c r="J50" s="9">
        <f>'[1]2013'!J50/B50</f>
        <v>92.236103586032044</v>
      </c>
      <c r="K50" s="9">
        <f>'[1]2013'!K50/B50</f>
        <v>92.236103586032044</v>
      </c>
      <c r="L50" s="9">
        <f>'[1]2013'!L50/B50</f>
        <v>92.003740152557199</v>
      </c>
      <c r="M50" s="9">
        <f>'[1]2013'!M50/B50</f>
        <v>92.003740152557199</v>
      </c>
      <c r="N50" s="9">
        <f>'[1]2013'!N50/B50</f>
        <v>92.003740152557199</v>
      </c>
      <c r="O50" s="9">
        <f>'[1]2013'!O50/B50</f>
        <v>93.008726856827735</v>
      </c>
      <c r="P50" s="8">
        <f t="shared" si="6"/>
        <v>92.443746425974282</v>
      </c>
      <c r="Q50" s="8">
        <f t="shared" si="7"/>
        <v>-1.4224162877727622</v>
      </c>
      <c r="R50" s="16">
        <f>'[1]2013'!Q50</f>
        <v>-1.422416287772748</v>
      </c>
      <c r="S50" s="16">
        <f t="shared" si="8"/>
        <v>1.4210854715202004E-14</v>
      </c>
    </row>
    <row r="51" spans="1:19" ht="16.5" customHeight="1" x14ac:dyDescent="0.2">
      <c r="A51" s="5" t="s">
        <v>14</v>
      </c>
      <c r="B51" s="13">
        <v>1.2280246745148877</v>
      </c>
      <c r="C51" s="8">
        <f>'2012'!P51</f>
        <v>88.540371588840983</v>
      </c>
      <c r="D51" s="9">
        <f>'[1]2013'!D51/B51</f>
        <v>89.303326720805188</v>
      </c>
      <c r="E51" s="9">
        <f>'[1]2013'!E51/B51</f>
        <v>88.404593602250614</v>
      </c>
      <c r="F51" s="9">
        <f>'[1]2013'!F51/B51</f>
        <v>86.296250804989469</v>
      </c>
      <c r="G51" s="9">
        <f>'[1]2013'!G51/B51</f>
        <v>85.746134336630391</v>
      </c>
      <c r="H51" s="9">
        <f>'[1]2013'!H51/B51</f>
        <v>84.484150782963525</v>
      </c>
      <c r="I51" s="9">
        <f>'[1]2013'!I51/B51</f>
        <v>84.989627002759548</v>
      </c>
      <c r="J51" s="9">
        <f>'[1]2013'!J51/B51</f>
        <v>84.825237322586304</v>
      </c>
      <c r="K51" s="9">
        <f>'[1]2013'!K51/B51</f>
        <v>84.554579787177715</v>
      </c>
      <c r="L51" s="9">
        <f>'[1]2013'!L51/B51</f>
        <v>84.224198460326576</v>
      </c>
      <c r="M51" s="9">
        <f>'[1]2013'!M51/B51</f>
        <v>83.808948334142443</v>
      </c>
      <c r="N51" s="9">
        <f>'[1]2013'!N51/B51</f>
        <v>82.256147679729551</v>
      </c>
      <c r="O51" s="9">
        <f>'[1]2013'!O51/B51</f>
        <v>82.412322893880813</v>
      </c>
      <c r="P51" s="8">
        <f t="shared" si="6"/>
        <v>85.108793144020169</v>
      </c>
      <c r="Q51" s="8">
        <f t="shared" si="7"/>
        <v>-3.8757217563488382</v>
      </c>
      <c r="R51" s="16">
        <f>'[1]2013'!Q51</f>
        <v>-3.8757217563488524</v>
      </c>
      <c r="S51" s="16">
        <f t="shared" si="8"/>
        <v>-1.4210854715202004E-14</v>
      </c>
    </row>
    <row r="52" spans="1:19" s="4" customFormat="1" ht="16.5" customHeight="1" x14ac:dyDescent="0.2">
      <c r="A52" s="7" t="s">
        <v>15</v>
      </c>
      <c r="B52" s="14">
        <v>1.0280519836863029</v>
      </c>
      <c r="C52" s="8">
        <f>'2012'!P52</f>
        <v>98.298637053503583</v>
      </c>
      <c r="D52" s="9">
        <f>'[1]2013'!D52/B52</f>
        <v>99.485964117200893</v>
      </c>
      <c r="E52" s="9">
        <f>'[1]2013'!E52/B52</f>
        <v>99.077972503770937</v>
      </c>
      <c r="F52" s="9">
        <f>'[1]2013'!F52/B52</f>
        <v>98.789181300445648</v>
      </c>
      <c r="G52" s="9">
        <f>'[1]2013'!G52/B52</f>
        <v>98.066624493542108</v>
      </c>
      <c r="H52" s="9">
        <f>'[1]2013'!H52/B52</f>
        <v>96.365169454310603</v>
      </c>
      <c r="I52" s="9">
        <f>'[1]2013'!I52/B52</f>
        <v>96.120304667533816</v>
      </c>
      <c r="J52" s="9">
        <f>'[1]2013'!J52/B52</f>
        <v>96.710377696684134</v>
      </c>
      <c r="K52" s="9">
        <f>'[1]2013'!K52/B52</f>
        <v>96.819782184834153</v>
      </c>
      <c r="L52" s="9">
        <f>'[1]2013'!L52/B52</f>
        <v>96.963530973001596</v>
      </c>
      <c r="M52" s="9">
        <f>'[1]2013'!M52/B52</f>
        <v>97.848556357932992</v>
      </c>
      <c r="N52" s="9">
        <f>'[1]2013'!N52/B52</f>
        <v>96.629067711288911</v>
      </c>
      <c r="O52" s="9">
        <f>'[1]2013'!O52/B52</f>
        <v>97.737795753092087</v>
      </c>
      <c r="P52" s="10">
        <f>AVERAGE(D52:O52)</f>
        <v>97.551193934469822</v>
      </c>
      <c r="Q52" s="10">
        <f t="shared" si="7"/>
        <v>-0.7603799416129533</v>
      </c>
      <c r="R52" s="16">
        <f>'[1]2013'!Q52</f>
        <v>-0.76037994161298172</v>
      </c>
      <c r="S52" s="16">
        <f t="shared" si="8"/>
        <v>-2.8421709430404007E-14</v>
      </c>
    </row>
    <row r="53" spans="1:19" ht="16.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9" ht="16.5" customHeight="1" x14ac:dyDescent="0.2">
      <c r="A54" s="92" t="s">
        <v>0</v>
      </c>
      <c r="B54" s="93" t="s">
        <v>220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9" ht="16.5" customHeight="1" x14ac:dyDescent="0.2">
      <c r="A55" s="103"/>
      <c r="B55" s="12" t="s">
        <v>33</v>
      </c>
      <c r="C55" s="3" t="s">
        <v>131</v>
      </c>
      <c r="D55" s="3" t="s">
        <v>133</v>
      </c>
      <c r="E55" s="3" t="s">
        <v>134</v>
      </c>
      <c r="F55" s="3" t="s">
        <v>135</v>
      </c>
      <c r="G55" s="3" t="s">
        <v>136</v>
      </c>
      <c r="H55" s="3" t="s">
        <v>137</v>
      </c>
      <c r="I55" s="3" t="s">
        <v>138</v>
      </c>
      <c r="J55" s="3" t="s">
        <v>139</v>
      </c>
      <c r="K55" s="3" t="s">
        <v>140</v>
      </c>
      <c r="L55" s="3" t="s">
        <v>141</v>
      </c>
      <c r="M55" s="3" t="s">
        <v>142</v>
      </c>
      <c r="N55" s="3" t="s">
        <v>143</v>
      </c>
      <c r="O55" s="3" t="s">
        <v>144</v>
      </c>
      <c r="P55" s="3" t="s">
        <v>145</v>
      </c>
      <c r="Q55" s="3" t="s">
        <v>1</v>
      </c>
    </row>
    <row r="56" spans="1:19" ht="16.5" customHeight="1" x14ac:dyDescent="0.2">
      <c r="A56" s="5" t="s">
        <v>3</v>
      </c>
      <c r="B56" s="13">
        <v>1.0792286175744195</v>
      </c>
      <c r="C56" s="8">
        <f>'2012'!P56</f>
        <v>97.520903663867486</v>
      </c>
      <c r="D56" s="9">
        <f>'[1]2013'!D56/B56</f>
        <v>100.70579440688444</v>
      </c>
      <c r="E56" s="9">
        <f>'[1]2013'!E56/B56</f>
        <v>98.759729238551955</v>
      </c>
      <c r="F56" s="9">
        <f>'[1]2013'!F56/B56</f>
        <v>97.990333949727528</v>
      </c>
      <c r="G56" s="9">
        <f>'[1]2013'!G56/B56</f>
        <v>99.035453541129144</v>
      </c>
      <c r="H56" s="9">
        <f>'[1]2013'!H56/B56</f>
        <v>99.082081752370399</v>
      </c>
      <c r="I56" s="9">
        <f>'[1]2013'!I56/B56</f>
        <v>98.907691821209852</v>
      </c>
      <c r="J56" s="9">
        <f>'[1]2013'!J56/B56</f>
        <v>100.81418127876705</v>
      </c>
      <c r="K56" s="9">
        <f>'[1]2013'!K56/B56</f>
        <v>100.86002992670979</v>
      </c>
      <c r="L56" s="9">
        <f>'[1]2013'!L56/B56</f>
        <v>101.31349395034039</v>
      </c>
      <c r="M56" s="9">
        <f>'[1]2013'!M56/B56</f>
        <v>105.11423253330319</v>
      </c>
      <c r="N56" s="9">
        <f>'[1]2013'!N56/B56</f>
        <v>100.03684705537214</v>
      </c>
      <c r="O56" s="9">
        <f>'[1]2013'!O56/B56</f>
        <v>102.89491699974027</v>
      </c>
      <c r="P56" s="8">
        <f>AVERAGE(D56:O56)</f>
        <v>100.45956553784215</v>
      </c>
      <c r="Q56" s="8">
        <f>P56/C56*100-100</f>
        <v>3.0133661231273692</v>
      </c>
      <c r="R56" s="16">
        <f>'[1]2013'!Q56</f>
        <v>3.0133661231273976</v>
      </c>
      <c r="S56" s="16">
        <f>R56-Q56</f>
        <v>2.8421709430404007E-14</v>
      </c>
    </row>
    <row r="57" spans="1:19" ht="16.5" customHeight="1" x14ac:dyDescent="0.2">
      <c r="A57" s="5" t="s">
        <v>4</v>
      </c>
      <c r="B57" s="13">
        <v>1.6276963064988121</v>
      </c>
      <c r="C57" s="8">
        <f>'2012'!P57</f>
        <v>73.030822360844709</v>
      </c>
      <c r="D57" s="9">
        <f>'[1]2013'!D57/B57</f>
        <v>78.064801375890809</v>
      </c>
      <c r="E57" s="9">
        <f>'[1]2013'!E57/B57</f>
        <v>79.048011270930175</v>
      </c>
      <c r="F57" s="9">
        <f>'[1]2013'!F57/B57</f>
        <v>79.142909998599862</v>
      </c>
      <c r="G57" s="9">
        <f>'[1]2013'!G57/B57</f>
        <v>79.133636468587881</v>
      </c>
      <c r="H57" s="9">
        <f>'[1]2013'!H57/B57</f>
        <v>90.132071909501335</v>
      </c>
      <c r="I57" s="9">
        <f>'[1]2013'!I57/B57</f>
        <v>90.711589933304509</v>
      </c>
      <c r="J57" s="9">
        <f>'[1]2013'!J57/B57</f>
        <v>90.779121779374677</v>
      </c>
      <c r="K57" s="9">
        <f>'[1]2013'!K57/B57</f>
        <v>91.142073939987739</v>
      </c>
      <c r="L57" s="9">
        <f>'[1]2013'!L57/B57</f>
        <v>90.642782923649051</v>
      </c>
      <c r="M57" s="9">
        <f>'[1]2013'!M57/B57</f>
        <v>90.666451696305899</v>
      </c>
      <c r="N57" s="9">
        <f>'[1]2013'!N57/B57</f>
        <v>90.789322844244609</v>
      </c>
      <c r="O57" s="9">
        <f>'[1]2013'!O57/B57</f>
        <v>90.798494628349872</v>
      </c>
      <c r="P57" s="8">
        <f t="shared" ref="P57:P67" si="9">AVERAGE(D57:O57)</f>
        <v>86.754272397393876</v>
      </c>
      <c r="Q57" s="8">
        <f t="shared" ref="Q57:Q68" si="10">P57/C57*100-100</f>
        <v>18.791312480012493</v>
      </c>
      <c r="R57" s="16">
        <f>'[1]2013'!Q57</f>
        <v>18.791312480012493</v>
      </c>
      <c r="S57" s="16">
        <f t="shared" ref="S57:S68" si="11">R57-Q57</f>
        <v>0</v>
      </c>
    </row>
    <row r="58" spans="1:19" ht="16.5" customHeight="1" x14ac:dyDescent="0.2">
      <c r="A58" s="5" t="s">
        <v>5</v>
      </c>
      <c r="B58" s="13">
        <v>1.1427261898351369</v>
      </c>
      <c r="C58" s="8">
        <f>'2012'!P58</f>
        <v>98.06505335985041</v>
      </c>
      <c r="D58" s="9">
        <f>'[1]2013'!D58/B58</f>
        <v>98.670918935745121</v>
      </c>
      <c r="E58" s="9">
        <f>'[1]2013'!E58/B58</f>
        <v>97.381753413454192</v>
      </c>
      <c r="F58" s="9">
        <f>'[1]2013'!F58/B58</f>
        <v>96.556828925143861</v>
      </c>
      <c r="G58" s="9">
        <f>'[1]2013'!G58/B58</f>
        <v>96.890443586417618</v>
      </c>
      <c r="H58" s="9">
        <f>'[1]2013'!H58/B58</f>
        <v>98.33046000249476</v>
      </c>
      <c r="I58" s="9">
        <f>'[1]2013'!I58/B58</f>
        <v>98.061674860462972</v>
      </c>
      <c r="J58" s="9">
        <f>'[1]2013'!J58/B58</f>
        <v>97.107217396857507</v>
      </c>
      <c r="K58" s="9">
        <f>'[1]2013'!K58/B58</f>
        <v>98.279594186213032</v>
      </c>
      <c r="L58" s="9">
        <f>'[1]2013'!L58/B58</f>
        <v>98.942034214790269</v>
      </c>
      <c r="M58" s="9">
        <f>'[1]2013'!M58/B58</f>
        <v>98.260428750182101</v>
      </c>
      <c r="N58" s="9">
        <f>'[1]2013'!N58/B58</f>
        <v>99.227468733731442</v>
      </c>
      <c r="O58" s="9">
        <f>'[1]2013'!O58/B58</f>
        <v>101.72652110836889</v>
      </c>
      <c r="P58" s="8">
        <f t="shared" si="9"/>
        <v>98.286278676155135</v>
      </c>
      <c r="Q58" s="8">
        <f t="shared" si="10"/>
        <v>0.22559036958145384</v>
      </c>
      <c r="R58" s="16">
        <f>'[1]2013'!Q58</f>
        <v>0.22559036958146805</v>
      </c>
      <c r="S58" s="16">
        <f t="shared" si="11"/>
        <v>1.4210854715202004E-14</v>
      </c>
    </row>
    <row r="59" spans="1:19" ht="16.5" customHeight="1" x14ac:dyDescent="0.2">
      <c r="A59" s="5" t="s">
        <v>6</v>
      </c>
      <c r="B59" s="13">
        <v>1.1365458687338692</v>
      </c>
      <c r="C59" s="8">
        <f>'2012'!P59</f>
        <v>94.946591253116438</v>
      </c>
      <c r="D59" s="9">
        <f>'[1]2013'!D59/B59</f>
        <v>95.015218372171503</v>
      </c>
      <c r="E59" s="9">
        <f>'[1]2013'!E59/B59</f>
        <v>95.512874787429638</v>
      </c>
      <c r="F59" s="9">
        <f>'[1]2013'!F59/B59</f>
        <v>96.375709829546949</v>
      </c>
      <c r="G59" s="9">
        <f>'[1]2013'!G59/B59</f>
        <v>95.295652980035484</v>
      </c>
      <c r="H59" s="9">
        <f>'[1]2013'!H59/B59</f>
        <v>94.357185740456146</v>
      </c>
      <c r="I59" s="9">
        <f>'[1]2013'!I59/B59</f>
        <v>94.858797151654954</v>
      </c>
      <c r="J59" s="9">
        <f>'[1]2013'!J59/B59</f>
        <v>94.431237944907338</v>
      </c>
      <c r="K59" s="9">
        <f>'[1]2013'!K59/B59</f>
        <v>95.336288213832233</v>
      </c>
      <c r="L59" s="9">
        <f>'[1]2013'!L59/B59</f>
        <v>99.438046639481698</v>
      </c>
      <c r="M59" s="9">
        <f>'[1]2013'!M59/B59</f>
        <v>99.725288671089473</v>
      </c>
      <c r="N59" s="9">
        <f>'[1]2013'!N59/B59</f>
        <v>99.921474465181831</v>
      </c>
      <c r="O59" s="9">
        <f>'[1]2013'!O59/B59</f>
        <v>101.82819050016326</v>
      </c>
      <c r="P59" s="8">
        <f t="shared" si="9"/>
        <v>96.841330441329205</v>
      </c>
      <c r="Q59" s="8">
        <f t="shared" si="10"/>
        <v>1.9955842155108314</v>
      </c>
      <c r="R59" s="16">
        <f>'[1]2013'!Q59</f>
        <v>1.995584215510803</v>
      </c>
      <c r="S59" s="16">
        <f t="shared" si="11"/>
        <v>-2.8421709430404007E-14</v>
      </c>
    </row>
    <row r="60" spans="1:19" ht="16.5" customHeight="1" x14ac:dyDescent="0.2">
      <c r="A60" s="5" t="s">
        <v>7</v>
      </c>
      <c r="B60" s="13">
        <v>1.1229385871672342</v>
      </c>
      <c r="C60" s="8">
        <f>'2012'!P60</f>
        <v>94.136122017503212</v>
      </c>
      <c r="D60" s="9">
        <f>'[1]2013'!D60/B60</f>
        <v>95.451251327649359</v>
      </c>
      <c r="E60" s="9">
        <f>'[1]2013'!E60/B60</f>
        <v>95.664650294429592</v>
      </c>
      <c r="F60" s="9">
        <f>'[1]2013'!F60/B60</f>
        <v>95.702773626346712</v>
      </c>
      <c r="G60" s="9">
        <f>'[1]2013'!G60/B60</f>
        <v>95.514535820938789</v>
      </c>
      <c r="H60" s="9">
        <f>'[1]2013'!H60/B60</f>
        <v>95.626688409791939</v>
      </c>
      <c r="I60" s="9">
        <f>'[1]2013'!I60/B60</f>
        <v>94.844754125849391</v>
      </c>
      <c r="J60" s="9">
        <f>'[1]2013'!J60/B60</f>
        <v>95.710812518307407</v>
      </c>
      <c r="K60" s="9">
        <f>'[1]2013'!K60/B60</f>
        <v>95.454443671005336</v>
      </c>
      <c r="L60" s="9">
        <f>'[1]2013'!L60/B60</f>
        <v>95.425074672882474</v>
      </c>
      <c r="M60" s="9">
        <f>'[1]2013'!M60/B60</f>
        <v>95.737841329018295</v>
      </c>
      <c r="N60" s="9">
        <f>'[1]2013'!N60/B60</f>
        <v>95.593349275953145</v>
      </c>
      <c r="O60" s="9">
        <f>'[1]2013'!O60/B60</f>
        <v>95.21573448418529</v>
      </c>
      <c r="P60" s="8">
        <f t="shared" si="9"/>
        <v>95.495159129696489</v>
      </c>
      <c r="Q60" s="8">
        <f t="shared" si="10"/>
        <v>1.4436935398088622</v>
      </c>
      <c r="R60" s="16">
        <f>'[1]2013'!Q60</f>
        <v>1.4436935398088622</v>
      </c>
      <c r="S60" s="16">
        <f t="shared" si="11"/>
        <v>0</v>
      </c>
    </row>
    <row r="61" spans="1:19" ht="16.5" customHeight="1" x14ac:dyDescent="0.2">
      <c r="A61" s="5" t="s">
        <v>8</v>
      </c>
      <c r="B61" s="13">
        <v>1.2756067456907674</v>
      </c>
      <c r="C61" s="8">
        <f>'2012'!P61</f>
        <v>86.913956026788341</v>
      </c>
      <c r="D61" s="9">
        <f>'[1]2013'!D61/B61</f>
        <v>89.952634055212641</v>
      </c>
      <c r="E61" s="9">
        <f>'[1]2013'!E61/B61</f>
        <v>89.889721808726094</v>
      </c>
      <c r="F61" s="9">
        <f>'[1]2013'!F61/B61</f>
        <v>88.753948578358475</v>
      </c>
      <c r="G61" s="9">
        <f>'[1]2013'!G61/B61</f>
        <v>88.957129610549188</v>
      </c>
      <c r="H61" s="9">
        <f>'[1]2013'!H61/B61</f>
        <v>90.908881204182848</v>
      </c>
      <c r="I61" s="9">
        <f>'[1]2013'!I61/B61</f>
        <v>91.947448996778846</v>
      </c>
      <c r="J61" s="9">
        <f>'[1]2013'!J61/B61</f>
        <v>91.807821542418594</v>
      </c>
      <c r="K61" s="9">
        <f>'[1]2013'!K61/B61</f>
        <v>91.622118200255571</v>
      </c>
      <c r="L61" s="9">
        <f>'[1]2013'!L61/B61</f>
        <v>90.820089808116919</v>
      </c>
      <c r="M61" s="9">
        <f>'[1]2013'!M61/B61</f>
        <v>91.871226364255676</v>
      </c>
      <c r="N61" s="9">
        <f>'[1]2013'!N61/B61</f>
        <v>91.855774819627342</v>
      </c>
      <c r="O61" s="9">
        <f>'[1]2013'!O61/B61</f>
        <v>92.412467226127333</v>
      </c>
      <c r="P61" s="8">
        <f t="shared" si="9"/>
        <v>90.89993851788411</v>
      </c>
      <c r="Q61" s="8">
        <f t="shared" si="10"/>
        <v>4.5861247989531506</v>
      </c>
      <c r="R61" s="16">
        <f>'[1]2013'!Q61</f>
        <v>4.5861247989531506</v>
      </c>
      <c r="S61" s="16">
        <f t="shared" si="11"/>
        <v>0</v>
      </c>
    </row>
    <row r="62" spans="1:19" ht="16.5" customHeight="1" x14ac:dyDescent="0.2">
      <c r="A62" s="5" t="s">
        <v>9</v>
      </c>
      <c r="B62" s="13">
        <v>1.021244452058665</v>
      </c>
      <c r="C62" s="8">
        <f>'2012'!P62</f>
        <v>105.83396614899065</v>
      </c>
      <c r="D62" s="9">
        <f>'[1]2013'!D62/B62</f>
        <v>105.94427356067087</v>
      </c>
      <c r="E62" s="9">
        <f>'[1]2013'!E62/B62</f>
        <v>106.48963886582496</v>
      </c>
      <c r="F62" s="9">
        <f>'[1]2013'!F62/B62</f>
        <v>106.58904266921718</v>
      </c>
      <c r="G62" s="9">
        <f>'[1]2013'!G62/B62</f>
        <v>104.81863328364244</v>
      </c>
      <c r="H62" s="9">
        <f>'[1]2013'!H62/B62</f>
        <v>103.86856085986361</v>
      </c>
      <c r="I62" s="9">
        <f>'[1]2013'!I62/B62</f>
        <v>104.76801272353356</v>
      </c>
      <c r="J62" s="9">
        <f>'[1]2013'!J62/B62</f>
        <v>104.50528630089536</v>
      </c>
      <c r="K62" s="9">
        <f>'[1]2013'!K62/B62</f>
        <v>105.21685256521859</v>
      </c>
      <c r="L62" s="9">
        <f>'[1]2013'!L62/B62</f>
        <v>106.30961266286137</v>
      </c>
      <c r="M62" s="9">
        <f>'[1]2013'!M62/B62</f>
        <v>105.43139066071318</v>
      </c>
      <c r="N62" s="9">
        <f>'[1]2013'!N62/B62</f>
        <v>105.37958365749395</v>
      </c>
      <c r="O62" s="9">
        <f>'[1]2013'!O62/B62</f>
        <v>105.45205832428977</v>
      </c>
      <c r="P62" s="8">
        <f t="shared" si="9"/>
        <v>105.39774551118539</v>
      </c>
      <c r="Q62" s="8">
        <f t="shared" si="10"/>
        <v>-0.41217451606335942</v>
      </c>
      <c r="R62" s="16">
        <f>'[1]2013'!Q62</f>
        <v>-0.41217451606337363</v>
      </c>
      <c r="S62" s="16">
        <f t="shared" si="11"/>
        <v>-1.4210854715202004E-14</v>
      </c>
    </row>
    <row r="63" spans="1:19" ht="16.5" customHeight="1" x14ac:dyDescent="0.2">
      <c r="A63" s="5" t="s">
        <v>10</v>
      </c>
      <c r="B63" s="13">
        <v>0.95660367647389632</v>
      </c>
      <c r="C63" s="8">
        <f>'2012'!P63</f>
        <v>104.8793446455105</v>
      </c>
      <c r="D63" s="9">
        <f>'[1]2013'!D63/B63</f>
        <v>104.09559890561098</v>
      </c>
      <c r="E63" s="9">
        <f>'[1]2013'!E63/B63</f>
        <v>103.9512152610931</v>
      </c>
      <c r="F63" s="9">
        <f>'[1]2013'!F63/B63</f>
        <v>104.04323339959268</v>
      </c>
      <c r="G63" s="9">
        <f>'[1]2013'!G63/B63</f>
        <v>103.95071407870353</v>
      </c>
      <c r="H63" s="9">
        <f>'[1]2013'!H63/B63</f>
        <v>103.97072599631205</v>
      </c>
      <c r="I63" s="9">
        <f>'[1]2013'!I63/B63</f>
        <v>104.02800041335048</v>
      </c>
      <c r="J63" s="9">
        <f>'[1]2013'!J63/B63</f>
        <v>104.08367775955787</v>
      </c>
      <c r="K63" s="9">
        <f>'[1]2013'!K63/B63</f>
        <v>104.03964393506286</v>
      </c>
      <c r="L63" s="9">
        <f>'[1]2013'!L63/B63</f>
        <v>104.03194281867513</v>
      </c>
      <c r="M63" s="9">
        <f>'[1]2013'!M63/B63</f>
        <v>104.03531858500924</v>
      </c>
      <c r="N63" s="9">
        <f>'[1]2013'!N63/B63</f>
        <v>104.06146849662663</v>
      </c>
      <c r="O63" s="9">
        <f>'[1]2013'!O63/B63</f>
        <v>104.08413761513049</v>
      </c>
      <c r="P63" s="8">
        <f t="shared" si="9"/>
        <v>104.03130643872709</v>
      </c>
      <c r="Q63" s="8">
        <f t="shared" si="10"/>
        <v>-0.8085845784503789</v>
      </c>
      <c r="R63" s="16">
        <f>'[1]2013'!Q63</f>
        <v>-0.80858457845036469</v>
      </c>
      <c r="S63" s="16">
        <f t="shared" si="11"/>
        <v>1.4210854715202004E-14</v>
      </c>
    </row>
    <row r="64" spans="1:19" ht="16.5" customHeight="1" x14ac:dyDescent="0.2">
      <c r="A64" s="5" t="s">
        <v>11</v>
      </c>
      <c r="B64" s="13">
        <v>1.0991787538579414</v>
      </c>
      <c r="C64" s="8">
        <f>'2012'!P64</f>
        <v>94.497814674191318</v>
      </c>
      <c r="D64" s="9">
        <f>'[1]2013'!D64/B64</f>
        <v>96.30661924107342</v>
      </c>
      <c r="E64" s="9">
        <f>'[1]2013'!E64/B64</f>
        <v>96.036325605163569</v>
      </c>
      <c r="F64" s="9">
        <f>'[1]2013'!F64/B64</f>
        <v>96.191957817137578</v>
      </c>
      <c r="G64" s="9">
        <f>'[1]2013'!G64/B64</f>
        <v>95.933251968329046</v>
      </c>
      <c r="H64" s="9">
        <f>'[1]2013'!H64/B64</f>
        <v>95.805887597389955</v>
      </c>
      <c r="I64" s="9">
        <f>'[1]2013'!I64/B64</f>
        <v>95.663019192225363</v>
      </c>
      <c r="J64" s="9">
        <f>'[1]2013'!J64/B64</f>
        <v>95.907225227064131</v>
      </c>
      <c r="K64" s="9">
        <f>'[1]2013'!K64/B64</f>
        <v>95.270972242480681</v>
      </c>
      <c r="L64" s="9">
        <f>'[1]2013'!L64/B64</f>
        <v>95.818993213386634</v>
      </c>
      <c r="M64" s="9">
        <f>'[1]2013'!M64/B64</f>
        <v>95.841647615549306</v>
      </c>
      <c r="N64" s="9">
        <f>'[1]2013'!N64/B64</f>
        <v>95.599970247241373</v>
      </c>
      <c r="O64" s="9">
        <f>'[1]2013'!O64/B64</f>
        <v>95.528407631852801</v>
      </c>
      <c r="P64" s="8">
        <f t="shared" si="9"/>
        <v>95.82535646657449</v>
      </c>
      <c r="Q64" s="8">
        <f t="shared" si="10"/>
        <v>1.4048386165968623</v>
      </c>
      <c r="R64" s="16">
        <f>'[1]2013'!Q64</f>
        <v>1.4048386165968765</v>
      </c>
      <c r="S64" s="16">
        <f t="shared" si="11"/>
        <v>1.4210854715202004E-14</v>
      </c>
    </row>
    <row r="65" spans="1:19" ht="16.5" customHeight="1" x14ac:dyDescent="0.2">
      <c r="A65" s="5" t="s">
        <v>12</v>
      </c>
      <c r="B65" s="13">
        <v>1.3025169191761381</v>
      </c>
      <c r="C65" s="8">
        <f>'2012'!P65</f>
        <v>83.514061681951731</v>
      </c>
      <c r="D65" s="9">
        <f>'[1]2013'!D65/B65</f>
        <v>83.615296111607691</v>
      </c>
      <c r="E65" s="9">
        <f>'[1]2013'!E65/B65</f>
        <v>83.615296111607705</v>
      </c>
      <c r="F65" s="9">
        <f>'[1]2013'!F65/B65</f>
        <v>84.569389296942489</v>
      </c>
      <c r="G65" s="9">
        <f>'[1]2013'!G65/B65</f>
        <v>84.569389296942489</v>
      </c>
      <c r="H65" s="9">
        <f>'[1]2013'!H65/B65</f>
        <v>84.569389296942504</v>
      </c>
      <c r="I65" s="9">
        <f>'[1]2013'!I65/B65</f>
        <v>87.905683576292319</v>
      </c>
      <c r="J65" s="9">
        <f>'[1]2013'!J65/B65</f>
        <v>87.905683576292361</v>
      </c>
      <c r="K65" s="9">
        <f>'[1]2013'!K65/B65</f>
        <v>87.905683576292361</v>
      </c>
      <c r="L65" s="9">
        <f>'[1]2013'!L65/B65</f>
        <v>88.662112073277029</v>
      </c>
      <c r="M65" s="9">
        <f>'[1]2013'!M65/B65</f>
        <v>88.662112073277029</v>
      </c>
      <c r="N65" s="9">
        <f>'[1]2013'!N65/B65</f>
        <v>88.662112073277029</v>
      </c>
      <c r="O65" s="9">
        <f>'[1]2013'!O65/B65</f>
        <v>91.514298024660746</v>
      </c>
      <c r="P65" s="8">
        <f t="shared" si="9"/>
        <v>86.846370423950987</v>
      </c>
      <c r="Q65" s="8">
        <f t="shared" si="10"/>
        <v>3.9901169634040343</v>
      </c>
      <c r="R65" s="16">
        <f>'[1]2013'!Q65</f>
        <v>3.9901169634040343</v>
      </c>
      <c r="S65" s="16">
        <f t="shared" si="11"/>
        <v>0</v>
      </c>
    </row>
    <row r="66" spans="1:19" ht="16.5" customHeight="1" x14ac:dyDescent="0.2">
      <c r="A66" s="6" t="s">
        <v>13</v>
      </c>
      <c r="B66" s="11">
        <v>1.3638208533790723</v>
      </c>
      <c r="C66" s="8">
        <f>'2012'!P66</f>
        <v>84.273651636737554</v>
      </c>
      <c r="D66" s="9">
        <f>'[1]2013'!D66/B66</f>
        <v>85.429820396654037</v>
      </c>
      <c r="E66" s="9">
        <f>'[1]2013'!E66/B66</f>
        <v>84.915891189584158</v>
      </c>
      <c r="F66" s="9">
        <f>'[1]2013'!F66/B66</f>
        <v>86.573106129381046</v>
      </c>
      <c r="G66" s="9">
        <f>'[1]2013'!G66/B66</f>
        <v>87.169473021675756</v>
      </c>
      <c r="H66" s="9">
        <f>'[1]2013'!H66/B66</f>
        <v>87.072966349513678</v>
      </c>
      <c r="I66" s="9">
        <f>'[1]2013'!I66/B66</f>
        <v>87.477572571250406</v>
      </c>
      <c r="J66" s="9">
        <f>'[1]2013'!J66/B66</f>
        <v>85.504864063995925</v>
      </c>
      <c r="K66" s="9">
        <f>'[1]2013'!K66/B66</f>
        <v>87.034917691400182</v>
      </c>
      <c r="L66" s="9">
        <f>'[1]2013'!L66/B66</f>
        <v>88.464234823556509</v>
      </c>
      <c r="M66" s="9">
        <f>'[1]2013'!M66/B66</f>
        <v>89.162828143079167</v>
      </c>
      <c r="N66" s="9">
        <f>'[1]2013'!N66/B66</f>
        <v>88.902759590065926</v>
      </c>
      <c r="O66" s="9">
        <f>'[1]2013'!O66/B66</f>
        <v>90.143899514064643</v>
      </c>
      <c r="P66" s="8">
        <f t="shared" si="9"/>
        <v>87.321027790351778</v>
      </c>
      <c r="Q66" s="8">
        <f t="shared" si="10"/>
        <v>3.6160485447455954</v>
      </c>
      <c r="R66" s="16">
        <f>'[1]2013'!Q66</f>
        <v>3.6160485447456381</v>
      </c>
      <c r="S66" s="16">
        <f t="shared" si="11"/>
        <v>4.2632564145606011E-14</v>
      </c>
    </row>
    <row r="67" spans="1:19" ht="16.5" customHeight="1" x14ac:dyDescent="0.2">
      <c r="A67" s="5" t="s">
        <v>14</v>
      </c>
      <c r="B67" s="13">
        <v>1.2264969015640697</v>
      </c>
      <c r="C67" s="8">
        <f>'2012'!P67</f>
        <v>93.318812547108664</v>
      </c>
      <c r="D67" s="9">
        <f>'[1]2013'!D67/B67</f>
        <v>93.893773451631191</v>
      </c>
      <c r="E67" s="9">
        <f>'[1]2013'!E67/B67</f>
        <v>93.124918640078192</v>
      </c>
      <c r="F67" s="9">
        <f>'[1]2013'!F67/B67</f>
        <v>92.112896876045554</v>
      </c>
      <c r="G67" s="9">
        <f>'[1]2013'!G67/B67</f>
        <v>90.720975641747714</v>
      </c>
      <c r="H67" s="9">
        <f>'[1]2013'!H67/B67</f>
        <v>89.694832359404501</v>
      </c>
      <c r="I67" s="9">
        <f>'[1]2013'!I67/B67</f>
        <v>90.274086352604243</v>
      </c>
      <c r="J67" s="9">
        <f>'[1]2013'!J67/B67</f>
        <v>89.566318376267944</v>
      </c>
      <c r="K67" s="9">
        <f>'[1]2013'!K67/B67</f>
        <v>89.642348081140739</v>
      </c>
      <c r="L67" s="9">
        <f>'[1]2013'!L67/B67</f>
        <v>89.950755688157642</v>
      </c>
      <c r="M67" s="9">
        <f>'[1]2013'!M67/B67</f>
        <v>89.516620124686611</v>
      </c>
      <c r="N67" s="9">
        <f>'[1]2013'!N67/B67</f>
        <v>88.53495859302484</v>
      </c>
      <c r="O67" s="9">
        <f>'[1]2013'!O67/B67</f>
        <v>87.26176029028511</v>
      </c>
      <c r="P67" s="8">
        <f t="shared" si="9"/>
        <v>90.357853706256194</v>
      </c>
      <c r="Q67" s="8">
        <f t="shared" si="10"/>
        <v>-3.1729495479357155</v>
      </c>
      <c r="R67" s="16">
        <f>'[1]2013'!Q67</f>
        <v>-3.1729495479357297</v>
      </c>
      <c r="S67" s="16">
        <f t="shared" si="11"/>
        <v>-1.4210854715202004E-14</v>
      </c>
    </row>
    <row r="68" spans="1:19" s="4" customFormat="1" ht="16.5" customHeight="1" x14ac:dyDescent="0.2">
      <c r="A68" s="7" t="s">
        <v>15</v>
      </c>
      <c r="B68" s="14">
        <v>1.1425695578913782</v>
      </c>
      <c r="C68" s="8">
        <f>'2012'!P68</f>
        <v>94.321018950933876</v>
      </c>
      <c r="D68" s="9">
        <f>'[1]2013'!D68/B68</f>
        <v>96.421525458108292</v>
      </c>
      <c r="E68" s="9">
        <f>'[1]2013'!E68/B68</f>
        <v>95.687594604890037</v>
      </c>
      <c r="F68" s="9">
        <f>'[1]2013'!F68/B68</f>
        <v>95.420391235039844</v>
      </c>
      <c r="G68" s="9">
        <f>'[1]2013'!G68/B68</f>
        <v>95.54725189303737</v>
      </c>
      <c r="H68" s="9">
        <f>'[1]2013'!H68/B68</f>
        <v>96.468631676253921</v>
      </c>
      <c r="I68" s="9">
        <f>'[1]2013'!I68/B68</f>
        <v>96.713569788871553</v>
      </c>
      <c r="J68" s="9">
        <f>'[1]2013'!J68/B68</f>
        <v>97.341450660071658</v>
      </c>
      <c r="K68" s="9">
        <f>'[1]2013'!K68/B68</f>
        <v>97.616870840643585</v>
      </c>
      <c r="L68" s="9">
        <f>'[1]2013'!L68/B68</f>
        <v>98.395927627692245</v>
      </c>
      <c r="M68" s="9">
        <f>'[1]2013'!M68/B68</f>
        <v>99.953663019287532</v>
      </c>
      <c r="N68" s="9">
        <f>'[1]2013'!N68/B68</f>
        <v>97.885137903166708</v>
      </c>
      <c r="O68" s="9">
        <f>'[1]2013'!O68/B68</f>
        <v>99.487002326523537</v>
      </c>
      <c r="P68" s="10">
        <f>AVERAGE(D68:O68)</f>
        <v>97.244918086132188</v>
      </c>
      <c r="Q68" s="10">
        <f t="shared" si="10"/>
        <v>3.099944389616212</v>
      </c>
      <c r="R68" s="16">
        <f>'[1]2013'!Q68</f>
        <v>3.0999443896162546</v>
      </c>
      <c r="S68" s="16">
        <f t="shared" si="11"/>
        <v>4.2632564145606011E-14</v>
      </c>
    </row>
    <row r="69" spans="1:19" s="4" customFormat="1" ht="16.5" customHeight="1" x14ac:dyDescent="0.2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9"/>
      <c r="R69" s="16"/>
      <c r="S69" s="16"/>
    </row>
    <row r="70" spans="1:19" s="4" customFormat="1" ht="42.75" customHeight="1" x14ac:dyDescent="0.2">
      <c r="A70" s="100" t="s">
        <v>257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6"/>
      <c r="S70" s="16"/>
    </row>
    <row r="71" spans="1:19" ht="16.5" customHeight="1" x14ac:dyDescent="0.2">
      <c r="A71" s="81" t="s">
        <v>323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9" ht="16.5" customHeight="1" x14ac:dyDescent="0.2">
      <c r="A72" s="96" t="s">
        <v>176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9" ht="16.5" customHeight="1" x14ac:dyDescent="0.2">
      <c r="A73" s="96" t="s">
        <v>177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</sheetData>
  <mergeCells count="19">
    <mergeCell ref="A71:Q71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1:Q1"/>
    <mergeCell ref="A22:A23"/>
    <mergeCell ref="B22:Q22"/>
    <mergeCell ref="A2:Q3"/>
    <mergeCell ref="A4:Q4"/>
    <mergeCell ref="A6:A7"/>
    <mergeCell ref="B6:Q6"/>
    <mergeCell ref="A21:Q2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30</vt:i4>
      </vt:variant>
    </vt:vector>
  </HeadingPairs>
  <TitlesOfParts>
    <vt:vector size="5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2013-07-28T09:30:43Z</cp:lastPrinted>
  <dcterms:created xsi:type="dcterms:W3CDTF">2005-03-23T06:25:53Z</dcterms:created>
  <dcterms:modified xsi:type="dcterms:W3CDTF">2025-01-13T07:13:15Z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