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90" yWindow="360" windowWidth="5550" windowHeight="6795"/>
  </bookViews>
  <sheets>
    <sheet name="2018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'2018'!$A$2:$P$71</definedName>
    <definedName name="_xlnm.Print_Titles" localSheetId="0">'2018'!$2:$5</definedName>
  </definedNames>
  <calcPr calcId="125725"/>
</workbook>
</file>

<file path=xl/calcChain.xml><?xml version="1.0" encoding="utf-8"?>
<calcChain xmlns="http://schemas.openxmlformats.org/spreadsheetml/2006/main">
  <c r="O51" i="12"/>
  <c r="P51"/>
  <c r="O49"/>
  <c r="P49" s="1"/>
  <c r="O47"/>
  <c r="P47" s="1"/>
  <c r="O45"/>
  <c r="P45" s="1"/>
  <c r="O43"/>
  <c r="P43" s="1"/>
  <c r="O41"/>
  <c r="P41" s="1"/>
  <c r="O8"/>
  <c r="P8" s="1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19"/>
  <c r="P19" s="1"/>
  <c r="O20"/>
  <c r="P20" s="1"/>
  <c r="O36"/>
  <c r="P36" s="1"/>
  <c r="O68"/>
  <c r="P68" s="1"/>
  <c r="O57"/>
  <c r="P57" s="1"/>
  <c r="O58"/>
  <c r="P58" s="1"/>
  <c r="O59"/>
  <c r="P59" s="1"/>
  <c r="O60"/>
  <c r="P60" s="1"/>
  <c r="O61"/>
  <c r="P61" s="1"/>
  <c r="O62"/>
  <c r="P62" s="1"/>
  <c r="O63"/>
  <c r="P63" s="1"/>
  <c r="O64"/>
  <c r="P64" s="1"/>
  <c r="O65"/>
  <c r="P65" s="1"/>
  <c r="O66"/>
  <c r="P66" s="1"/>
  <c r="O67"/>
  <c r="P67" s="1"/>
  <c r="O56"/>
  <c r="P56" s="1"/>
  <c r="O42"/>
  <c r="P42" s="1"/>
  <c r="O44"/>
  <c r="P44" s="1"/>
  <c r="O46"/>
  <c r="P46" s="1"/>
  <c r="O48"/>
  <c r="P48" s="1"/>
  <c r="O50"/>
  <c r="P50" s="1"/>
  <c r="O52"/>
  <c r="P52" s="1"/>
  <c r="O40"/>
  <c r="P40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24"/>
  <c r="P24" s="1"/>
</calcChain>
</file>

<file path=xl/sharedStrings.xml><?xml version="1.0" encoding="utf-8"?>
<sst xmlns="http://schemas.openxmlformats.org/spreadsheetml/2006/main" count="124" uniqueCount="37">
  <si>
    <t>Major Groups of Expenditure</t>
  </si>
  <si>
    <t>% Change</t>
  </si>
  <si>
    <t>Gaza Strip</t>
  </si>
  <si>
    <t>Food and soft drinks</t>
  </si>
  <si>
    <t>Al coholic Beverages and tobacco</t>
  </si>
  <si>
    <t>Textiles, clothing and footwear</t>
  </si>
  <si>
    <t>Housing</t>
  </si>
  <si>
    <t xml:space="preserve">Furniture, household goods </t>
  </si>
  <si>
    <t>Medical care</t>
  </si>
  <si>
    <t>Transportation</t>
  </si>
  <si>
    <t>Communications</t>
  </si>
  <si>
    <t>Recreational, cultural goods &amp; services</t>
  </si>
  <si>
    <t>Education</t>
  </si>
  <si>
    <t>Restaurants and cafes</t>
  </si>
  <si>
    <t>Miscellaneous goods and services</t>
  </si>
  <si>
    <t>All items of consumer price index</t>
  </si>
  <si>
    <t>Palestine</t>
  </si>
  <si>
    <t xml:space="preserve">(Base Year 2010 =100) </t>
  </si>
  <si>
    <t xml:space="preserve">      West Bank**</t>
  </si>
  <si>
    <t>Jerusalem J1*</t>
  </si>
  <si>
    <t>Jan. 2018</t>
  </si>
  <si>
    <t>Feb.2018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</si>
  <si>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</si>
  <si>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</si>
  <si>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</si>
  <si>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</si>
  <si>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</si>
  <si>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</si>
  <si>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</si>
  <si>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</si>
  <si>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</si>
  <si>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</si>
  <si>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Monthly Consumer Price Index Numbers by Major Groups of expenditure and Region for January - May 2018 and Percent Changes from January - May 2017</t>
  </si>
  <si>
    <t>Ave.1-5/2017</t>
  </si>
  <si>
    <t>Ave.1-5/2018</t>
  </si>
  <si>
    <t>**Data exclude those parts of Jerusalem which were annexed by Israeli Occupation in 1967.</t>
  </si>
  <si>
    <t>J1* those parts of Jerusalem which were annexed by Israeli Occupation in 1967.</t>
  </si>
</sst>
</file>

<file path=xl/styles.xml><?xml version="1.0" encoding="utf-8"?>
<styleSheet xmlns="http://schemas.openxmlformats.org/spreadsheetml/2006/main">
  <fonts count="12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sz val="9"/>
      <name val="Arial"/>
      <family val="2"/>
      <charset val="178"/>
    </font>
    <font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>
      <alignment horizontal="right"/>
    </xf>
    <xf numFmtId="0" fontId="2" fillId="0" borderId="0"/>
    <xf numFmtId="0" fontId="2" fillId="0" borderId="0"/>
  </cellStyleXfs>
  <cellXfs count="4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Border="1" applyAlignment="1">
      <alignment horizontal="right" vertical="center" indent="1"/>
    </xf>
    <xf numFmtId="2" fontId="3" fillId="0" borderId="1" xfId="3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wrapText="1" indent="1"/>
    </xf>
    <xf numFmtId="2" fontId="3" fillId="0" borderId="1" xfId="2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4" fillId="0" borderId="1" xfId="3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wrapText="1" indent="1"/>
    </xf>
    <xf numFmtId="2" fontId="4" fillId="0" borderId="1" xfId="2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5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 indent="1"/>
    </xf>
    <xf numFmtId="2" fontId="8" fillId="0" borderId="1" xfId="3" applyNumberFormat="1" applyFont="1" applyBorder="1" applyAlignment="1">
      <alignment horizontal="right" vertical="center" indent="1"/>
    </xf>
    <xf numFmtId="2" fontId="9" fillId="2" borderId="1" xfId="0" applyNumberFormat="1" applyFont="1" applyFill="1" applyBorder="1" applyAlignment="1">
      <alignment horizontal="right" vertical="center" indent="1"/>
    </xf>
    <xf numFmtId="2" fontId="10" fillId="0" borderId="1" xfId="0" applyNumberFormat="1" applyFont="1" applyFill="1" applyBorder="1" applyAlignment="1">
      <alignment horizontal="right" vertical="center" indent="1"/>
    </xf>
    <xf numFmtId="2" fontId="10" fillId="0" borderId="1" xfId="0" applyNumberFormat="1" applyFont="1" applyBorder="1" applyAlignment="1">
      <alignment horizontal="right" vertical="center" wrapText="1" inden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</cellXfs>
  <cellStyles count="4">
    <cellStyle name="MS_Arabic" xfId="1"/>
    <cellStyle name="Normal" xfId="0" builtinId="0"/>
    <cellStyle name="Normal_Sheet1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71"/>
  <sheetViews>
    <sheetView tabSelected="1" view="pageBreakPreview" topLeftCell="A2" zoomScale="85" zoomScaleNormal="100" zoomScaleSheetLayoutView="85" workbookViewId="0">
      <selection activeCell="A2" sqref="A2:P71"/>
    </sheetView>
  </sheetViews>
  <sheetFormatPr defaultRowHeight="16.5" customHeight="1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2" spans="1:16" ht="16.899999999999999" customHeight="1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16.899999999999999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ht="16.899999999999999" customHeight="1">
      <c r="A4" s="27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ht="4.900000000000000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>
      <c r="A6" s="36" t="s">
        <v>0</v>
      </c>
      <c r="B6" s="36" t="s">
        <v>16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6.5" customHeight="1">
      <c r="A7" s="36"/>
      <c r="B7" s="3" t="s">
        <v>33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3" t="s">
        <v>27</v>
      </c>
      <c r="K7" s="3" t="s">
        <v>28</v>
      </c>
      <c r="L7" s="3" t="s">
        <v>29</v>
      </c>
      <c r="M7" s="3" t="s">
        <v>30</v>
      </c>
      <c r="N7" s="3" t="s">
        <v>31</v>
      </c>
      <c r="O7" s="3" t="s">
        <v>34</v>
      </c>
      <c r="P7" s="3" t="s">
        <v>1</v>
      </c>
    </row>
    <row r="8" spans="1:16" ht="16.5" customHeight="1">
      <c r="A8" s="5" t="s">
        <v>3</v>
      </c>
      <c r="B8" s="8">
        <v>106.83502901361103</v>
      </c>
      <c r="C8" s="9">
        <v>103.41289466949459</v>
      </c>
      <c r="D8" s="8">
        <v>103.42200288671341</v>
      </c>
      <c r="E8" s="8">
        <v>103.13580947153156</v>
      </c>
      <c r="F8" s="10">
        <v>103.95656184504719</v>
      </c>
      <c r="G8" s="8">
        <v>103.98661627823608</v>
      </c>
      <c r="H8" s="8"/>
      <c r="I8" s="8"/>
      <c r="J8" s="8"/>
      <c r="K8" s="8"/>
      <c r="L8" s="8"/>
      <c r="M8" s="8"/>
      <c r="N8" s="11"/>
      <c r="O8" s="8">
        <f>AVERAGE(C8:N8)</f>
        <v>103.58277703020455</v>
      </c>
      <c r="P8" s="8">
        <f>O8/B8*100-100</f>
        <v>-3.0441813077919733</v>
      </c>
    </row>
    <row r="9" spans="1:16" ht="16.5" customHeight="1">
      <c r="A9" s="5" t="s">
        <v>4</v>
      </c>
      <c r="B9" s="8">
        <v>162.01771507262228</v>
      </c>
      <c r="C9" s="9">
        <v>160.69365757528627</v>
      </c>
      <c r="D9" s="8">
        <v>160.2303042546832</v>
      </c>
      <c r="E9" s="8">
        <v>164.47880355836719</v>
      </c>
      <c r="F9" s="10">
        <v>164.64350416226597</v>
      </c>
      <c r="G9" s="8">
        <v>153.85481053753898</v>
      </c>
      <c r="H9" s="8"/>
      <c r="I9" s="8"/>
      <c r="J9" s="8"/>
      <c r="K9" s="8"/>
      <c r="L9" s="8"/>
      <c r="M9" s="8"/>
      <c r="N9" s="11"/>
      <c r="O9" s="8">
        <f t="shared" ref="O9:O19" si="0">AVERAGE(C9:N9)</f>
        <v>160.78021601762831</v>
      </c>
      <c r="P9" s="8">
        <f t="shared" ref="P9:P20" si="1">O9/B9*100-100</f>
        <v>-0.76380478174209543</v>
      </c>
    </row>
    <row r="10" spans="1:16" ht="16.5" customHeight="1">
      <c r="A10" s="5" t="s">
        <v>5</v>
      </c>
      <c r="B10" s="8">
        <v>112.73169100166994</v>
      </c>
      <c r="C10" s="9">
        <v>111.43737045673184</v>
      </c>
      <c r="D10" s="8">
        <v>110.76848127447263</v>
      </c>
      <c r="E10" s="8">
        <v>110.22049232158719</v>
      </c>
      <c r="F10" s="10">
        <v>110.54343123109929</v>
      </c>
      <c r="G10" s="8">
        <v>110.9077275975889</v>
      </c>
      <c r="H10" s="8"/>
      <c r="I10" s="8"/>
      <c r="J10" s="8"/>
      <c r="K10" s="8"/>
      <c r="L10" s="8"/>
      <c r="M10" s="8"/>
      <c r="N10" s="11"/>
      <c r="O10" s="8">
        <f t="shared" si="0"/>
        <v>110.77550057629597</v>
      </c>
      <c r="P10" s="8">
        <f t="shared" si="1"/>
        <v>-1.7352622035492971</v>
      </c>
    </row>
    <row r="11" spans="1:16" ht="16.5" customHeight="1">
      <c r="A11" s="5" t="s">
        <v>6</v>
      </c>
      <c r="B11" s="8">
        <v>108.97085144201885</v>
      </c>
      <c r="C11" s="9">
        <v>110.31882199341028</v>
      </c>
      <c r="D11" s="8">
        <v>110.44866472158397</v>
      </c>
      <c r="E11" s="8">
        <v>109.63701407211742</v>
      </c>
      <c r="F11" s="10">
        <v>109.13058962398557</v>
      </c>
      <c r="G11" s="8">
        <v>108.52655825257862</v>
      </c>
      <c r="H11" s="8"/>
      <c r="I11" s="8"/>
      <c r="J11" s="8"/>
      <c r="K11" s="8"/>
      <c r="L11" s="8"/>
      <c r="M11" s="8"/>
      <c r="N11" s="11"/>
      <c r="O11" s="8">
        <f t="shared" si="0"/>
        <v>109.61232973273518</v>
      </c>
      <c r="P11" s="8">
        <f t="shared" si="1"/>
        <v>0.58866961414689456</v>
      </c>
    </row>
    <row r="12" spans="1:16" ht="16.5" customHeight="1">
      <c r="A12" s="5" t="s">
        <v>7</v>
      </c>
      <c r="B12" s="8">
        <v>106.49054237914743</v>
      </c>
      <c r="C12" s="9">
        <v>105.6237693559098</v>
      </c>
      <c r="D12" s="8">
        <v>105.51183703523481</v>
      </c>
      <c r="E12" s="8">
        <v>105.34170469832222</v>
      </c>
      <c r="F12" s="10">
        <v>105.57624886074215</v>
      </c>
      <c r="G12" s="8">
        <v>105.37813620981804</v>
      </c>
      <c r="H12" s="8"/>
      <c r="I12" s="8"/>
      <c r="J12" s="8"/>
      <c r="K12" s="8"/>
      <c r="L12" s="8"/>
      <c r="M12" s="8"/>
      <c r="N12" s="11"/>
      <c r="O12" s="8">
        <f t="shared" si="0"/>
        <v>105.48633923200541</v>
      </c>
      <c r="P12" s="8">
        <f t="shared" si="1"/>
        <v>-0.94299749508897435</v>
      </c>
    </row>
    <row r="13" spans="1:16" ht="16.5" customHeight="1">
      <c r="A13" s="5" t="s">
        <v>8</v>
      </c>
      <c r="B13" s="8">
        <v>119.53944811846557</v>
      </c>
      <c r="C13" s="9">
        <v>120.94455690645067</v>
      </c>
      <c r="D13" s="8">
        <v>121.13563215288958</v>
      </c>
      <c r="E13" s="8">
        <v>121.4197111295509</v>
      </c>
      <c r="F13" s="10">
        <v>121.3313130770503</v>
      </c>
      <c r="G13" s="8">
        <v>121.02920976753059</v>
      </c>
      <c r="H13" s="8"/>
      <c r="I13" s="8"/>
      <c r="J13" s="8"/>
      <c r="K13" s="8"/>
      <c r="L13" s="8"/>
      <c r="M13" s="8"/>
      <c r="N13" s="11"/>
      <c r="O13" s="8">
        <f t="shared" si="0"/>
        <v>121.17208460669443</v>
      </c>
      <c r="P13" s="8">
        <f t="shared" si="1"/>
        <v>1.3657721479614793</v>
      </c>
    </row>
    <row r="14" spans="1:16" ht="16.5" customHeight="1">
      <c r="A14" s="5" t="s">
        <v>9</v>
      </c>
      <c r="B14" s="8">
        <v>101.877588079782</v>
      </c>
      <c r="C14" s="9">
        <v>100.9487008240294</v>
      </c>
      <c r="D14" s="8">
        <v>101.2973024808953</v>
      </c>
      <c r="E14" s="8">
        <v>100.46841492984011</v>
      </c>
      <c r="F14" s="10">
        <v>100.87001229998143</v>
      </c>
      <c r="G14" s="8">
        <v>101.22830546339681</v>
      </c>
      <c r="H14" s="8"/>
      <c r="I14" s="8"/>
      <c r="J14" s="8"/>
      <c r="K14" s="8"/>
      <c r="L14" s="8"/>
      <c r="M14" s="8"/>
      <c r="N14" s="11"/>
      <c r="O14" s="8">
        <f t="shared" si="0"/>
        <v>100.96254719962862</v>
      </c>
      <c r="P14" s="8">
        <f t="shared" si="1"/>
        <v>-0.89817681925960358</v>
      </c>
    </row>
    <row r="15" spans="1:16" ht="16.5" customHeight="1">
      <c r="A15" s="5" t="s">
        <v>10</v>
      </c>
      <c r="B15" s="8">
        <v>94.796930276148004</v>
      </c>
      <c r="C15" s="9">
        <v>95.491519813581831</v>
      </c>
      <c r="D15" s="8">
        <v>95.419636350711443</v>
      </c>
      <c r="E15" s="8">
        <v>95.94669856675219</v>
      </c>
      <c r="F15" s="10">
        <v>95.97563490436734</v>
      </c>
      <c r="G15" s="8">
        <v>96.029465572102609</v>
      </c>
      <c r="H15" s="8"/>
      <c r="I15" s="8"/>
      <c r="J15" s="8"/>
      <c r="K15" s="8"/>
      <c r="L15" s="8"/>
      <c r="M15" s="8"/>
      <c r="N15" s="11"/>
      <c r="O15" s="8">
        <f t="shared" si="0"/>
        <v>95.772591041503077</v>
      </c>
      <c r="P15" s="8">
        <f t="shared" si="1"/>
        <v>1.0292113494739965</v>
      </c>
    </row>
    <row r="16" spans="1:16" ht="16.5" customHeight="1">
      <c r="A16" s="5" t="s">
        <v>11</v>
      </c>
      <c r="B16" s="8">
        <v>102.52152448841071</v>
      </c>
      <c r="C16" s="9">
        <v>104.951747848549</v>
      </c>
      <c r="D16" s="8">
        <v>104.19194176490538</v>
      </c>
      <c r="E16" s="8">
        <v>103.95320264516307</v>
      </c>
      <c r="F16" s="10">
        <v>104.22834378784742</v>
      </c>
      <c r="G16" s="8">
        <v>104.35287737922751</v>
      </c>
      <c r="H16" s="8"/>
      <c r="I16" s="8"/>
      <c r="J16" s="8"/>
      <c r="K16" s="8"/>
      <c r="L16" s="8"/>
      <c r="M16" s="8"/>
      <c r="N16" s="11"/>
      <c r="O16" s="8">
        <f t="shared" si="0"/>
        <v>104.33562268513847</v>
      </c>
      <c r="P16" s="8">
        <f t="shared" si="1"/>
        <v>1.7694803172116735</v>
      </c>
    </row>
    <row r="17" spans="1:16" ht="16.5" customHeight="1">
      <c r="A17" s="5" t="s">
        <v>12</v>
      </c>
      <c r="B17" s="8">
        <v>125.56402818845777</v>
      </c>
      <c r="C17" s="9">
        <v>120.81410593144052</v>
      </c>
      <c r="D17" s="8">
        <v>120.81410593144052</v>
      </c>
      <c r="E17" s="8">
        <v>120.56639925654214</v>
      </c>
      <c r="F17" s="10">
        <v>120.56639925654214</v>
      </c>
      <c r="G17" s="8">
        <v>120.56639925654214</v>
      </c>
      <c r="H17" s="8"/>
      <c r="I17" s="8"/>
      <c r="J17" s="8"/>
      <c r="K17" s="8"/>
      <c r="L17" s="8"/>
      <c r="M17" s="8"/>
      <c r="N17" s="11"/>
      <c r="O17" s="8">
        <f t="shared" si="0"/>
        <v>120.6654819265015</v>
      </c>
      <c r="P17" s="8">
        <f t="shared" si="1"/>
        <v>-3.9012337630679497</v>
      </c>
    </row>
    <row r="18" spans="1:16" ht="16.5" customHeight="1">
      <c r="A18" s="6" t="s">
        <v>13</v>
      </c>
      <c r="B18" s="8">
        <v>126.95771459453363</v>
      </c>
      <c r="C18" s="9">
        <v>126.60534746384032</v>
      </c>
      <c r="D18" s="8">
        <v>125.74375026581511</v>
      </c>
      <c r="E18" s="8">
        <v>126.7908524519337</v>
      </c>
      <c r="F18" s="10">
        <v>126.52531378669225</v>
      </c>
      <c r="G18" s="8">
        <v>127.65124710073877</v>
      </c>
      <c r="H18" s="8"/>
      <c r="I18" s="8"/>
      <c r="J18" s="8"/>
      <c r="K18" s="8"/>
      <c r="L18" s="8"/>
      <c r="M18" s="8"/>
      <c r="N18" s="11"/>
      <c r="O18" s="8">
        <f t="shared" si="0"/>
        <v>126.66330221380403</v>
      </c>
      <c r="P18" s="8">
        <f t="shared" si="1"/>
        <v>-0.23189798404126805</v>
      </c>
    </row>
    <row r="19" spans="1:16" ht="16.5" customHeight="1">
      <c r="A19" s="5" t="s">
        <v>14</v>
      </c>
      <c r="B19" s="8">
        <v>119.44252445196062</v>
      </c>
      <c r="C19" s="9">
        <v>121.72673078766755</v>
      </c>
      <c r="D19" s="8">
        <v>121.56372810179037</v>
      </c>
      <c r="E19" s="8">
        <v>121.3837298175536</v>
      </c>
      <c r="F19" s="10">
        <v>121.51970523360727</v>
      </c>
      <c r="G19" s="8">
        <v>121.36095525137922</v>
      </c>
      <c r="H19" s="8"/>
      <c r="I19" s="8"/>
      <c r="J19" s="8"/>
      <c r="K19" s="8"/>
      <c r="L19" s="8"/>
      <c r="M19" s="8"/>
      <c r="N19" s="11"/>
      <c r="O19" s="8">
        <f t="shared" si="0"/>
        <v>121.51096983839962</v>
      </c>
      <c r="P19" s="8">
        <f t="shared" si="1"/>
        <v>1.7317495556374638</v>
      </c>
    </row>
    <row r="20" spans="1:16" s="4" customFormat="1" ht="16.5" customHeight="1">
      <c r="A20" s="7" t="s">
        <v>15</v>
      </c>
      <c r="B20" s="12">
        <v>111.51966607657224</v>
      </c>
      <c r="C20" s="13">
        <v>110.35209966543454</v>
      </c>
      <c r="D20" s="12">
        <v>110.30100392710077</v>
      </c>
      <c r="E20" s="12">
        <v>110.16971586810408</v>
      </c>
      <c r="F20" s="14">
        <v>110.52147081862925</v>
      </c>
      <c r="G20" s="12">
        <v>110.07140381107867</v>
      </c>
      <c r="H20" s="12"/>
      <c r="I20" s="12"/>
      <c r="J20" s="12"/>
      <c r="K20" s="12"/>
      <c r="L20" s="12"/>
      <c r="M20" s="12"/>
      <c r="N20" s="15"/>
      <c r="O20" s="12">
        <f>AVERAGE(C20:N20)</f>
        <v>110.28313881806946</v>
      </c>
      <c r="P20" s="12">
        <f t="shared" si="1"/>
        <v>-1.1087974901698061</v>
      </c>
    </row>
    <row r="21" spans="1:16" ht="16.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6.5" customHeight="1">
      <c r="A22" s="36" t="s">
        <v>0</v>
      </c>
      <c r="B22" s="36" t="s">
        <v>19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ht="16.5" customHeight="1">
      <c r="A23" s="37"/>
      <c r="B23" s="3" t="s">
        <v>33</v>
      </c>
      <c r="C23" s="3" t="s">
        <v>20</v>
      </c>
      <c r="D23" s="3" t="s">
        <v>21</v>
      </c>
      <c r="E23" s="3" t="s">
        <v>22</v>
      </c>
      <c r="F23" s="3" t="s">
        <v>23</v>
      </c>
      <c r="G23" s="3" t="s">
        <v>24</v>
      </c>
      <c r="H23" s="3" t="s">
        <v>25</v>
      </c>
      <c r="I23" s="3" t="s">
        <v>26</v>
      </c>
      <c r="J23" s="3" t="s">
        <v>27</v>
      </c>
      <c r="K23" s="3" t="s">
        <v>28</v>
      </c>
      <c r="L23" s="3" t="s">
        <v>29</v>
      </c>
      <c r="M23" s="3" t="s">
        <v>30</v>
      </c>
      <c r="N23" s="3" t="s">
        <v>31</v>
      </c>
      <c r="O23" s="3" t="s">
        <v>34</v>
      </c>
      <c r="P23" s="3" t="s">
        <v>1</v>
      </c>
    </row>
    <row r="24" spans="1:16" ht="16.5" customHeight="1">
      <c r="A24" s="5" t="s">
        <v>3</v>
      </c>
      <c r="B24" s="8">
        <v>111.79071929677056</v>
      </c>
      <c r="C24" s="9">
        <v>109.19559031355669</v>
      </c>
      <c r="D24" s="8">
        <v>108.46467083492404</v>
      </c>
      <c r="E24" s="8">
        <v>108.47402945307165</v>
      </c>
      <c r="F24" s="10">
        <v>109.81375052476574</v>
      </c>
      <c r="G24" s="10">
        <v>111.68910886127524</v>
      </c>
      <c r="H24" s="10"/>
      <c r="I24" s="10"/>
      <c r="J24" s="8"/>
      <c r="K24" s="8"/>
      <c r="L24" s="8"/>
      <c r="M24" s="8"/>
      <c r="N24" s="11"/>
      <c r="O24" s="8">
        <f>AVERAGE(C24:N24)</f>
        <v>109.52742999751868</v>
      </c>
      <c r="P24" s="8">
        <f>O24/B24*100-100</f>
        <v>-2.0245770968192289</v>
      </c>
    </row>
    <row r="25" spans="1:16" ht="16.5" customHeight="1">
      <c r="A25" s="5" t="s">
        <v>4</v>
      </c>
      <c r="B25" s="8">
        <v>175.85392486107065</v>
      </c>
      <c r="C25" s="9">
        <v>176.26337734004568</v>
      </c>
      <c r="D25" s="8">
        <v>176.27158572242459</v>
      </c>
      <c r="E25" s="8">
        <v>176.26221808443296</v>
      </c>
      <c r="F25" s="10">
        <v>176.26221808443296</v>
      </c>
      <c r="G25" s="10">
        <v>176.8069004723622</v>
      </c>
      <c r="H25" s="10"/>
      <c r="I25" s="10"/>
      <c r="J25" s="8"/>
      <c r="K25" s="8"/>
      <c r="L25" s="8"/>
      <c r="M25" s="8"/>
      <c r="N25" s="11"/>
      <c r="O25" s="8">
        <f t="shared" ref="O25:O35" si="2">AVERAGE(C25:N25)</f>
        <v>176.37325994073973</v>
      </c>
      <c r="P25" s="8">
        <f t="shared" ref="P25:P36" si="3">O25/B25*100-100</f>
        <v>0.29532185879807571</v>
      </c>
    </row>
    <row r="26" spans="1:16" ht="16.5" customHeight="1">
      <c r="A26" s="5" t="s">
        <v>5</v>
      </c>
      <c r="B26" s="8">
        <v>127.37049563489666</v>
      </c>
      <c r="C26" s="9">
        <v>125.31399495796533</v>
      </c>
      <c r="D26" s="8">
        <v>123.19734438006944</v>
      </c>
      <c r="E26" s="8">
        <v>123.4436885495594</v>
      </c>
      <c r="F26" s="10">
        <v>123.63240742002685</v>
      </c>
      <c r="G26" s="10">
        <v>124.07889485385144</v>
      </c>
      <c r="H26" s="10"/>
      <c r="I26" s="10"/>
      <c r="J26" s="8"/>
      <c r="K26" s="8"/>
      <c r="L26" s="8"/>
      <c r="M26" s="8"/>
      <c r="N26" s="11"/>
      <c r="O26" s="8">
        <f t="shared" si="2"/>
        <v>123.9332660322945</v>
      </c>
      <c r="P26" s="8">
        <f t="shared" si="3"/>
        <v>-2.6986073858539896</v>
      </c>
    </row>
    <row r="27" spans="1:16" ht="16.5" customHeight="1">
      <c r="A27" s="5" t="s">
        <v>6</v>
      </c>
      <c r="B27" s="8">
        <v>115.3172038217775</v>
      </c>
      <c r="C27" s="9">
        <v>116.41571034015247</v>
      </c>
      <c r="D27" s="8">
        <v>116.41476372456884</v>
      </c>
      <c r="E27" s="8">
        <v>116.22876957038726</v>
      </c>
      <c r="F27" s="10">
        <v>116.34094449304928</v>
      </c>
      <c r="G27" s="10">
        <v>115.55316184963297</v>
      </c>
      <c r="H27" s="10"/>
      <c r="I27" s="10"/>
      <c r="J27" s="8"/>
      <c r="K27" s="8"/>
      <c r="L27" s="8"/>
      <c r="M27" s="8"/>
      <c r="N27" s="11"/>
      <c r="O27" s="8">
        <f t="shared" si="2"/>
        <v>116.19066999555817</v>
      </c>
      <c r="P27" s="8">
        <f t="shared" si="3"/>
        <v>0.75744654295522196</v>
      </c>
    </row>
    <row r="28" spans="1:16" ht="16.5" customHeight="1">
      <c r="A28" s="5" t="s">
        <v>7</v>
      </c>
      <c r="B28" s="8">
        <v>124.07730204141725</v>
      </c>
      <c r="C28" s="9">
        <v>123.99208753081089</v>
      </c>
      <c r="D28" s="8">
        <v>122.93908204762938</v>
      </c>
      <c r="E28" s="8">
        <v>123.08229805421284</v>
      </c>
      <c r="F28" s="10">
        <v>123.48363970373786</v>
      </c>
      <c r="G28" s="10">
        <v>124.6188124441727</v>
      </c>
      <c r="H28" s="10"/>
      <c r="I28" s="10"/>
      <c r="J28" s="8"/>
      <c r="K28" s="8"/>
      <c r="L28" s="8"/>
      <c r="M28" s="8"/>
      <c r="N28" s="11"/>
      <c r="O28" s="8">
        <f t="shared" si="2"/>
        <v>123.62318395611274</v>
      </c>
      <c r="P28" s="8">
        <f t="shared" si="3"/>
        <v>-0.36599609907131025</v>
      </c>
    </row>
    <row r="29" spans="1:16" ht="16.5" customHeight="1">
      <c r="A29" s="5" t="s">
        <v>8</v>
      </c>
      <c r="B29" s="8">
        <v>120.20096419934671</v>
      </c>
      <c r="C29" s="9">
        <v>114.94439016815934</v>
      </c>
      <c r="D29" s="8">
        <v>114.54004452824044</v>
      </c>
      <c r="E29" s="8">
        <v>114.58361594762934</v>
      </c>
      <c r="F29" s="10">
        <v>113.52130562592113</v>
      </c>
      <c r="G29" s="10">
        <v>113.49868607824685</v>
      </c>
      <c r="H29" s="10"/>
      <c r="I29" s="10"/>
      <c r="J29" s="8"/>
      <c r="K29" s="8"/>
      <c r="L29" s="8"/>
      <c r="M29" s="8"/>
      <c r="N29" s="11"/>
      <c r="O29" s="8">
        <f t="shared" si="2"/>
        <v>114.21760846963942</v>
      </c>
      <c r="P29" s="8">
        <f t="shared" si="3"/>
        <v>-4.977793455786454</v>
      </c>
    </row>
    <row r="30" spans="1:16" ht="16.5" customHeight="1">
      <c r="A30" s="5" t="s">
        <v>9</v>
      </c>
      <c r="B30" s="8">
        <v>108.06644354734553</v>
      </c>
      <c r="C30" s="9">
        <v>107.04451870466286</v>
      </c>
      <c r="D30" s="8">
        <v>107.73659976589205</v>
      </c>
      <c r="E30" s="8">
        <v>106.65572132664083</v>
      </c>
      <c r="F30" s="10">
        <v>109.28233022291292</v>
      </c>
      <c r="G30" s="10">
        <v>108.51344516593859</v>
      </c>
      <c r="H30" s="10"/>
      <c r="I30" s="10"/>
      <c r="J30" s="8"/>
      <c r="K30" s="8"/>
      <c r="L30" s="8"/>
      <c r="M30" s="8"/>
      <c r="N30" s="11"/>
      <c r="O30" s="8">
        <f t="shared" si="2"/>
        <v>107.84652303720945</v>
      </c>
      <c r="P30" s="8">
        <f t="shared" si="3"/>
        <v>-0.20350490209268912</v>
      </c>
    </row>
    <row r="31" spans="1:16" ht="16.5" customHeight="1">
      <c r="A31" s="5" t="s">
        <v>10</v>
      </c>
      <c r="B31" s="8">
        <v>96.980486481594738</v>
      </c>
      <c r="C31" s="9">
        <v>97.591216224900322</v>
      </c>
      <c r="D31" s="8">
        <v>97.544311011834267</v>
      </c>
      <c r="E31" s="8">
        <v>98.005631367635374</v>
      </c>
      <c r="F31" s="10">
        <v>98.005631367635374</v>
      </c>
      <c r="G31" s="10">
        <v>98.076764701806269</v>
      </c>
      <c r="H31" s="10"/>
      <c r="I31" s="10"/>
      <c r="J31" s="8"/>
      <c r="K31" s="8"/>
      <c r="L31" s="8"/>
      <c r="M31" s="8"/>
      <c r="N31" s="11"/>
      <c r="O31" s="8">
        <f t="shared" si="2"/>
        <v>97.844710934762318</v>
      </c>
      <c r="P31" s="8">
        <f t="shared" si="3"/>
        <v>0.89113231385118752</v>
      </c>
    </row>
    <row r="32" spans="1:16" ht="16.5" customHeight="1">
      <c r="A32" s="5" t="s">
        <v>11</v>
      </c>
      <c r="B32" s="8">
        <v>107.49312366134382</v>
      </c>
      <c r="C32" s="9">
        <v>106.84802291703231</v>
      </c>
      <c r="D32" s="8">
        <v>106.59685870159265</v>
      </c>
      <c r="E32" s="8">
        <v>107.19689527166065</v>
      </c>
      <c r="F32" s="10">
        <v>107.19413205255088</v>
      </c>
      <c r="G32" s="10">
        <v>107.40324039987564</v>
      </c>
      <c r="H32" s="10"/>
      <c r="I32" s="10"/>
      <c r="J32" s="8"/>
      <c r="K32" s="8"/>
      <c r="L32" s="8"/>
      <c r="M32" s="8"/>
      <c r="N32" s="11"/>
      <c r="O32" s="8">
        <f t="shared" si="2"/>
        <v>107.04782986854244</v>
      </c>
      <c r="P32" s="8">
        <f t="shared" si="3"/>
        <v>-0.41425328210227974</v>
      </c>
    </row>
    <row r="33" spans="1:16" ht="16.5" customHeight="1">
      <c r="A33" s="5" t="s">
        <v>12</v>
      </c>
      <c r="B33" s="8">
        <v>129.94378796166939</v>
      </c>
      <c r="C33" s="9">
        <v>129.67687240274441</v>
      </c>
      <c r="D33" s="8">
        <v>129.67687240274441</v>
      </c>
      <c r="E33" s="8">
        <v>129.67657403876092</v>
      </c>
      <c r="F33" s="10">
        <v>129.67657403876092</v>
      </c>
      <c r="G33" s="10">
        <v>129.67657403876092</v>
      </c>
      <c r="H33" s="10"/>
      <c r="I33" s="10"/>
      <c r="J33" s="8"/>
      <c r="K33" s="8"/>
      <c r="L33" s="8"/>
      <c r="M33" s="8"/>
      <c r="N33" s="11"/>
      <c r="O33" s="8">
        <f t="shared" si="2"/>
        <v>129.67669338435431</v>
      </c>
      <c r="P33" s="8">
        <f t="shared" si="3"/>
        <v>-0.20554624542256761</v>
      </c>
    </row>
    <row r="34" spans="1:16" ht="16.5" customHeight="1">
      <c r="A34" s="6" t="s">
        <v>13</v>
      </c>
      <c r="B34" s="8">
        <v>121.85175316120458</v>
      </c>
      <c r="C34" s="9">
        <v>117.98005262989192</v>
      </c>
      <c r="D34" s="8">
        <v>117.98005262989192</v>
      </c>
      <c r="E34" s="8">
        <v>117.98005262989192</v>
      </c>
      <c r="F34" s="10">
        <v>117.98005262989192</v>
      </c>
      <c r="G34" s="10">
        <v>119.13361375560051</v>
      </c>
      <c r="H34" s="10"/>
      <c r="I34" s="10"/>
      <c r="J34" s="8"/>
      <c r="K34" s="8"/>
      <c r="L34" s="8"/>
      <c r="M34" s="8"/>
      <c r="N34" s="11"/>
      <c r="O34" s="8">
        <f t="shared" si="2"/>
        <v>118.21076485503363</v>
      </c>
      <c r="P34" s="8">
        <f t="shared" si="3"/>
        <v>-2.988047534575955</v>
      </c>
    </row>
    <row r="35" spans="1:16" ht="16.5" customHeight="1">
      <c r="A35" s="5" t="s">
        <v>14</v>
      </c>
      <c r="B35" s="8">
        <v>107.74570035958007</v>
      </c>
      <c r="C35" s="9">
        <v>114.95793294655708</v>
      </c>
      <c r="D35" s="8">
        <v>115.03598141249118</v>
      </c>
      <c r="E35" s="8">
        <v>115.34565809218698</v>
      </c>
      <c r="F35" s="10">
        <v>115.35398432425845</v>
      </c>
      <c r="G35" s="10">
        <v>115.23134568914705</v>
      </c>
      <c r="H35" s="10"/>
      <c r="I35" s="10"/>
      <c r="J35" s="8"/>
      <c r="K35" s="8"/>
      <c r="L35" s="8"/>
      <c r="M35" s="8"/>
      <c r="N35" s="11"/>
      <c r="O35" s="8">
        <f t="shared" si="2"/>
        <v>115.18498049292813</v>
      </c>
      <c r="P35" s="8">
        <f t="shared" si="3"/>
        <v>6.9044798154552041</v>
      </c>
    </row>
    <row r="36" spans="1:16" s="4" customFormat="1" ht="16.5" customHeight="1">
      <c r="A36" s="7" t="s">
        <v>15</v>
      </c>
      <c r="B36" s="12">
        <v>115.31221408366662</v>
      </c>
      <c r="C36" s="13">
        <v>115.38854149005894</v>
      </c>
      <c r="D36" s="12">
        <v>115.12993265393919</v>
      </c>
      <c r="E36" s="12">
        <v>115.03073065893585</v>
      </c>
      <c r="F36" s="14">
        <v>115.84147103700762</v>
      </c>
      <c r="G36" s="14">
        <v>116.20490550928298</v>
      </c>
      <c r="H36" s="14"/>
      <c r="I36" s="14"/>
      <c r="J36" s="12"/>
      <c r="K36" s="12"/>
      <c r="L36" s="12"/>
      <c r="M36" s="12"/>
      <c r="N36" s="15"/>
      <c r="O36" s="12">
        <f>AVERAGE(C36:N36)</f>
        <v>115.51911626984493</v>
      </c>
      <c r="P36" s="12">
        <f t="shared" si="3"/>
        <v>0.17942781501723459</v>
      </c>
    </row>
    <row r="37" spans="1:16" ht="16.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ht="16.5" customHeight="1">
      <c r="A38" s="36" t="s">
        <v>0</v>
      </c>
      <c r="B38" s="36" t="s">
        <v>2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ht="16.5" customHeight="1">
      <c r="A39" s="37"/>
      <c r="B39" s="3" t="s">
        <v>33</v>
      </c>
      <c r="C39" s="3" t="s">
        <v>20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25</v>
      </c>
      <c r="I39" s="3" t="s">
        <v>26</v>
      </c>
      <c r="J39" s="3" t="s">
        <v>27</v>
      </c>
      <c r="K39" s="3" t="s">
        <v>28</v>
      </c>
      <c r="L39" s="3" t="s">
        <v>29</v>
      </c>
      <c r="M39" s="3" t="s">
        <v>30</v>
      </c>
      <c r="N39" s="3" t="s">
        <v>31</v>
      </c>
      <c r="O39" s="3" t="s">
        <v>34</v>
      </c>
      <c r="P39" s="3" t="s">
        <v>1</v>
      </c>
    </row>
    <row r="40" spans="1:16" ht="16.5" customHeight="1">
      <c r="A40" s="5" t="s">
        <v>3</v>
      </c>
      <c r="B40" s="8">
        <v>103.50728999590619</v>
      </c>
      <c r="C40" s="9">
        <v>101.16139628424091</v>
      </c>
      <c r="D40" s="16">
        <v>100.70324849460729</v>
      </c>
      <c r="E40" s="8">
        <v>99.045321694160378</v>
      </c>
      <c r="F40" s="10">
        <v>98.545204173728052</v>
      </c>
      <c r="G40" s="17">
        <v>97.283461572684004</v>
      </c>
      <c r="H40" s="10"/>
      <c r="I40" s="10"/>
      <c r="J40" s="10"/>
      <c r="K40" s="8"/>
      <c r="L40" s="8"/>
      <c r="M40" s="8"/>
      <c r="N40" s="11"/>
      <c r="O40" s="8">
        <f>AVERAGE(C40:N40)</f>
        <v>99.347726443884127</v>
      </c>
      <c r="P40" s="8">
        <f>O40/B40*100-100</f>
        <v>-4.0186189322380841</v>
      </c>
    </row>
    <row r="41" spans="1:16" ht="16.5" customHeight="1">
      <c r="A41" s="5" t="s">
        <v>4</v>
      </c>
      <c r="B41" s="8">
        <v>143.18901603280906</v>
      </c>
      <c r="C41" s="9">
        <v>138.40427150139115</v>
      </c>
      <c r="D41" s="16">
        <v>135.37170604128767</v>
      </c>
      <c r="E41" s="8">
        <v>142.74049352080442</v>
      </c>
      <c r="F41" s="10">
        <v>142.96601719861866</v>
      </c>
      <c r="G41" s="17">
        <v>127.62140002579788</v>
      </c>
      <c r="H41" s="10"/>
      <c r="I41" s="10"/>
      <c r="J41" s="10"/>
      <c r="K41" s="8"/>
      <c r="L41" s="8"/>
      <c r="M41" s="8"/>
      <c r="N41" s="11"/>
      <c r="O41" s="8">
        <f t="shared" ref="O41:O52" si="4">AVERAGE(C41:N41)</f>
        <v>137.42077765757998</v>
      </c>
      <c r="P41" s="8">
        <f t="shared" ref="P41:P52" si="5">O41/B41*100-100</f>
        <v>-4.0284084177988859</v>
      </c>
    </row>
    <row r="42" spans="1:16" ht="16.5" customHeight="1">
      <c r="A42" s="5" t="s">
        <v>5</v>
      </c>
      <c r="B42" s="8">
        <v>92.463925909978727</v>
      </c>
      <c r="C42" s="9">
        <v>91.072041768861297</v>
      </c>
      <c r="D42" s="16">
        <v>91.412223057276165</v>
      </c>
      <c r="E42" s="8">
        <v>91.136712159321945</v>
      </c>
      <c r="F42" s="10">
        <v>89.460054326599163</v>
      </c>
      <c r="G42" s="17">
        <v>90.369672761613629</v>
      </c>
      <c r="H42" s="10"/>
      <c r="I42" s="10"/>
      <c r="J42" s="10"/>
      <c r="K42" s="8"/>
      <c r="L42" s="8"/>
      <c r="M42" s="8"/>
      <c r="N42" s="11"/>
      <c r="O42" s="8">
        <f t="shared" si="4"/>
        <v>90.690140814734434</v>
      </c>
      <c r="P42" s="8">
        <f t="shared" si="5"/>
        <v>-1.9183536474226912</v>
      </c>
    </row>
    <row r="43" spans="1:16" ht="16.5" customHeight="1">
      <c r="A43" s="5" t="s">
        <v>6</v>
      </c>
      <c r="B43" s="8">
        <v>99.667350141168441</v>
      </c>
      <c r="C43" s="9">
        <v>101.14670842939015</v>
      </c>
      <c r="D43" s="16">
        <v>101.4846303230407</v>
      </c>
      <c r="E43" s="8">
        <v>101.14049344592675</v>
      </c>
      <c r="F43" s="10">
        <v>100.11128876693896</v>
      </c>
      <c r="G43" s="17">
        <v>99.22837392956211</v>
      </c>
      <c r="H43" s="10"/>
      <c r="I43" s="10"/>
      <c r="J43" s="10"/>
      <c r="K43" s="8"/>
      <c r="L43" s="8"/>
      <c r="M43" s="8"/>
      <c r="N43" s="11"/>
      <c r="O43" s="8">
        <f t="shared" si="4"/>
        <v>100.62229897897174</v>
      </c>
      <c r="P43" s="8">
        <f t="shared" si="5"/>
        <v>0.9581360761078912</v>
      </c>
    </row>
    <row r="44" spans="1:16" ht="16.5" customHeight="1">
      <c r="A44" s="5" t="s">
        <v>7</v>
      </c>
      <c r="B44" s="8">
        <v>92.36485739171971</v>
      </c>
      <c r="C44" s="9">
        <v>91.141159347984015</v>
      </c>
      <c r="D44" s="16">
        <v>91.635156257641043</v>
      </c>
      <c r="E44" s="8">
        <v>91.671556810635707</v>
      </c>
      <c r="F44" s="10">
        <v>91.874788198218667</v>
      </c>
      <c r="G44" s="17">
        <v>91.441906805859645</v>
      </c>
      <c r="H44" s="10"/>
      <c r="I44" s="10"/>
      <c r="J44" s="10"/>
      <c r="K44" s="8"/>
      <c r="L44" s="8"/>
      <c r="M44" s="8"/>
      <c r="N44" s="11"/>
      <c r="O44" s="8">
        <f t="shared" si="4"/>
        <v>91.552913484067815</v>
      </c>
      <c r="P44" s="8">
        <f t="shared" si="5"/>
        <v>-0.87906150735277322</v>
      </c>
    </row>
    <row r="45" spans="1:16" ht="16.5" customHeight="1">
      <c r="A45" s="5" t="s">
        <v>8</v>
      </c>
      <c r="B45" s="8">
        <v>95.418491123738335</v>
      </c>
      <c r="C45" s="9">
        <v>100.60152593303731</v>
      </c>
      <c r="D45" s="16">
        <v>101.21684198134642</v>
      </c>
      <c r="E45" s="8">
        <v>101.89738290499018</v>
      </c>
      <c r="F45" s="10">
        <v>102.29287175359877</v>
      </c>
      <c r="G45" s="17">
        <v>101.61185204432299</v>
      </c>
      <c r="H45" s="10"/>
      <c r="I45" s="10"/>
      <c r="J45" s="10"/>
      <c r="K45" s="8"/>
      <c r="L45" s="8"/>
      <c r="M45" s="8"/>
      <c r="N45" s="11"/>
      <c r="O45" s="8">
        <f t="shared" si="4"/>
        <v>101.52409492345913</v>
      </c>
      <c r="P45" s="8">
        <f t="shared" si="5"/>
        <v>6.3987637278848553</v>
      </c>
    </row>
    <row r="46" spans="1:16" ht="16.5" customHeight="1">
      <c r="A46" s="5" t="s">
        <v>9</v>
      </c>
      <c r="B46" s="8">
        <v>111.18739930228374</v>
      </c>
      <c r="C46" s="9">
        <v>108.79204368802534</v>
      </c>
      <c r="D46" s="16">
        <v>108.8257559888053</v>
      </c>
      <c r="E46" s="8">
        <v>109.04726777015532</v>
      </c>
      <c r="F46" s="10">
        <v>109.1036635639706</v>
      </c>
      <c r="G46" s="17">
        <v>109.20470626566754</v>
      </c>
      <c r="H46" s="10"/>
      <c r="I46" s="10"/>
      <c r="J46" s="10"/>
      <c r="K46" s="8"/>
      <c r="L46" s="8"/>
      <c r="M46" s="8"/>
      <c r="N46" s="11"/>
      <c r="O46" s="8">
        <f t="shared" si="4"/>
        <v>108.99468745532481</v>
      </c>
      <c r="P46" s="8">
        <f t="shared" si="5"/>
        <v>-1.9720866399596417</v>
      </c>
    </row>
    <row r="47" spans="1:16" ht="16.5" customHeight="1">
      <c r="A47" s="5" t="s">
        <v>10</v>
      </c>
      <c r="B47" s="8">
        <v>93.396871761054157</v>
      </c>
      <c r="C47" s="9">
        <v>94.294170765412858</v>
      </c>
      <c r="D47" s="16">
        <v>94.217813950777298</v>
      </c>
      <c r="E47" s="18">
        <v>94.761505233440005</v>
      </c>
      <c r="F47" s="10">
        <v>94.703300289011906</v>
      </c>
      <c r="G47" s="17">
        <v>94.786676060547194</v>
      </c>
      <c r="H47" s="10"/>
      <c r="I47" s="10"/>
      <c r="J47" s="10"/>
      <c r="K47" s="8"/>
      <c r="L47" s="8"/>
      <c r="M47" s="8"/>
      <c r="N47" s="11"/>
      <c r="O47" s="8">
        <f t="shared" si="4"/>
        <v>94.552693259837866</v>
      </c>
      <c r="P47" s="8">
        <f t="shared" si="5"/>
        <v>1.2375377001284846</v>
      </c>
    </row>
    <row r="48" spans="1:16" ht="16.5" customHeight="1">
      <c r="A48" s="5" t="s">
        <v>11</v>
      </c>
      <c r="B48" s="8">
        <v>96.184121554649352</v>
      </c>
      <c r="C48" s="9">
        <v>98.071416273824752</v>
      </c>
      <c r="D48" s="16">
        <v>96.431500038182548</v>
      </c>
      <c r="E48" s="8">
        <v>96.280761001599217</v>
      </c>
      <c r="F48" s="10">
        <v>96.989047736459341</v>
      </c>
      <c r="G48" s="17">
        <v>96.33859844642798</v>
      </c>
      <c r="H48" s="10"/>
      <c r="I48" s="10"/>
      <c r="J48" s="10"/>
      <c r="K48" s="8"/>
      <c r="L48" s="8"/>
      <c r="M48" s="8"/>
      <c r="N48" s="11"/>
      <c r="O48" s="8">
        <f t="shared" si="4"/>
        <v>96.822264699298756</v>
      </c>
      <c r="P48" s="8">
        <f t="shared" si="5"/>
        <v>0.66345997066348161</v>
      </c>
    </row>
    <row r="49" spans="1:16" ht="16.5" customHeight="1">
      <c r="A49" s="5" t="s">
        <v>12</v>
      </c>
      <c r="B49" s="8">
        <v>109.73576042999657</v>
      </c>
      <c r="C49" s="9">
        <v>100.34616237982382</v>
      </c>
      <c r="D49" s="16">
        <v>100.34616237982382</v>
      </c>
      <c r="E49" s="8">
        <v>101.61073258470462</v>
      </c>
      <c r="F49" s="10">
        <v>101.61073258470462</v>
      </c>
      <c r="G49" s="17">
        <v>101.61073258470462</v>
      </c>
      <c r="H49" s="10"/>
      <c r="I49" s="10"/>
      <c r="J49" s="10"/>
      <c r="K49" s="8"/>
      <c r="L49" s="8"/>
      <c r="M49" s="8"/>
      <c r="N49" s="11"/>
      <c r="O49" s="8">
        <f t="shared" si="4"/>
        <v>101.10490450275231</v>
      </c>
      <c r="P49" s="8">
        <f t="shared" si="5"/>
        <v>-7.8651260932848999</v>
      </c>
    </row>
    <row r="50" spans="1:16" ht="16.5" customHeight="1">
      <c r="A50" s="6" t="s">
        <v>13</v>
      </c>
      <c r="B50" s="8">
        <v>113.72520281937962</v>
      </c>
      <c r="C50" s="9">
        <v>108.45386619010912</v>
      </c>
      <c r="D50" s="16">
        <v>106.19197458461242</v>
      </c>
      <c r="E50" s="8">
        <v>108.47695254802822</v>
      </c>
      <c r="F50" s="10">
        <v>108.16285226880926</v>
      </c>
      <c r="G50" s="17">
        <v>108.59097966252966</v>
      </c>
      <c r="H50" s="10"/>
      <c r="I50" s="10"/>
      <c r="J50" s="10"/>
      <c r="K50" s="8"/>
      <c r="L50" s="8"/>
      <c r="M50" s="8"/>
      <c r="N50" s="11"/>
      <c r="O50" s="8">
        <f t="shared" si="4"/>
        <v>107.97532505081774</v>
      </c>
      <c r="P50" s="8">
        <f t="shared" si="5"/>
        <v>-5.0559397794119008</v>
      </c>
    </row>
    <row r="51" spans="1:16" ht="16.5" customHeight="1">
      <c r="A51" s="5" t="s">
        <v>14</v>
      </c>
      <c r="B51" s="8">
        <v>121.38662022629649</v>
      </c>
      <c r="C51" s="9">
        <v>123.80726021130344</v>
      </c>
      <c r="D51" s="16">
        <v>123.38526558635945</v>
      </c>
      <c r="E51" s="8">
        <v>122.60162153139186</v>
      </c>
      <c r="F51" s="10">
        <v>122.97899678128294</v>
      </c>
      <c r="G51" s="17">
        <v>122.77405030376617</v>
      </c>
      <c r="H51" s="10"/>
      <c r="I51" s="10"/>
      <c r="J51" s="10"/>
      <c r="K51" s="8"/>
      <c r="L51" s="8"/>
      <c r="M51" s="8"/>
      <c r="N51" s="11"/>
      <c r="O51" s="8">
        <f t="shared" si="4"/>
        <v>123.10943888282077</v>
      </c>
      <c r="P51" s="8">
        <f t="shared" si="5"/>
        <v>1.4192821690829618</v>
      </c>
    </row>
    <row r="52" spans="1:16" s="4" customFormat="1" ht="16.5" customHeight="1">
      <c r="A52" s="7" t="s">
        <v>15</v>
      </c>
      <c r="B52" s="19">
        <v>105.05845310415903</v>
      </c>
      <c r="C52" s="20">
        <v>103.87304401752714</v>
      </c>
      <c r="D52" s="21">
        <v>103.58980652112061</v>
      </c>
      <c r="E52" s="22">
        <v>103.06562859652588</v>
      </c>
      <c r="F52" s="23">
        <v>102.74314615606582</v>
      </c>
      <c r="G52" s="19">
        <v>101.7818068078212</v>
      </c>
      <c r="H52" s="23"/>
      <c r="I52" s="23"/>
      <c r="J52" s="23"/>
      <c r="K52" s="12"/>
      <c r="L52" s="12"/>
      <c r="M52" s="12"/>
      <c r="N52" s="15"/>
      <c r="O52" s="12">
        <f t="shared" si="4"/>
        <v>103.01068641981212</v>
      </c>
      <c r="P52" s="12">
        <f t="shared" si="5"/>
        <v>-1.9491688901193669</v>
      </c>
    </row>
    <row r="53" spans="1:16" ht="16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9"/>
      <c r="L53" s="38"/>
      <c r="M53" s="38"/>
      <c r="N53" s="38"/>
      <c r="O53" s="38"/>
      <c r="P53" s="38"/>
    </row>
    <row r="54" spans="1:16" ht="16.5" customHeight="1">
      <c r="A54" s="36" t="s">
        <v>0</v>
      </c>
      <c r="B54" s="36" t="s">
        <v>18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6.5" customHeight="1">
      <c r="A55" s="37"/>
      <c r="B55" s="3" t="s">
        <v>33</v>
      </c>
      <c r="C55" s="3" t="s">
        <v>20</v>
      </c>
      <c r="D55" s="3" t="s">
        <v>21</v>
      </c>
      <c r="E55" s="3" t="s">
        <v>22</v>
      </c>
      <c r="F55" s="3" t="s">
        <v>23</v>
      </c>
      <c r="G55" s="3" t="s">
        <v>24</v>
      </c>
      <c r="H55" s="3" t="s">
        <v>25</v>
      </c>
      <c r="I55" s="3" t="s">
        <v>26</v>
      </c>
      <c r="J55" s="3" t="s">
        <v>27</v>
      </c>
      <c r="K55" s="3" t="s">
        <v>28</v>
      </c>
      <c r="L55" s="3" t="s">
        <v>29</v>
      </c>
      <c r="M55" s="3" t="s">
        <v>30</v>
      </c>
      <c r="N55" s="3" t="s">
        <v>31</v>
      </c>
      <c r="O55" s="3" t="s">
        <v>34</v>
      </c>
      <c r="P55" s="3" t="s">
        <v>1</v>
      </c>
    </row>
    <row r="56" spans="1:16" ht="16.5" customHeight="1">
      <c r="A56" s="5" t="s">
        <v>3</v>
      </c>
      <c r="B56" s="8">
        <v>108.74215176142818</v>
      </c>
      <c r="C56" s="9">
        <v>104.45330911084744</v>
      </c>
      <c r="D56" s="8">
        <v>104.80379926332917</v>
      </c>
      <c r="E56" s="8">
        <v>105.52985130694999</v>
      </c>
      <c r="F56" s="10">
        <v>107.12269277415913</v>
      </c>
      <c r="G56" s="10">
        <v>107.7560669920102</v>
      </c>
      <c r="H56" s="10"/>
      <c r="I56" s="10"/>
      <c r="J56" s="10"/>
      <c r="K56" s="8"/>
      <c r="L56" s="8"/>
      <c r="M56" s="8"/>
      <c r="N56" s="11"/>
      <c r="O56" s="8">
        <f>AVERAGE(C56:N56)</f>
        <v>105.93314388945919</v>
      </c>
      <c r="P56" s="8">
        <f>O56/B56*100-100</f>
        <v>-2.5831821666833719</v>
      </c>
    </row>
    <row r="57" spans="1:16" ht="16.5" customHeight="1">
      <c r="A57" s="5" t="s">
        <v>4</v>
      </c>
      <c r="B57" s="8">
        <v>159.69510050842368</v>
      </c>
      <c r="C57" s="9">
        <v>162.76904387291634</v>
      </c>
      <c r="D57" s="8">
        <v>162.77575271213766</v>
      </c>
      <c r="E57" s="8">
        <v>162.75366990281972</v>
      </c>
      <c r="F57" s="10">
        <v>162.74415607270168</v>
      </c>
      <c r="G57" s="10">
        <v>162.76145843900744</v>
      </c>
      <c r="H57" s="10"/>
      <c r="I57" s="10"/>
      <c r="J57" s="10"/>
      <c r="K57" s="8"/>
      <c r="L57" s="8"/>
      <c r="M57" s="8"/>
      <c r="N57" s="11"/>
      <c r="O57" s="8">
        <f t="shared" ref="O57:O67" si="6">AVERAGE(C57:N57)</f>
        <v>162.76081619991658</v>
      </c>
      <c r="P57" s="8">
        <f t="shared" ref="P57:P68" si="7">O57/B57*100-100</f>
        <v>1.9197305876840005</v>
      </c>
    </row>
    <row r="58" spans="1:16" ht="16.5" customHeight="1">
      <c r="A58" s="5" t="s">
        <v>5</v>
      </c>
      <c r="B58" s="8">
        <v>120.40963742927252</v>
      </c>
      <c r="C58" s="9">
        <v>119.63164124239204</v>
      </c>
      <c r="D58" s="8">
        <v>118.48363407930161</v>
      </c>
      <c r="E58" s="8">
        <v>117.72326333819866</v>
      </c>
      <c r="F58" s="10">
        <v>119.4913652081482</v>
      </c>
      <c r="G58" s="10">
        <v>119.23754177848438</v>
      </c>
      <c r="H58" s="10"/>
      <c r="I58" s="10"/>
      <c r="J58" s="10"/>
      <c r="K58" s="8"/>
      <c r="L58" s="8"/>
      <c r="M58" s="8"/>
      <c r="N58" s="11"/>
      <c r="O58" s="8">
        <f t="shared" si="6"/>
        <v>118.91348912930498</v>
      </c>
      <c r="P58" s="8">
        <f t="shared" si="7"/>
        <v>-1.2425486297526334</v>
      </c>
    </row>
    <row r="59" spans="1:16" ht="16.5" customHeight="1">
      <c r="A59" s="5" t="s">
        <v>6</v>
      </c>
      <c r="B59" s="8">
        <v>113.0615389606929</v>
      </c>
      <c r="C59" s="9">
        <v>114.26776866826202</v>
      </c>
      <c r="D59" s="8">
        <v>114.30938265450318</v>
      </c>
      <c r="E59" s="8">
        <v>113.32079453614888</v>
      </c>
      <c r="F59" s="10">
        <v>113.00279263270727</v>
      </c>
      <c r="G59" s="10">
        <v>112.50440264354961</v>
      </c>
      <c r="H59" s="10"/>
      <c r="I59" s="10"/>
      <c r="J59" s="10"/>
      <c r="K59" s="8"/>
      <c r="L59" s="8"/>
      <c r="M59" s="8"/>
      <c r="N59" s="11"/>
      <c r="O59" s="8">
        <f t="shared" si="6"/>
        <v>113.48102822703417</v>
      </c>
      <c r="P59" s="8">
        <f t="shared" si="7"/>
        <v>0.37102738048446327</v>
      </c>
    </row>
    <row r="60" spans="1:16" ht="16.5" customHeight="1">
      <c r="A60" s="5" t="s">
        <v>7</v>
      </c>
      <c r="B60" s="8">
        <v>113.66841542854156</v>
      </c>
      <c r="C60" s="9">
        <v>113.11190813688079</v>
      </c>
      <c r="D60" s="8">
        <v>112.67617758463187</v>
      </c>
      <c r="E60" s="8">
        <v>112.30513557651679</v>
      </c>
      <c r="F60" s="10">
        <v>112.51784284158664</v>
      </c>
      <c r="G60" s="10">
        <v>112.35288614827721</v>
      </c>
      <c r="H60" s="10"/>
      <c r="I60" s="10"/>
      <c r="J60" s="10"/>
      <c r="K60" s="8"/>
      <c r="L60" s="8"/>
      <c r="M60" s="8"/>
      <c r="N60" s="11"/>
      <c r="O60" s="8">
        <f t="shared" si="6"/>
        <v>112.59279005757867</v>
      </c>
      <c r="P60" s="8">
        <f t="shared" si="7"/>
        <v>-0.9462834217470828</v>
      </c>
    </row>
    <row r="61" spans="1:16" ht="16.5" customHeight="1">
      <c r="A61" s="5" t="s">
        <v>8</v>
      </c>
      <c r="B61" s="8">
        <v>126.87976983696873</v>
      </c>
      <c r="C61" s="9">
        <v>127.26774768976507</v>
      </c>
      <c r="D61" s="8">
        <v>127.37593943227981</v>
      </c>
      <c r="E61" s="8">
        <v>127.48846703466992</v>
      </c>
      <c r="F61" s="10">
        <v>127.19947069865856</v>
      </c>
      <c r="G61" s="10">
        <v>127.04184806039861</v>
      </c>
      <c r="H61" s="10"/>
      <c r="I61" s="10"/>
      <c r="J61" s="10"/>
      <c r="K61" s="8"/>
      <c r="L61" s="8"/>
      <c r="M61" s="8"/>
      <c r="N61" s="11"/>
      <c r="O61" s="8">
        <f t="shared" si="6"/>
        <v>127.2746945831544</v>
      </c>
      <c r="P61" s="8">
        <f t="shared" si="7"/>
        <v>0.31125903419679446</v>
      </c>
    </row>
    <row r="62" spans="1:16" ht="16.5" customHeight="1">
      <c r="A62" s="5" t="s">
        <v>9</v>
      </c>
      <c r="B62" s="8">
        <v>101.60659295814429</v>
      </c>
      <c r="C62" s="9">
        <v>100.93187640795082</v>
      </c>
      <c r="D62" s="8">
        <v>101.24923860006471</v>
      </c>
      <c r="E62" s="8">
        <v>100.15507352792068</v>
      </c>
      <c r="F62" s="10">
        <v>100.26963460434267</v>
      </c>
      <c r="G62" s="10">
        <v>100.77866627658341</v>
      </c>
      <c r="H62" s="10"/>
      <c r="I62" s="10"/>
      <c r="J62" s="10"/>
      <c r="K62" s="8"/>
      <c r="L62" s="8"/>
      <c r="M62" s="8"/>
      <c r="N62" s="11"/>
      <c r="O62" s="8">
        <f t="shared" si="6"/>
        <v>100.67689788337246</v>
      </c>
      <c r="P62" s="8">
        <f t="shared" si="7"/>
        <v>-0.91499483222983713</v>
      </c>
    </row>
    <row r="63" spans="1:16" ht="16.5" customHeight="1">
      <c r="A63" s="5" t="s">
        <v>10</v>
      </c>
      <c r="B63" s="8">
        <v>94.777808717063863</v>
      </c>
      <c r="C63" s="9">
        <v>95.386851133918782</v>
      </c>
      <c r="D63" s="8">
        <v>95.304587393725399</v>
      </c>
      <c r="E63" s="8">
        <v>95.851823020842843</v>
      </c>
      <c r="F63" s="10">
        <v>95.935130437384984</v>
      </c>
      <c r="G63" s="10">
        <v>95.976578751364414</v>
      </c>
      <c r="H63" s="10"/>
      <c r="I63" s="10"/>
      <c r="J63" s="10"/>
      <c r="K63" s="8"/>
      <c r="L63" s="8"/>
      <c r="M63" s="8"/>
      <c r="N63" s="11"/>
      <c r="O63" s="8">
        <f t="shared" si="6"/>
        <v>95.690994147447284</v>
      </c>
      <c r="P63" s="8">
        <f t="shared" si="7"/>
        <v>0.96350131190467891</v>
      </c>
    </row>
    <row r="64" spans="1:16" ht="16.5" customHeight="1">
      <c r="A64" s="5" t="s">
        <v>11</v>
      </c>
      <c r="B64" s="8">
        <v>106.51472779427074</v>
      </c>
      <c r="C64" s="9">
        <v>109.87252050608062</v>
      </c>
      <c r="D64" s="8">
        <v>109.65591797262395</v>
      </c>
      <c r="E64" s="8">
        <v>109.11518647843845</v>
      </c>
      <c r="F64" s="10">
        <v>109.07562571574718</v>
      </c>
      <c r="G64" s="10">
        <v>109.67262347287731</v>
      </c>
      <c r="H64" s="10"/>
      <c r="I64" s="10"/>
      <c r="J64" s="10"/>
      <c r="K64" s="8"/>
      <c r="L64" s="8"/>
      <c r="M64" s="8"/>
      <c r="N64" s="11"/>
      <c r="O64" s="8">
        <f t="shared" si="6"/>
        <v>109.47837482915349</v>
      </c>
      <c r="P64" s="8">
        <f t="shared" si="7"/>
        <v>2.7823823956128564</v>
      </c>
    </row>
    <row r="65" spans="1:16" ht="16.5" customHeight="1">
      <c r="A65" s="5" t="s">
        <v>12</v>
      </c>
      <c r="B65" s="8">
        <v>132.21682014970821</v>
      </c>
      <c r="C65" s="9">
        <v>129.10698424664344</v>
      </c>
      <c r="D65" s="8">
        <v>129.10698424664344</v>
      </c>
      <c r="E65" s="8">
        <v>127.80532001678861</v>
      </c>
      <c r="F65" s="10">
        <v>127.80532001678861</v>
      </c>
      <c r="G65" s="10">
        <v>127.80532001678861</v>
      </c>
      <c r="H65" s="10"/>
      <c r="I65" s="10"/>
      <c r="J65" s="10"/>
      <c r="K65" s="8"/>
      <c r="L65" s="8"/>
      <c r="M65" s="8"/>
      <c r="N65" s="11"/>
      <c r="O65" s="8">
        <f t="shared" si="6"/>
        <v>128.32598570873057</v>
      </c>
      <c r="P65" s="8">
        <f t="shared" si="7"/>
        <v>-2.9427681263035055</v>
      </c>
    </row>
    <row r="66" spans="1:16" ht="16.5" customHeight="1">
      <c r="A66" s="6" t="s">
        <v>13</v>
      </c>
      <c r="B66" s="8">
        <v>133.40794950382929</v>
      </c>
      <c r="C66" s="9">
        <v>135.96715566408204</v>
      </c>
      <c r="D66" s="8">
        <v>135.41884072291785</v>
      </c>
      <c r="E66" s="8">
        <v>136.07480894865535</v>
      </c>
      <c r="F66" s="10">
        <v>135.68843008086151</v>
      </c>
      <c r="G66" s="10">
        <v>137.08748418489819</v>
      </c>
      <c r="H66" s="10"/>
      <c r="I66" s="10"/>
      <c r="J66" s="10"/>
      <c r="K66" s="8"/>
      <c r="L66" s="8"/>
      <c r="M66" s="8"/>
      <c r="N66" s="11"/>
      <c r="O66" s="8">
        <f t="shared" si="6"/>
        <v>136.047343920283</v>
      </c>
      <c r="P66" s="8">
        <f t="shared" si="7"/>
        <v>1.9784386359809503</v>
      </c>
    </row>
    <row r="67" spans="1:16" ht="16.5" customHeight="1">
      <c r="A67" s="5" t="s">
        <v>14</v>
      </c>
      <c r="B67" s="8">
        <v>121.66333346487056</v>
      </c>
      <c r="C67" s="9">
        <v>122.52353010672142</v>
      </c>
      <c r="D67" s="8">
        <v>122.47107798846625</v>
      </c>
      <c r="E67" s="8">
        <v>122.29829741679904</v>
      </c>
      <c r="F67" s="10">
        <v>122.33923369767837</v>
      </c>
      <c r="G67" s="10">
        <v>122.21857321421871</v>
      </c>
      <c r="H67" s="10"/>
      <c r="I67" s="10"/>
      <c r="J67" s="10"/>
      <c r="K67" s="8"/>
      <c r="L67" s="8"/>
      <c r="M67" s="8"/>
      <c r="N67" s="11"/>
      <c r="O67" s="8">
        <f t="shared" si="6"/>
        <v>122.37014248477676</v>
      </c>
      <c r="P67" s="8">
        <f t="shared" si="7"/>
        <v>0.58095483641362478</v>
      </c>
    </row>
    <row r="68" spans="1:16" s="4" customFormat="1" ht="16.5" customHeight="1">
      <c r="A68" s="7" t="s">
        <v>15</v>
      </c>
      <c r="B68" s="12">
        <v>114.46926113283868</v>
      </c>
      <c r="C68" s="13">
        <v>113.18086622534419</v>
      </c>
      <c r="D68" s="12">
        <v>113.25121250625419</v>
      </c>
      <c r="E68" s="12">
        <v>113.14940572635734</v>
      </c>
      <c r="F68" s="14">
        <v>113.79415287642956</v>
      </c>
      <c r="G68" s="14">
        <v>114.04692660753007</v>
      </c>
      <c r="H68" s="14"/>
      <c r="I68" s="14"/>
      <c r="J68" s="14"/>
      <c r="K68" s="12"/>
      <c r="L68" s="12"/>
      <c r="M68" s="12"/>
      <c r="N68" s="15"/>
      <c r="O68" s="12">
        <f>AVERAGE(C68:N68)</f>
        <v>113.48451278838309</v>
      </c>
      <c r="P68" s="12">
        <f t="shared" si="7"/>
        <v>-0.86027317264922942</v>
      </c>
    </row>
    <row r="69" spans="1:16" ht="16.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</row>
    <row r="70" spans="1:16" ht="27" customHeight="1">
      <c r="A70" s="24" t="s">
        <v>36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6"/>
    </row>
    <row r="71" spans="1:16" ht="27" customHeight="1">
      <c r="A71" s="24" t="s">
        <v>35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6"/>
    </row>
  </sheetData>
  <mergeCells count="16">
    <mergeCell ref="A71:P71"/>
    <mergeCell ref="A70:P70"/>
    <mergeCell ref="A4:P4"/>
    <mergeCell ref="A2:P3"/>
    <mergeCell ref="A6:A7"/>
    <mergeCell ref="B6:P6"/>
    <mergeCell ref="A54:A55"/>
    <mergeCell ref="B54:P54"/>
    <mergeCell ref="A22:A23"/>
    <mergeCell ref="B22:P22"/>
    <mergeCell ref="A38:A39"/>
    <mergeCell ref="A69:P69"/>
    <mergeCell ref="B38:P38"/>
    <mergeCell ref="A21:P21"/>
    <mergeCell ref="A37:P37"/>
    <mergeCell ref="A53:P53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5" orientation="landscape" useFirstPageNumber="1" r:id="rId1"/>
  <headerFooter alignWithMargins="0">
    <oddHeader>&amp;L&amp;8PCBS: Consumer Price Index Survey 2018</oddHeader>
  </headerFooter>
  <rowBreaks count="1" manualBreakCount="1">
    <brk id="37" max="15" man="1"/>
  </rowBreaks>
  <webPublishItems count="1">
    <webPublishItem id="22260" divId="e-cpi-ave-2018_22260" sourceType="printArea" destinationFile="G:\عمليات حسابية باساس واوزان 2004 احدث نسخة\cpi 2018\internet cpi 2018\internet cpi 5 2018\E CPI internet 5 2018\e-cpi-ave-01-05-20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</vt:lpstr>
      <vt:lpstr>'2018'!Print_Area</vt:lpstr>
      <vt:lpstr>'2018'!Print_Titles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azidan</cp:lastModifiedBy>
  <cp:lastPrinted>2013-07-28T09:30:43Z</cp:lastPrinted>
  <dcterms:created xsi:type="dcterms:W3CDTF">2005-03-23T06:25:53Z</dcterms:created>
  <dcterms:modified xsi:type="dcterms:W3CDTF">2018-06-10T09:01:52Z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