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125" yWindow="3600" windowWidth="15480" windowHeight="7830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72" i="12"/>
  <c r="P72" s="1"/>
  <c r="O71"/>
  <c r="P71" s="1"/>
  <c r="O70"/>
  <c r="P70" s="1"/>
  <c r="O69"/>
  <c r="P69" s="1"/>
  <c r="O66"/>
  <c r="P66" s="1"/>
  <c r="P65"/>
  <c r="O65"/>
  <c r="O64"/>
  <c r="P64" s="1"/>
  <c r="O63"/>
  <c r="P63" s="1"/>
  <c r="O60"/>
  <c r="P60" s="1"/>
  <c r="O59"/>
  <c r="P59" s="1"/>
  <c r="O58"/>
  <c r="P58" s="1"/>
  <c r="O57"/>
  <c r="P57" s="1"/>
  <c r="O54"/>
  <c r="P54"/>
  <c r="P53"/>
  <c r="O53"/>
  <c r="P52"/>
  <c r="O52"/>
  <c r="P51"/>
  <c r="O51"/>
  <c r="O48"/>
  <c r="P48"/>
  <c r="O47"/>
  <c r="P47"/>
  <c r="O46"/>
  <c r="P46"/>
  <c r="O45"/>
  <c r="P45"/>
  <c r="O42"/>
  <c r="P42"/>
  <c r="O41"/>
  <c r="P41"/>
  <c r="O40"/>
  <c r="P40"/>
  <c r="O39"/>
  <c r="P39"/>
</calcChain>
</file>

<file path=xl/sharedStrings.xml><?xml version="1.0" encoding="utf-8"?>
<sst xmlns="http://schemas.openxmlformats.org/spreadsheetml/2006/main" count="242" uniqueCount="155">
  <si>
    <t>% Change</t>
  </si>
  <si>
    <t>Hiring of equipment</t>
  </si>
  <si>
    <t>Labour cost and wages </t>
  </si>
  <si>
    <t>Raw materials</t>
  </si>
  <si>
    <t>Jan. 2013</t>
  </si>
  <si>
    <t>Feb. 2013</t>
  </si>
  <si>
    <t>Mar. 2013</t>
  </si>
  <si>
    <t>Apr. 2013</t>
  </si>
  <si>
    <t>May. 2013</t>
  </si>
  <si>
    <t>Jun. 2013</t>
  </si>
  <si>
    <t>Jul. 2013</t>
  </si>
  <si>
    <t>Aug. 2013</t>
  </si>
  <si>
    <t>Sep. 2013</t>
  </si>
  <si>
    <t>Oct. 2013</t>
  </si>
  <si>
    <t>Nov. 2013</t>
  </si>
  <si>
    <t>Dec. 2013</t>
  </si>
  <si>
    <t>Major Groups</t>
  </si>
  <si>
    <t>General Index</t>
  </si>
  <si>
    <t>Avg. 2008</t>
  </si>
  <si>
    <t>Avg. 2009</t>
  </si>
  <si>
    <t>Avg. 2010</t>
  </si>
  <si>
    <t>Avg. 2011</t>
  </si>
  <si>
    <t>Avg. 2012</t>
  </si>
  <si>
    <t>Avg. 2013</t>
  </si>
  <si>
    <t>Jan. 2009</t>
  </si>
  <si>
    <t>Feb. 2009</t>
  </si>
  <si>
    <t>Mar. 2009</t>
  </si>
  <si>
    <t>Apr. 2009</t>
  </si>
  <si>
    <t>May. 2009</t>
  </si>
  <si>
    <t>Jun. 2009</t>
  </si>
  <si>
    <t>Jul. 2009</t>
  </si>
  <si>
    <t>Aug. 2009</t>
  </si>
  <si>
    <t>Sep. 2009</t>
  </si>
  <si>
    <t>Oct. 2009</t>
  </si>
  <si>
    <t>Nov. 2009</t>
  </si>
  <si>
    <t>Dec. 2009</t>
  </si>
  <si>
    <t>Jan. 2010</t>
  </si>
  <si>
    <t>Feb. 2010</t>
  </si>
  <si>
    <t>Mar. 2010</t>
  </si>
  <si>
    <t>Apr. 2010</t>
  </si>
  <si>
    <t>May. 2010</t>
  </si>
  <si>
    <t>Jun. 2010</t>
  </si>
  <si>
    <t>Jul. 2010</t>
  </si>
  <si>
    <t>Aug. 2010</t>
  </si>
  <si>
    <t>Sep. 2010</t>
  </si>
  <si>
    <t>Oct. 2010</t>
  </si>
  <si>
    <t>Nov. 2010</t>
  </si>
  <si>
    <t>Dec. 2010</t>
  </si>
  <si>
    <t>Jan. 2011</t>
  </si>
  <si>
    <t>Feb. 2011</t>
  </si>
  <si>
    <t>Mar. 2011</t>
  </si>
  <si>
    <t>Apr. 2011</t>
  </si>
  <si>
    <t>May. 2011</t>
  </si>
  <si>
    <t>Jun. 2011</t>
  </si>
  <si>
    <t>Jul. 2011</t>
  </si>
  <si>
    <t>Aug. 2011</t>
  </si>
  <si>
    <t>Sep. 2011</t>
  </si>
  <si>
    <t>Oct. 2011</t>
  </si>
  <si>
    <t>Nov. 2011</t>
  </si>
  <si>
    <t>Dec. 2011</t>
  </si>
  <si>
    <t>Jan. 2012</t>
  </si>
  <si>
    <t>Feb. 2012</t>
  </si>
  <si>
    <t>Mar. 2012</t>
  </si>
  <si>
    <t>Apr. 2012</t>
  </si>
  <si>
    <t>May. 2012</t>
  </si>
  <si>
    <t>Jun. 2012</t>
  </si>
  <si>
    <t>Jul. 2012</t>
  </si>
  <si>
    <t>Aug. 2012</t>
  </si>
  <si>
    <t>Sep. 2012</t>
  </si>
  <si>
    <t>Oct. 2012</t>
  </si>
  <si>
    <t>Nov. 2012</t>
  </si>
  <si>
    <t>Dec. 2012</t>
  </si>
  <si>
    <t>Ave. 2012</t>
  </si>
  <si>
    <t>Jan. 2014</t>
  </si>
  <si>
    <t>Feb. 2014</t>
  </si>
  <si>
    <t>Mar. 2014</t>
  </si>
  <si>
    <t>Apr. 2014</t>
  </si>
  <si>
    <t>May. 2014</t>
  </si>
  <si>
    <t>Jun. 2014</t>
  </si>
  <si>
    <t>Jul. 2014</t>
  </si>
  <si>
    <t>Aug. 2014</t>
  </si>
  <si>
    <t>Sep. 2014</t>
  </si>
  <si>
    <t>Oct. 2014</t>
  </si>
  <si>
    <t>Nov. 2014</t>
  </si>
  <si>
    <t>Dec. 2014</t>
  </si>
  <si>
    <t>General index</t>
  </si>
  <si>
    <t>Avg. 2014</t>
  </si>
  <si>
    <t>Main Group</t>
  </si>
  <si>
    <t>Jan. 2015</t>
  </si>
  <si>
    <t>Feb. 2015</t>
  </si>
  <si>
    <t>Mar. 2015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</si>
  <si>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</si>
  <si>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</si>
  <si>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</si>
  <si>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</si>
  <si>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</si>
  <si>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</si>
  <si>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</si>
  <si>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</si>
  <si>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</si>
  <si>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Avg. 2015</t>
  </si>
  <si>
    <t>Jan. 2016</t>
  </si>
  <si>
    <t>Feb. 2016</t>
  </si>
  <si>
    <t>Mar. 2016</t>
  </si>
  <si>
    <t>Apr. 2016</t>
  </si>
  <si>
    <t>May. 2016</t>
  </si>
  <si>
    <t>Jun. 2016</t>
  </si>
  <si>
    <t>Jul. 2016</t>
  </si>
  <si>
    <t>Aug. 2016</t>
  </si>
  <si>
    <t>Sep. 2016</t>
  </si>
  <si>
    <t>Oct. 2016</t>
  </si>
  <si>
    <t>Nov. 2016</t>
  </si>
  <si>
    <t>Dec. 2016</t>
  </si>
  <si>
    <t>Avg. 2016</t>
  </si>
  <si>
    <t>Jan. 2017</t>
  </si>
  <si>
    <t>Feb. 2017</t>
  </si>
  <si>
    <t>Mar. 2017</t>
  </si>
  <si>
    <t>Apr. 2017</t>
  </si>
  <si>
    <t>May. 2017</t>
  </si>
  <si>
    <t>Jun. 2017</t>
  </si>
  <si>
    <t>Jul. 2017</t>
  </si>
  <si>
    <t>Aug. 2017</t>
  </si>
  <si>
    <t>Sep. 2017</t>
  </si>
  <si>
    <t>Oct. 2017</t>
  </si>
  <si>
    <t>Nov. 2017</t>
  </si>
  <si>
    <t>Dec. 2017</t>
  </si>
  <si>
    <t>Avg. 2017</t>
  </si>
  <si>
    <t>Jan. 2018</t>
  </si>
  <si>
    <t>Feb. 2018</t>
  </si>
  <si>
    <t>Mar. 2018</t>
  </si>
  <si>
    <t>Apr. 2018</t>
  </si>
  <si>
    <t>May. 2018</t>
  </si>
  <si>
    <t>Jun. 2018</t>
  </si>
  <si>
    <t>Jul. 2018</t>
  </si>
  <si>
    <t>Aug. 2018</t>
  </si>
  <si>
    <t>Sep. 2018</t>
  </si>
  <si>
    <t>Oct. 2018</t>
  </si>
  <si>
    <t>Nov. 2018</t>
  </si>
  <si>
    <t>Dec. 2018</t>
  </si>
  <si>
    <t>Avg. 2018</t>
  </si>
  <si>
    <t>*Data excluded those parts of Jerusalem which were annexed by Israeli Occupation in 1967.</t>
  </si>
  <si>
    <t>Monthly Construction Cost Indices for Non-residental Buildings by Major Groups in the West Bank for: 2009 - 2019 (Base Year 2013=100)</t>
  </si>
  <si>
    <t>Jan. 2019</t>
  </si>
  <si>
    <t>Feb. 2019</t>
  </si>
  <si>
    <t>Mar. 2019</t>
  </si>
  <si>
    <t>Apr. 2019</t>
  </si>
  <si>
    <t>May. 2019</t>
  </si>
  <si>
    <t>Jun. 2019</t>
  </si>
  <si>
    <t>Jul. 2019</t>
  </si>
  <si>
    <t>Aug. 2019</t>
  </si>
  <si>
    <t>Sep. 2019</t>
  </si>
  <si>
    <t>Oct. 2019</t>
  </si>
  <si>
    <t>Nov. 2019</t>
  </si>
  <si>
    <t>Dec. 2019</t>
  </si>
  <si>
    <t>Avg. 2019</t>
  </si>
</sst>
</file>

<file path=xl/styles.xml><?xml version="1.0" encoding="utf-8"?>
<styleSheet xmlns="http://schemas.openxmlformats.org/spreadsheetml/2006/main">
  <fonts count="11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sz val="10"/>
      <name val="Arial"/>
      <family val="2"/>
    </font>
    <font>
      <sz val="10"/>
      <name val="Arial"/>
      <family val="2"/>
      <scheme val="minor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9"/>
      <name val="Simplified Arabic"/>
      <family val="1"/>
    </font>
    <font>
      <b/>
      <sz val="9"/>
      <color indexed="8"/>
      <name val="Simplified Arabic"/>
      <family val="1"/>
    </font>
    <font>
      <b/>
      <sz val="9"/>
      <name val="Simplified Arabic"/>
      <family val="1"/>
    </font>
    <font>
      <b/>
      <sz val="1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>
      <alignment horizontal="right"/>
    </xf>
    <xf numFmtId="0" fontId="2" fillId="0" borderId="0"/>
    <xf numFmtId="0" fontId="2" fillId="0" borderId="0"/>
  </cellStyleXfs>
  <cellXfs count="31">
    <xf numFmtId="0" fontId="0" fillId="0" borderId="0" xfId="0"/>
    <xf numFmtId="0" fontId="4" fillId="0" borderId="0" xfId="0" applyFont="1"/>
    <xf numFmtId="2" fontId="4" fillId="0" borderId="0" xfId="0" applyNumberFormat="1" applyFont="1"/>
    <xf numFmtId="0" fontId="3" fillId="0" borderId="0" xfId="0" applyFont="1"/>
    <xf numFmtId="0" fontId="7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2" fontId="5" fillId="2" borderId="1" xfId="0" applyNumberFormat="1" applyFont="1" applyFill="1" applyBorder="1" applyAlignment="1">
      <alignment horizontal="right" vertical="center"/>
    </xf>
    <xf numFmtId="2" fontId="5" fillId="0" borderId="1" xfId="2" applyNumberFormat="1" applyFont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Border="1" applyAlignment="1">
      <alignment horizontal="right" vertical="center"/>
    </xf>
    <xf numFmtId="2" fontId="6" fillId="2" borderId="1" xfId="0" applyNumberFormat="1" applyFont="1" applyFill="1" applyBorder="1" applyAlignment="1">
      <alignment horizontal="right" vertical="center"/>
    </xf>
    <xf numFmtId="2" fontId="6" fillId="0" borderId="1" xfId="2" applyNumberFormat="1" applyFont="1" applyBorder="1" applyAlignment="1">
      <alignment horizontal="right" vertical="center"/>
    </xf>
    <xf numFmtId="2" fontId="5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2" fontId="5" fillId="0" borderId="1" xfId="3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readingOrder="1"/>
    </xf>
    <xf numFmtId="2" fontId="6" fillId="0" borderId="1" xfId="3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MS_Arabic" xfId="1"/>
    <cellStyle name="Normal" xfId="0" builtinId="0"/>
    <cellStyle name="Normal_Sheet1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0"/>
  <sheetViews>
    <sheetView tabSelected="1" view="pageBreakPreview" zoomScale="90" zoomScaleNormal="100" zoomScaleSheetLayoutView="90" workbookViewId="0">
      <selection sqref="A1:P74"/>
    </sheetView>
  </sheetViews>
  <sheetFormatPr defaultRowHeight="12.75"/>
  <cols>
    <col min="1" max="1" width="29.28515625" style="1" bestFit="1" customWidth="1"/>
    <col min="2" max="2" width="12.5703125" style="1" customWidth="1"/>
    <col min="3" max="3" width="8.85546875" style="1" bestFit="1" customWidth="1"/>
    <col min="4" max="4" width="9" style="1" bestFit="1" customWidth="1"/>
    <col min="5" max="6" width="8.85546875" style="1" bestFit="1" customWidth="1"/>
    <col min="7" max="7" width="9.140625" style="1" bestFit="1" customWidth="1"/>
    <col min="8" max="8" width="9" style="1" bestFit="1" customWidth="1"/>
    <col min="9" max="9" width="8.42578125" style="1" bestFit="1" customWidth="1"/>
    <col min="10" max="10" width="9.28515625" style="1" bestFit="1" customWidth="1"/>
    <col min="11" max="11" width="9" style="1" bestFit="1" customWidth="1"/>
    <col min="12" max="12" width="8.7109375" style="1" bestFit="1" customWidth="1"/>
    <col min="13" max="13" width="9.140625" style="1" bestFit="1" customWidth="1"/>
    <col min="14" max="14" width="9" style="1" bestFit="1" customWidth="1"/>
    <col min="15" max="15" width="13.140625" style="1" customWidth="1"/>
    <col min="16" max="16" width="10.7109375" style="1" customWidth="1"/>
    <col min="17" max="16384" width="9.140625" style="1"/>
  </cols>
  <sheetData>
    <row r="1" spans="1:16" ht="25.5" customHeight="1">
      <c r="A1" s="27" t="s">
        <v>141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8" customHeight="1">
      <c r="A2" s="5" t="s">
        <v>16</v>
      </c>
      <c r="B2" s="6" t="s">
        <v>18</v>
      </c>
      <c r="C2" s="6" t="s">
        <v>24</v>
      </c>
      <c r="D2" s="6" t="s">
        <v>25</v>
      </c>
      <c r="E2" s="6" t="s">
        <v>26</v>
      </c>
      <c r="F2" s="6" t="s">
        <v>27</v>
      </c>
      <c r="G2" s="6" t="s">
        <v>28</v>
      </c>
      <c r="H2" s="6" t="s">
        <v>29</v>
      </c>
      <c r="I2" s="6" t="s">
        <v>30</v>
      </c>
      <c r="J2" s="6" t="s">
        <v>31</v>
      </c>
      <c r="K2" s="6" t="s">
        <v>32</v>
      </c>
      <c r="L2" s="6" t="s">
        <v>33</v>
      </c>
      <c r="M2" s="6" t="s">
        <v>34</v>
      </c>
      <c r="N2" s="6" t="s">
        <v>35</v>
      </c>
      <c r="O2" s="6" t="s">
        <v>19</v>
      </c>
      <c r="P2" s="6" t="s">
        <v>0</v>
      </c>
    </row>
    <row r="3" spans="1:16" ht="18" customHeight="1">
      <c r="A3" s="7" t="s">
        <v>3</v>
      </c>
      <c r="B3" s="8">
        <v>105.60793691766341</v>
      </c>
      <c r="C3" s="9">
        <v>95.849678826405125</v>
      </c>
      <c r="D3" s="9">
        <v>96.353536533131305</v>
      </c>
      <c r="E3" s="9">
        <v>95.186981594838997</v>
      </c>
      <c r="F3" s="10">
        <v>95.359408556662515</v>
      </c>
      <c r="G3" s="10">
        <v>95.991259870841574</v>
      </c>
      <c r="H3" s="10">
        <v>96.456271718348006</v>
      </c>
      <c r="I3" s="10">
        <v>97.563004543984093</v>
      </c>
      <c r="J3" s="10">
        <v>95.73564917889982</v>
      </c>
      <c r="K3" s="9">
        <v>95.730749145145367</v>
      </c>
      <c r="L3" s="9">
        <v>95.283659769536499</v>
      </c>
      <c r="M3" s="9">
        <v>94.895768245597523</v>
      </c>
      <c r="N3" s="11">
        <v>95.095933295754776</v>
      </c>
      <c r="O3" s="9">
        <v>95.791825106595468</v>
      </c>
      <c r="P3" s="9">
        <v>-9.294861823426217</v>
      </c>
    </row>
    <row r="4" spans="1:16" ht="18" customHeight="1">
      <c r="A4" s="4" t="s">
        <v>1</v>
      </c>
      <c r="B4" s="8">
        <v>78.071247789015445</v>
      </c>
      <c r="C4" s="9">
        <v>82.572196995542811</v>
      </c>
      <c r="D4" s="9">
        <v>83.480546746912239</v>
      </c>
      <c r="E4" s="9">
        <v>82.620861341162197</v>
      </c>
      <c r="F4" s="10">
        <v>83.310616277871972</v>
      </c>
      <c r="G4" s="10">
        <v>84.052790496536318</v>
      </c>
      <c r="H4" s="10">
        <v>85.017297865470539</v>
      </c>
      <c r="I4" s="10">
        <v>85.852965100010778</v>
      </c>
      <c r="J4" s="10">
        <v>85.871719601893119</v>
      </c>
      <c r="K4" s="9">
        <v>86.202222651537028</v>
      </c>
      <c r="L4" s="9">
        <v>86.592084552893382</v>
      </c>
      <c r="M4" s="9">
        <v>86.70984316193109</v>
      </c>
      <c r="N4" s="11">
        <v>87.021335959663674</v>
      </c>
      <c r="O4" s="9">
        <v>84.942040062618759</v>
      </c>
      <c r="P4" s="9">
        <v>8.8006692196996426</v>
      </c>
    </row>
    <row r="5" spans="1:16" ht="18" customHeight="1">
      <c r="A5" s="4" t="s">
        <v>2</v>
      </c>
      <c r="B5" s="8">
        <v>84.591508871493474</v>
      </c>
      <c r="C5" s="9">
        <v>92.655119610718856</v>
      </c>
      <c r="D5" s="9">
        <v>92.594561092968448</v>
      </c>
      <c r="E5" s="9">
        <v>92.057030566691211</v>
      </c>
      <c r="F5" s="10">
        <v>92.516077832019548</v>
      </c>
      <c r="G5" s="10">
        <v>93.262659401506554</v>
      </c>
      <c r="H5" s="10">
        <v>93.739759979662324</v>
      </c>
      <c r="I5" s="10">
        <v>93.834160964965989</v>
      </c>
      <c r="J5" s="10">
        <v>93.865386523173143</v>
      </c>
      <c r="K5" s="9">
        <v>93.605996584651436</v>
      </c>
      <c r="L5" s="9">
        <v>93.730845015040487</v>
      </c>
      <c r="M5" s="9">
        <v>93.901588814500641</v>
      </c>
      <c r="N5" s="11">
        <v>93.930445774597715</v>
      </c>
      <c r="O5" s="9">
        <v>93.307802680041362</v>
      </c>
      <c r="P5" s="9">
        <v>10.303981953778816</v>
      </c>
    </row>
    <row r="6" spans="1:16" ht="18" customHeight="1">
      <c r="A6" s="12" t="s">
        <v>17</v>
      </c>
      <c r="B6" s="13">
        <v>98.953180057970314</v>
      </c>
      <c r="C6" s="14">
        <v>94.941704784031629</v>
      </c>
      <c r="D6" s="14">
        <v>95.274465313085742</v>
      </c>
      <c r="E6" s="14">
        <v>94.320464459271747</v>
      </c>
      <c r="F6" s="15">
        <v>94.555564987725546</v>
      </c>
      <c r="G6" s="15">
        <v>95.214524261902653</v>
      </c>
      <c r="H6" s="15">
        <v>95.681636202369333</v>
      </c>
      <c r="I6" s="15">
        <v>96.460963431522288</v>
      </c>
      <c r="J6" s="15">
        <v>95.24470177710711</v>
      </c>
      <c r="K6" s="14">
        <v>95.167250311674238</v>
      </c>
      <c r="L6" s="14">
        <v>94.909190620040633</v>
      </c>
      <c r="M6" s="14">
        <v>94.702311502580699</v>
      </c>
      <c r="N6" s="16">
        <v>94.848290678607484</v>
      </c>
      <c r="O6" s="16">
        <v>95.11008902749326</v>
      </c>
      <c r="P6" s="14">
        <v>-3.8837468671806619</v>
      </c>
    </row>
    <row r="7" spans="1:16" ht="18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ht="18" customHeight="1">
      <c r="A8" s="5" t="s">
        <v>16</v>
      </c>
      <c r="B8" s="6" t="s">
        <v>19</v>
      </c>
      <c r="C8" s="6" t="s">
        <v>36</v>
      </c>
      <c r="D8" s="6" t="s">
        <v>37</v>
      </c>
      <c r="E8" s="6" t="s">
        <v>38</v>
      </c>
      <c r="F8" s="6" t="s">
        <v>39</v>
      </c>
      <c r="G8" s="6" t="s">
        <v>40</v>
      </c>
      <c r="H8" s="6" t="s">
        <v>41</v>
      </c>
      <c r="I8" s="6" t="s">
        <v>42</v>
      </c>
      <c r="J8" s="6" t="s">
        <v>43</v>
      </c>
      <c r="K8" s="6" t="s">
        <v>44</v>
      </c>
      <c r="L8" s="6" t="s">
        <v>45</v>
      </c>
      <c r="M8" s="6" t="s">
        <v>46</v>
      </c>
      <c r="N8" s="6" t="s">
        <v>47</v>
      </c>
      <c r="O8" s="6" t="s">
        <v>20</v>
      </c>
      <c r="P8" s="6" t="s">
        <v>0</v>
      </c>
    </row>
    <row r="9" spans="1:16" ht="18" customHeight="1">
      <c r="A9" s="7" t="s">
        <v>3</v>
      </c>
      <c r="B9" s="17">
        <v>95.791825106595468</v>
      </c>
      <c r="C9" s="9">
        <v>95.404722812337866</v>
      </c>
      <c r="D9" s="9">
        <v>95.740266797290943</v>
      </c>
      <c r="E9" s="9">
        <v>95.873035717062251</v>
      </c>
      <c r="F9" s="10">
        <v>99.102318922746804</v>
      </c>
      <c r="G9" s="10">
        <v>98.466887149928525</v>
      </c>
      <c r="H9" s="10">
        <v>97.287075909431849</v>
      </c>
      <c r="I9" s="10">
        <v>97.255432777023955</v>
      </c>
      <c r="J9" s="10">
        <v>97.657168103551314</v>
      </c>
      <c r="K9" s="9">
        <v>97.475509905178399</v>
      </c>
      <c r="L9" s="9">
        <v>97.652455118073433</v>
      </c>
      <c r="M9" s="9">
        <v>97.66664941265681</v>
      </c>
      <c r="N9" s="11">
        <v>98.435099171884218</v>
      </c>
      <c r="O9" s="9">
        <v>97.334718483097177</v>
      </c>
      <c r="P9" s="9">
        <v>1.6106733270660527</v>
      </c>
    </row>
    <row r="10" spans="1:16" ht="18" customHeight="1">
      <c r="A10" s="4" t="s">
        <v>1</v>
      </c>
      <c r="B10" s="17">
        <v>84.942040062618759</v>
      </c>
      <c r="C10" s="9">
        <v>87.2862572988724</v>
      </c>
      <c r="D10" s="9">
        <v>87.303496340611517</v>
      </c>
      <c r="E10" s="9">
        <v>87.594739323197572</v>
      </c>
      <c r="F10" s="10">
        <v>87.661099155100914</v>
      </c>
      <c r="G10" s="10">
        <v>87.988800559674246</v>
      </c>
      <c r="H10" s="10">
        <v>88.249200854387567</v>
      </c>
      <c r="I10" s="10">
        <v>88.61124460962742</v>
      </c>
      <c r="J10" s="10">
        <v>89.010066244419775</v>
      </c>
      <c r="K10" s="9">
        <v>89.490770101905952</v>
      </c>
      <c r="L10" s="9">
        <v>89.868299530705499</v>
      </c>
      <c r="M10" s="9">
        <v>90.378395086276882</v>
      </c>
      <c r="N10" s="11">
        <v>90.782495634744834</v>
      </c>
      <c r="O10" s="9">
        <v>88.68540539496037</v>
      </c>
      <c r="P10" s="9">
        <v>4.4069642424199031</v>
      </c>
    </row>
    <row r="11" spans="1:16" ht="18" customHeight="1">
      <c r="A11" s="4" t="s">
        <v>2</v>
      </c>
      <c r="B11" s="17">
        <v>93.307802680041362</v>
      </c>
      <c r="C11" s="9">
        <v>94.201742063794157</v>
      </c>
      <c r="D11" s="9">
        <v>94.231708318904552</v>
      </c>
      <c r="E11" s="9">
        <v>94.463595555872629</v>
      </c>
      <c r="F11" s="10">
        <v>94.527939436597165</v>
      </c>
      <c r="G11" s="10">
        <v>94.337063119731823</v>
      </c>
      <c r="H11" s="10">
        <v>94.454535968113547</v>
      </c>
      <c r="I11" s="10">
        <v>94.764255859172948</v>
      </c>
      <c r="J11" s="10">
        <v>94.866107651683478</v>
      </c>
      <c r="K11" s="9">
        <v>94.90346125220259</v>
      </c>
      <c r="L11" s="9">
        <v>95.164888809752085</v>
      </c>
      <c r="M11" s="9">
        <v>95.329841455098304</v>
      </c>
      <c r="N11" s="11">
        <v>95.985670150936699</v>
      </c>
      <c r="O11" s="9">
        <v>94.769234136821652</v>
      </c>
      <c r="P11" s="9">
        <v>1.5662478536673206</v>
      </c>
    </row>
    <row r="12" spans="1:16" ht="18" customHeight="1">
      <c r="A12" s="12" t="s">
        <v>17</v>
      </c>
      <c r="B12" s="18">
        <v>95.11008902749326</v>
      </c>
      <c r="C12" s="14">
        <v>95.14018417142438</v>
      </c>
      <c r="D12" s="14">
        <v>95.365217914755547</v>
      </c>
      <c r="E12" s="14">
        <v>95.505863838717687</v>
      </c>
      <c r="F12" s="15">
        <v>97.686873378621513</v>
      </c>
      <c r="G12" s="15">
        <v>97.206568518878782</v>
      </c>
      <c r="H12" s="15">
        <v>96.454764994896223</v>
      </c>
      <c r="I12" s="15">
        <v>96.53251155597053</v>
      </c>
      <c r="J12" s="15">
        <v>96.836251713701387</v>
      </c>
      <c r="K12" s="14">
        <v>96.728674228697415</v>
      </c>
      <c r="L12" s="14">
        <v>96.926537297245716</v>
      </c>
      <c r="M12" s="14">
        <v>96.9809121075684</v>
      </c>
      <c r="N12" s="16">
        <v>97.700980404124991</v>
      </c>
      <c r="O12" s="9">
        <v>96.588778343716882</v>
      </c>
      <c r="P12" s="14">
        <v>1.5547134182538684</v>
      </c>
    </row>
    <row r="13" spans="1:16" ht="18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</row>
    <row r="14" spans="1:16" ht="18" customHeight="1">
      <c r="A14" s="5" t="s">
        <v>16</v>
      </c>
      <c r="B14" s="6" t="s">
        <v>20</v>
      </c>
      <c r="C14" s="6" t="s">
        <v>48</v>
      </c>
      <c r="D14" s="6" t="s">
        <v>49</v>
      </c>
      <c r="E14" s="6" t="s">
        <v>50</v>
      </c>
      <c r="F14" s="6" t="s">
        <v>51</v>
      </c>
      <c r="G14" s="6" t="s">
        <v>52</v>
      </c>
      <c r="H14" s="6" t="s">
        <v>53</v>
      </c>
      <c r="I14" s="6" t="s">
        <v>54</v>
      </c>
      <c r="J14" s="6" t="s">
        <v>55</v>
      </c>
      <c r="K14" s="6" t="s">
        <v>56</v>
      </c>
      <c r="L14" s="6" t="s">
        <v>57</v>
      </c>
      <c r="M14" s="6" t="s">
        <v>58</v>
      </c>
      <c r="N14" s="6" t="s">
        <v>59</v>
      </c>
      <c r="O14" s="6" t="s">
        <v>21</v>
      </c>
      <c r="P14" s="6" t="s">
        <v>0</v>
      </c>
    </row>
    <row r="15" spans="1:16" ht="18" customHeight="1">
      <c r="A15" s="7" t="s">
        <v>3</v>
      </c>
      <c r="B15" s="17">
        <v>97.334718483097177</v>
      </c>
      <c r="C15" s="9">
        <v>99.585105967687525</v>
      </c>
      <c r="D15" s="9">
        <v>99.474122426120346</v>
      </c>
      <c r="E15" s="9">
        <v>99.418567975636876</v>
      </c>
      <c r="F15" s="10">
        <v>99.290145476540445</v>
      </c>
      <c r="G15" s="10">
        <v>99.657593730106356</v>
      </c>
      <c r="H15" s="10">
        <v>100.98217539353942</v>
      </c>
      <c r="I15" s="10">
        <v>100.89343791542784</v>
      </c>
      <c r="J15" s="10">
        <v>100.55018254074662</v>
      </c>
      <c r="K15" s="9">
        <v>101.26521633561879</v>
      </c>
      <c r="L15" s="9">
        <v>101.27506615004734</v>
      </c>
      <c r="M15" s="9">
        <v>100.72992698751985</v>
      </c>
      <c r="N15" s="11">
        <v>100.54521502633034</v>
      </c>
      <c r="O15" s="9">
        <v>100.30556299377682</v>
      </c>
      <c r="P15" s="9">
        <v>3.0521940752266516</v>
      </c>
    </row>
    <row r="16" spans="1:16" ht="18" customHeight="1">
      <c r="A16" s="4" t="s">
        <v>1</v>
      </c>
      <c r="B16" s="17">
        <v>88.68540539496037</v>
      </c>
      <c r="C16" s="9">
        <v>91.151747450719043</v>
      </c>
      <c r="D16" s="9">
        <v>91.432575893979006</v>
      </c>
      <c r="E16" s="9">
        <v>91.688128573105402</v>
      </c>
      <c r="F16" s="10">
        <v>91.842929843019178</v>
      </c>
      <c r="G16" s="10">
        <v>92.21478187254786</v>
      </c>
      <c r="H16" s="10">
        <v>92.545359767031712</v>
      </c>
      <c r="I16" s="10">
        <v>92.705271595239083</v>
      </c>
      <c r="J16" s="10">
        <v>92.816645159094136</v>
      </c>
      <c r="K16" s="9">
        <v>92.964835939613209</v>
      </c>
      <c r="L16" s="9">
        <v>93.220670397305113</v>
      </c>
      <c r="M16" s="9">
        <v>93.51712939264165</v>
      </c>
      <c r="N16" s="11">
        <v>93.66481667974962</v>
      </c>
      <c r="O16" s="9">
        <v>92.480407713670417</v>
      </c>
      <c r="P16" s="9">
        <v>4.2791734466443643</v>
      </c>
    </row>
    <row r="17" spans="1:16" ht="18" customHeight="1">
      <c r="A17" s="4" t="s">
        <v>2</v>
      </c>
      <c r="B17" s="17">
        <v>94.769234136821652</v>
      </c>
      <c r="C17" s="9">
        <v>96.069505252051002</v>
      </c>
      <c r="D17" s="9">
        <v>96.137601793719384</v>
      </c>
      <c r="E17" s="9">
        <v>96.202266777202851</v>
      </c>
      <c r="F17" s="10">
        <v>96.451887286619183</v>
      </c>
      <c r="G17" s="10">
        <v>96.690164718695925</v>
      </c>
      <c r="H17" s="10">
        <v>96.857080980592116</v>
      </c>
      <c r="I17" s="10">
        <v>97.035442216671555</v>
      </c>
      <c r="J17" s="10">
        <v>97.344918682520415</v>
      </c>
      <c r="K17" s="9">
        <v>97.705396037806651</v>
      </c>
      <c r="L17" s="9">
        <v>97.853395752944778</v>
      </c>
      <c r="M17" s="9">
        <v>97.901303377610375</v>
      </c>
      <c r="N17" s="11">
        <v>98.087371051829052</v>
      </c>
      <c r="O17" s="9">
        <v>97.028027827355274</v>
      </c>
      <c r="P17" s="9">
        <v>2.3834672835622257</v>
      </c>
    </row>
    <row r="18" spans="1:16" ht="18" customHeight="1">
      <c r="A18" s="12" t="s">
        <v>17</v>
      </c>
      <c r="B18" s="18">
        <v>96.588778343716882</v>
      </c>
      <c r="C18" s="14">
        <v>98.50950320426945</v>
      </c>
      <c r="D18" s="14">
        <v>98.460632078157943</v>
      </c>
      <c r="E18" s="14">
        <v>98.44375687331798</v>
      </c>
      <c r="F18" s="15">
        <v>98.435300461681408</v>
      </c>
      <c r="G18" s="15">
        <v>98.755346650899114</v>
      </c>
      <c r="H18" s="15">
        <v>99.69033096335383</v>
      </c>
      <c r="I18" s="15">
        <v>99.685565999775164</v>
      </c>
      <c r="J18" s="15">
        <v>99.558072031429703</v>
      </c>
      <c r="K18" s="14">
        <v>100.16406025597799</v>
      </c>
      <c r="L18" s="14">
        <v>100.22275506095795</v>
      </c>
      <c r="M18" s="14">
        <v>99.876267697980083</v>
      </c>
      <c r="N18" s="16">
        <v>99.807912903743059</v>
      </c>
      <c r="O18" s="9">
        <v>99.300792015128636</v>
      </c>
      <c r="P18" s="14">
        <v>2.8077937395179617</v>
      </c>
    </row>
    <row r="19" spans="1:16" ht="18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ht="18" customHeight="1">
      <c r="A20" s="5" t="s">
        <v>16</v>
      </c>
      <c r="B20" s="6" t="s">
        <v>21</v>
      </c>
      <c r="C20" s="6" t="s">
        <v>60</v>
      </c>
      <c r="D20" s="6" t="s">
        <v>61</v>
      </c>
      <c r="E20" s="6" t="s">
        <v>62</v>
      </c>
      <c r="F20" s="6" t="s">
        <v>63</v>
      </c>
      <c r="G20" s="6" t="s">
        <v>64</v>
      </c>
      <c r="H20" s="6" t="s">
        <v>65</v>
      </c>
      <c r="I20" s="6" t="s">
        <v>66</v>
      </c>
      <c r="J20" s="6" t="s">
        <v>67</v>
      </c>
      <c r="K20" s="6" t="s">
        <v>68</v>
      </c>
      <c r="L20" s="6" t="s">
        <v>69</v>
      </c>
      <c r="M20" s="6" t="s">
        <v>70</v>
      </c>
      <c r="N20" s="6" t="s">
        <v>71</v>
      </c>
      <c r="O20" s="6" t="s">
        <v>72</v>
      </c>
      <c r="P20" s="6" t="s">
        <v>0</v>
      </c>
    </row>
    <row r="21" spans="1:16" ht="18" customHeight="1">
      <c r="A21" s="7" t="s">
        <v>3</v>
      </c>
      <c r="B21" s="17">
        <v>100.30556299377682</v>
      </c>
      <c r="C21" s="9">
        <v>100.88282705871653</v>
      </c>
      <c r="D21" s="9">
        <v>101.02304947770823</v>
      </c>
      <c r="E21" s="9">
        <v>100.9481983183226</v>
      </c>
      <c r="F21" s="10">
        <v>100.88630743058123</v>
      </c>
      <c r="G21" s="10">
        <v>101.29822667050944</v>
      </c>
      <c r="H21" s="10">
        <v>100.71360664482209</v>
      </c>
      <c r="I21" s="10">
        <v>100.39017432881661</v>
      </c>
      <c r="J21" s="10">
        <v>100.53321834946081</v>
      </c>
      <c r="K21" s="9">
        <v>100.7802381288657</v>
      </c>
      <c r="L21" s="9">
        <v>100.23356454680899</v>
      </c>
      <c r="M21" s="9">
        <v>100.33754114900172</v>
      </c>
      <c r="N21" s="11">
        <v>100.43062874900458</v>
      </c>
      <c r="O21" s="9">
        <v>100.70479840438487</v>
      </c>
      <c r="P21" s="9">
        <v>0.39801921119052963</v>
      </c>
    </row>
    <row r="22" spans="1:16" ht="18" customHeight="1">
      <c r="A22" s="4" t="s">
        <v>1</v>
      </c>
      <c r="B22" s="17">
        <v>92.480407713670417</v>
      </c>
      <c r="C22" s="9">
        <v>93.489737117189179</v>
      </c>
      <c r="D22" s="9">
        <v>93.813054280266343</v>
      </c>
      <c r="E22" s="9">
        <v>93.845162914129929</v>
      </c>
      <c r="F22" s="10">
        <v>94.060849230905788</v>
      </c>
      <c r="G22" s="10">
        <v>94.321523399619224</v>
      </c>
      <c r="H22" s="10">
        <v>94.556971046566588</v>
      </c>
      <c r="I22" s="10">
        <v>94.648666664098599</v>
      </c>
      <c r="J22" s="10">
        <v>95.392105510810083</v>
      </c>
      <c r="K22" s="9">
        <v>98.43823635211622</v>
      </c>
      <c r="L22" s="9">
        <v>98.520038636647286</v>
      </c>
      <c r="M22" s="9">
        <v>98.837608690045201</v>
      </c>
      <c r="N22" s="11">
        <v>98.906522429126625</v>
      </c>
      <c r="O22" s="9">
        <v>95.735873022626734</v>
      </c>
      <c r="P22" s="9">
        <v>3.520167557041475</v>
      </c>
    </row>
    <row r="23" spans="1:16" ht="18" customHeight="1">
      <c r="A23" s="4" t="s">
        <v>2</v>
      </c>
      <c r="B23" s="17">
        <v>97.028027827355274</v>
      </c>
      <c r="C23" s="9">
        <v>98.42214394916536</v>
      </c>
      <c r="D23" s="9">
        <v>98.55897784281737</v>
      </c>
      <c r="E23" s="9">
        <v>98.682990104441046</v>
      </c>
      <c r="F23" s="10">
        <v>98.699310819887728</v>
      </c>
      <c r="G23" s="10">
        <v>98.94001536939804</v>
      </c>
      <c r="H23" s="10">
        <v>99.210928686537173</v>
      </c>
      <c r="I23" s="10">
        <v>99.257670715520433</v>
      </c>
      <c r="J23" s="10">
        <v>99.257670715520433</v>
      </c>
      <c r="K23" s="9">
        <v>99.386072614134477</v>
      </c>
      <c r="L23" s="9">
        <v>99.386072614134477</v>
      </c>
      <c r="M23" s="9">
        <v>99.386072614134477</v>
      </c>
      <c r="N23" s="11">
        <v>99.61264767287615</v>
      </c>
      <c r="O23" s="9">
        <v>99.06671447654729</v>
      </c>
      <c r="P23" s="9">
        <v>2.1011316985845667</v>
      </c>
    </row>
    <row r="24" spans="1:16" ht="18" customHeight="1">
      <c r="A24" s="12" t="s">
        <v>17</v>
      </c>
      <c r="B24" s="18">
        <v>99.300792015128636</v>
      </c>
      <c r="C24" s="14">
        <v>100.129724263074</v>
      </c>
      <c r="D24" s="14">
        <v>100.26921137741805</v>
      </c>
      <c r="E24" s="14">
        <v>100.25426936871801</v>
      </c>
      <c r="F24" s="15">
        <v>100.21523614133248</v>
      </c>
      <c r="G24" s="15">
        <v>100.5725688253621</v>
      </c>
      <c r="H24" s="15">
        <v>100.26046538946962</v>
      </c>
      <c r="I24" s="15">
        <v>100.08473323851469</v>
      </c>
      <c r="J24" s="15">
        <v>100.18480683843504</v>
      </c>
      <c r="K24" s="14">
        <v>100.42693385742403</v>
      </c>
      <c r="L24" s="14">
        <v>100.04329726124746</v>
      </c>
      <c r="M24" s="14">
        <v>100.1351520003538</v>
      </c>
      <c r="N24" s="16">
        <v>100.24909289309672</v>
      </c>
      <c r="O24" s="9">
        <v>100.23545762120382</v>
      </c>
      <c r="P24" s="14">
        <v>0.94124687941339857</v>
      </c>
    </row>
    <row r="25" spans="1:16" ht="18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</row>
    <row r="26" spans="1:16" ht="18" customHeight="1">
      <c r="A26" s="5" t="s">
        <v>16</v>
      </c>
      <c r="B26" s="6" t="s">
        <v>22</v>
      </c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6" t="s">
        <v>9</v>
      </c>
      <c r="I26" s="6" t="s">
        <v>10</v>
      </c>
      <c r="J26" s="6" t="s">
        <v>11</v>
      </c>
      <c r="K26" s="6" t="s">
        <v>12</v>
      </c>
      <c r="L26" s="6" t="s">
        <v>13</v>
      </c>
      <c r="M26" s="6" t="s">
        <v>14</v>
      </c>
      <c r="N26" s="6" t="s">
        <v>15</v>
      </c>
      <c r="O26" s="6" t="s">
        <v>23</v>
      </c>
      <c r="P26" s="6" t="s">
        <v>0</v>
      </c>
    </row>
    <row r="27" spans="1:16" ht="18" customHeight="1">
      <c r="A27" s="7" t="s">
        <v>3</v>
      </c>
      <c r="B27" s="17">
        <v>100.70479840438487</v>
      </c>
      <c r="C27" s="9">
        <v>99.667531518115567</v>
      </c>
      <c r="D27" s="9">
        <v>100.18448984924282</v>
      </c>
      <c r="E27" s="9">
        <v>100.6600775862824</v>
      </c>
      <c r="F27" s="10">
        <v>100.19816420688095</v>
      </c>
      <c r="G27" s="10">
        <v>100.08990049373584</v>
      </c>
      <c r="H27" s="10">
        <v>99.585312550674587</v>
      </c>
      <c r="I27" s="10">
        <v>99.482805988108623</v>
      </c>
      <c r="J27" s="10">
        <v>99.811555543293949</v>
      </c>
      <c r="K27" s="9">
        <v>100.24237741072983</v>
      </c>
      <c r="L27" s="9">
        <v>99.995358039292043</v>
      </c>
      <c r="M27" s="9">
        <v>100.10688806574903</v>
      </c>
      <c r="N27" s="11">
        <v>99.975538747894504</v>
      </c>
      <c r="O27" s="9">
        <v>100.00000000000001</v>
      </c>
      <c r="P27" s="9">
        <v>-0.69986576166381553</v>
      </c>
    </row>
    <row r="28" spans="1:16" ht="18" customHeight="1">
      <c r="A28" s="4" t="s">
        <v>1</v>
      </c>
      <c r="B28" s="17">
        <v>95.735873022626734</v>
      </c>
      <c r="C28" s="9">
        <v>99.091162066502605</v>
      </c>
      <c r="D28" s="9">
        <v>99.196667822444198</v>
      </c>
      <c r="E28" s="9">
        <v>99.297310766099912</v>
      </c>
      <c r="F28" s="10">
        <v>99.435286634113851</v>
      </c>
      <c r="G28" s="10">
        <v>99.589633510198453</v>
      </c>
      <c r="H28" s="10">
        <v>99.814810656707721</v>
      </c>
      <c r="I28" s="10">
        <v>100.10582313701417</v>
      </c>
      <c r="J28" s="10">
        <v>100.39601498416599</v>
      </c>
      <c r="K28" s="9">
        <v>100.66723159328885</v>
      </c>
      <c r="L28" s="9">
        <v>100.7654878029734</v>
      </c>
      <c r="M28" s="9">
        <v>100.84355589444043</v>
      </c>
      <c r="N28" s="11">
        <v>100.79701513205045</v>
      </c>
      <c r="O28" s="9">
        <v>100</v>
      </c>
      <c r="P28" s="9">
        <v>4.4540534731066401</v>
      </c>
    </row>
    <row r="29" spans="1:16" ht="18" customHeight="1">
      <c r="A29" s="4" t="s">
        <v>2</v>
      </c>
      <c r="B29" s="17">
        <v>99.06671447654729</v>
      </c>
      <c r="C29" s="9">
        <v>99.61264767287615</v>
      </c>
      <c r="D29" s="9">
        <v>99.61264767287615</v>
      </c>
      <c r="E29" s="9">
        <v>99.886346184659644</v>
      </c>
      <c r="F29" s="10">
        <v>99.886346184659644</v>
      </c>
      <c r="G29" s="10">
        <v>99.886346184659644</v>
      </c>
      <c r="H29" s="10">
        <v>99.98858784148139</v>
      </c>
      <c r="I29" s="10">
        <v>99.98858784148139</v>
      </c>
      <c r="J29" s="10">
        <v>99.98858784148139</v>
      </c>
      <c r="K29" s="9">
        <v>100.26398409058403</v>
      </c>
      <c r="L29" s="9">
        <v>100.26398409058403</v>
      </c>
      <c r="M29" s="9">
        <v>100.26398409058403</v>
      </c>
      <c r="N29" s="11">
        <v>100.35795030407249</v>
      </c>
      <c r="O29" s="9">
        <v>100</v>
      </c>
      <c r="P29" s="9">
        <v>0.94207779917203993</v>
      </c>
    </row>
    <row r="30" spans="1:16" ht="18" customHeight="1">
      <c r="A30" s="12" t="s">
        <v>17</v>
      </c>
      <c r="B30" s="18">
        <v>100.23545762120382</v>
      </c>
      <c r="C30" s="14">
        <v>99.726745455424236</v>
      </c>
      <c r="D30" s="14">
        <v>100.04799977164384</v>
      </c>
      <c r="E30" s="14">
        <v>100.43369755883442</v>
      </c>
      <c r="F30" s="15">
        <v>100.11150702947026</v>
      </c>
      <c r="G30" s="15">
        <v>100.03437349129251</v>
      </c>
      <c r="H30" s="15">
        <v>99.717949959773804</v>
      </c>
      <c r="I30" s="15">
        <v>99.656109943589144</v>
      </c>
      <c r="J30" s="15">
        <v>99.865873880238482</v>
      </c>
      <c r="K30" s="14">
        <v>100.20165243093902</v>
      </c>
      <c r="L30" s="14">
        <v>100.03286153465956</v>
      </c>
      <c r="M30" s="14">
        <v>100.11664977926779</v>
      </c>
      <c r="N30" s="16">
        <v>100.05457916486682</v>
      </c>
      <c r="O30" s="9">
        <v>100</v>
      </c>
      <c r="P30" s="14">
        <v>-0.23490452060748623</v>
      </c>
    </row>
    <row r="31" spans="1:16" ht="18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s="3" customFormat="1" ht="17.25" customHeight="1">
      <c r="A32" s="5" t="s">
        <v>16</v>
      </c>
      <c r="B32" s="6" t="s">
        <v>23</v>
      </c>
      <c r="C32" s="6" t="s">
        <v>73</v>
      </c>
      <c r="D32" s="6" t="s">
        <v>74</v>
      </c>
      <c r="E32" s="6" t="s">
        <v>75</v>
      </c>
      <c r="F32" s="6" t="s">
        <v>76</v>
      </c>
      <c r="G32" s="6" t="s">
        <v>77</v>
      </c>
      <c r="H32" s="6" t="s">
        <v>78</v>
      </c>
      <c r="I32" s="6" t="s">
        <v>79</v>
      </c>
      <c r="J32" s="6" t="s">
        <v>80</v>
      </c>
      <c r="K32" s="6" t="s">
        <v>81</v>
      </c>
      <c r="L32" s="6" t="s">
        <v>82</v>
      </c>
      <c r="M32" s="6" t="s">
        <v>83</v>
      </c>
      <c r="N32" s="6" t="s">
        <v>84</v>
      </c>
      <c r="O32" s="6" t="s">
        <v>86</v>
      </c>
      <c r="P32" s="6" t="s">
        <v>0</v>
      </c>
    </row>
    <row r="33" spans="1:16" ht="18" customHeight="1">
      <c r="A33" s="7" t="s">
        <v>3</v>
      </c>
      <c r="B33" s="17">
        <v>100.00000000000001</v>
      </c>
      <c r="C33" s="9">
        <v>99.733667142913276</v>
      </c>
      <c r="D33" s="9">
        <v>100.05710775890144</v>
      </c>
      <c r="E33" s="9">
        <v>100.11703733443802</v>
      </c>
      <c r="F33" s="10">
        <v>100.3468946116257</v>
      </c>
      <c r="G33" s="10">
        <v>100.26306418034814</v>
      </c>
      <c r="H33" s="10">
        <v>100.53284774608311</v>
      </c>
      <c r="I33" s="10">
        <v>100.43981343881316</v>
      </c>
      <c r="J33" s="10">
        <v>100.50596053055159</v>
      </c>
      <c r="K33" s="9">
        <v>101.01626828102468</v>
      </c>
      <c r="L33" s="9">
        <v>101.23018313319692</v>
      </c>
      <c r="M33" s="9">
        <v>100.90399145731431</v>
      </c>
      <c r="N33" s="11">
        <v>100.8798337845686</v>
      </c>
      <c r="O33" s="9">
        <v>100.50222244998157</v>
      </c>
      <c r="P33" s="9">
        <v>0.50222244998154508</v>
      </c>
    </row>
    <row r="34" spans="1:16" ht="18" customHeight="1">
      <c r="A34" s="7" t="s">
        <v>1</v>
      </c>
      <c r="B34" s="17">
        <v>100</v>
      </c>
      <c r="C34" s="9">
        <v>100.99521823313297</v>
      </c>
      <c r="D34" s="9">
        <v>101.22476659061381</v>
      </c>
      <c r="E34" s="9">
        <v>101.45777714202796</v>
      </c>
      <c r="F34" s="10">
        <v>102.2888773176681</v>
      </c>
      <c r="G34" s="10">
        <v>102.46918785753229</v>
      </c>
      <c r="H34" s="10">
        <v>102.8819948802925</v>
      </c>
      <c r="I34" s="10">
        <v>103.02506676587882</v>
      </c>
      <c r="J34" s="10">
        <v>103.19073465144871</v>
      </c>
      <c r="K34" s="9">
        <v>103.26777558848877</v>
      </c>
      <c r="L34" s="9">
        <v>101.7583350586446</v>
      </c>
      <c r="M34" s="9">
        <v>101.0967293864116</v>
      </c>
      <c r="N34" s="11">
        <v>101.27949006174873</v>
      </c>
      <c r="O34" s="9">
        <v>102.07799612782406</v>
      </c>
      <c r="P34" s="9">
        <v>2.0779961278240648</v>
      </c>
    </row>
    <row r="35" spans="1:16" ht="18" customHeight="1">
      <c r="A35" s="7" t="s">
        <v>2</v>
      </c>
      <c r="B35" s="17">
        <v>100</v>
      </c>
      <c r="C35" s="9">
        <v>101.13762640016395</v>
      </c>
      <c r="D35" s="9">
        <v>101.13762640016395</v>
      </c>
      <c r="E35" s="9">
        <v>101.52380668335026</v>
      </c>
      <c r="F35" s="10">
        <v>101.52380668335026</v>
      </c>
      <c r="G35" s="10">
        <v>101.52380668335026</v>
      </c>
      <c r="H35" s="10">
        <v>101.81727558555258</v>
      </c>
      <c r="I35" s="10">
        <v>101.81727558555258</v>
      </c>
      <c r="J35" s="10">
        <v>101.81727558555258</v>
      </c>
      <c r="K35" s="9">
        <v>103.58960419201537</v>
      </c>
      <c r="L35" s="9">
        <v>103.58960419201541</v>
      </c>
      <c r="M35" s="9">
        <v>103.58960419201537</v>
      </c>
      <c r="N35" s="11">
        <v>103.79452370856247</v>
      </c>
      <c r="O35" s="9">
        <v>102.23848632430374</v>
      </c>
      <c r="P35" s="9">
        <v>2.2384863243037501</v>
      </c>
    </row>
    <row r="36" spans="1:16" ht="18" customHeight="1">
      <c r="A36" s="12" t="s">
        <v>85</v>
      </c>
      <c r="B36" s="18">
        <v>100</v>
      </c>
      <c r="C36" s="14">
        <v>100.09613689825586</v>
      </c>
      <c r="D36" s="14">
        <v>100.32233942918694</v>
      </c>
      <c r="E36" s="14">
        <v>100.49738868504338</v>
      </c>
      <c r="F36" s="15">
        <v>100.67809466520154</v>
      </c>
      <c r="G36" s="15">
        <v>100.62959308171857</v>
      </c>
      <c r="H36" s="15">
        <v>100.90774237580639</v>
      </c>
      <c r="I36" s="15">
        <v>100.85186245811843</v>
      </c>
      <c r="J36" s="15">
        <v>100.90121899417935</v>
      </c>
      <c r="K36" s="14">
        <v>101.76249945556839</v>
      </c>
      <c r="L36" s="14">
        <v>101.848487739519</v>
      </c>
      <c r="M36" s="14">
        <v>101.6106881959396</v>
      </c>
      <c r="N36" s="16">
        <v>101.74073415217696</v>
      </c>
      <c r="O36" s="9">
        <v>100.98723217755952</v>
      </c>
      <c r="P36" s="14">
        <v>0.98723217755951964</v>
      </c>
    </row>
    <row r="37" spans="1:16" ht="18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s="3" customFormat="1" ht="17.25" customHeight="1">
      <c r="A38" s="19" t="s">
        <v>87</v>
      </c>
      <c r="B38" s="6" t="s">
        <v>23</v>
      </c>
      <c r="C38" s="6" t="s">
        <v>73</v>
      </c>
      <c r="D38" s="6" t="s">
        <v>74</v>
      </c>
      <c r="E38" s="6" t="s">
        <v>75</v>
      </c>
      <c r="F38" s="6" t="s">
        <v>76</v>
      </c>
      <c r="G38" s="6" t="s">
        <v>77</v>
      </c>
      <c r="H38" s="6" t="s">
        <v>78</v>
      </c>
      <c r="I38" s="6" t="s">
        <v>79</v>
      </c>
      <c r="J38" s="6" t="s">
        <v>80</v>
      </c>
      <c r="K38" s="6" t="s">
        <v>81</v>
      </c>
      <c r="L38" s="6" t="s">
        <v>82</v>
      </c>
      <c r="M38" s="6" t="s">
        <v>83</v>
      </c>
      <c r="N38" s="6" t="s">
        <v>84</v>
      </c>
      <c r="O38" s="6" t="s">
        <v>86</v>
      </c>
      <c r="P38" s="6" t="s">
        <v>0</v>
      </c>
    </row>
    <row r="39" spans="1:16" ht="18" customHeight="1">
      <c r="A39" s="7" t="s">
        <v>3</v>
      </c>
      <c r="B39" s="17">
        <v>100.00000000000001</v>
      </c>
      <c r="C39" s="9">
        <v>99.733667142913276</v>
      </c>
      <c r="D39" s="9">
        <v>100.05710775890144</v>
      </c>
      <c r="E39" s="9">
        <v>100.11703733443802</v>
      </c>
      <c r="F39" s="10">
        <v>100.3468946116257</v>
      </c>
      <c r="G39" s="10">
        <v>100.26306418034814</v>
      </c>
      <c r="H39" s="10">
        <v>100.53284774608311</v>
      </c>
      <c r="I39" s="10">
        <v>100.43981343881316</v>
      </c>
      <c r="J39" s="10">
        <v>100.50596053055159</v>
      </c>
      <c r="K39" s="9">
        <v>101.01626828102468</v>
      </c>
      <c r="L39" s="9">
        <v>101.23018313319692</v>
      </c>
      <c r="M39" s="9">
        <v>100.90399145731431</v>
      </c>
      <c r="N39" s="11">
        <v>100.8798337845686</v>
      </c>
      <c r="O39" s="9">
        <f>AVERAGE(C39:N39)</f>
        <v>100.50222244998157</v>
      </c>
      <c r="P39" s="9">
        <f>O39/B39*100-100</f>
        <v>0.50222244998154508</v>
      </c>
    </row>
    <row r="40" spans="1:16" ht="18" customHeight="1">
      <c r="A40" s="7" t="s">
        <v>1</v>
      </c>
      <c r="B40" s="17">
        <v>100</v>
      </c>
      <c r="C40" s="9">
        <v>100.99521823313297</v>
      </c>
      <c r="D40" s="9">
        <v>101.22476659061381</v>
      </c>
      <c r="E40" s="9">
        <v>101.45777714202796</v>
      </c>
      <c r="F40" s="10">
        <v>102.2888773176681</v>
      </c>
      <c r="G40" s="10">
        <v>102.46918785753229</v>
      </c>
      <c r="H40" s="10">
        <v>102.8819948802925</v>
      </c>
      <c r="I40" s="10">
        <v>103.02506676587882</v>
      </c>
      <c r="J40" s="10">
        <v>103.19073465144871</v>
      </c>
      <c r="K40" s="9">
        <v>103.26777558848877</v>
      </c>
      <c r="L40" s="9">
        <v>101.7583350586446</v>
      </c>
      <c r="M40" s="9">
        <v>101.0967293864116</v>
      </c>
      <c r="N40" s="11">
        <v>101.27949006174873</v>
      </c>
      <c r="O40" s="9">
        <f>AVERAGE(C40:N40)</f>
        <v>102.07799612782406</v>
      </c>
      <c r="P40" s="9">
        <f>O40/B40*100-100</f>
        <v>2.0779961278240648</v>
      </c>
    </row>
    <row r="41" spans="1:16" ht="18" customHeight="1">
      <c r="A41" s="7" t="s">
        <v>2</v>
      </c>
      <c r="B41" s="17">
        <v>100</v>
      </c>
      <c r="C41" s="9">
        <v>101.13762640016395</v>
      </c>
      <c r="D41" s="9">
        <v>101.13762640016395</v>
      </c>
      <c r="E41" s="9">
        <v>101.52380668335026</v>
      </c>
      <c r="F41" s="10">
        <v>101.52380668335026</v>
      </c>
      <c r="G41" s="10">
        <v>101.52380668335026</v>
      </c>
      <c r="H41" s="10">
        <v>101.81727558555258</v>
      </c>
      <c r="I41" s="10">
        <v>101.81727558555258</v>
      </c>
      <c r="J41" s="10">
        <v>101.81727558555258</v>
      </c>
      <c r="K41" s="9">
        <v>103.58960419201537</v>
      </c>
      <c r="L41" s="9">
        <v>103.58960419201541</v>
      </c>
      <c r="M41" s="9">
        <v>103.58960419201537</v>
      </c>
      <c r="N41" s="11">
        <v>103.79452370856247</v>
      </c>
      <c r="O41" s="9">
        <f>AVERAGE(C41:N41)</f>
        <v>102.23848632430374</v>
      </c>
      <c r="P41" s="9">
        <f>O41/B41*100-100</f>
        <v>2.2384863243037501</v>
      </c>
    </row>
    <row r="42" spans="1:16" ht="18" customHeight="1">
      <c r="A42" s="12" t="s">
        <v>85</v>
      </c>
      <c r="B42" s="18">
        <v>100</v>
      </c>
      <c r="C42" s="14">
        <v>100.09613689825586</v>
      </c>
      <c r="D42" s="14">
        <v>100.32233942918694</v>
      </c>
      <c r="E42" s="14">
        <v>100.49738868504338</v>
      </c>
      <c r="F42" s="15">
        <v>100.67809466520154</v>
      </c>
      <c r="G42" s="15">
        <v>100.62959308171857</v>
      </c>
      <c r="H42" s="15">
        <v>100.90774237580639</v>
      </c>
      <c r="I42" s="15">
        <v>100.85186245811843</v>
      </c>
      <c r="J42" s="15">
        <v>100.90121899417935</v>
      </c>
      <c r="K42" s="14">
        <v>101.76249945556839</v>
      </c>
      <c r="L42" s="14">
        <v>101.848487739519</v>
      </c>
      <c r="M42" s="14">
        <v>101.6106881959396</v>
      </c>
      <c r="N42" s="16">
        <v>101.74073415217696</v>
      </c>
      <c r="O42" s="14">
        <f>AVERAGE(C42:N42)</f>
        <v>100.98723217755952</v>
      </c>
      <c r="P42" s="14">
        <f>O42/B42*100-100</f>
        <v>0.98723217755951964</v>
      </c>
    </row>
    <row r="43" spans="1:16" ht="18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</row>
    <row r="44" spans="1:16" s="3" customFormat="1" ht="17.25" customHeight="1">
      <c r="A44" s="19" t="s">
        <v>87</v>
      </c>
      <c r="B44" s="6" t="s">
        <v>86</v>
      </c>
      <c r="C44" s="6" t="s">
        <v>88</v>
      </c>
      <c r="D44" s="6" t="s">
        <v>89</v>
      </c>
      <c r="E44" s="6" t="s">
        <v>90</v>
      </c>
      <c r="F44" s="6" t="s">
        <v>91</v>
      </c>
      <c r="G44" s="6" t="s">
        <v>92</v>
      </c>
      <c r="H44" s="6" t="s">
        <v>93</v>
      </c>
      <c r="I44" s="6" t="s">
        <v>94</v>
      </c>
      <c r="J44" s="6" t="s">
        <v>95</v>
      </c>
      <c r="K44" s="6" t="s">
        <v>96</v>
      </c>
      <c r="L44" s="6" t="s">
        <v>97</v>
      </c>
      <c r="M44" s="6" t="s">
        <v>98</v>
      </c>
      <c r="N44" s="6" t="s">
        <v>99</v>
      </c>
      <c r="O44" s="6" t="s">
        <v>100</v>
      </c>
      <c r="P44" s="6" t="s">
        <v>0</v>
      </c>
    </row>
    <row r="45" spans="1:16" s="3" customFormat="1" ht="20.25">
      <c r="A45" s="4" t="s">
        <v>3</v>
      </c>
      <c r="B45" s="20">
        <v>100.50222244998157</v>
      </c>
      <c r="C45" s="20">
        <v>100.12030648960119</v>
      </c>
      <c r="D45" s="21">
        <v>99.676069690409719</v>
      </c>
      <c r="E45" s="21">
        <v>99.408300674093852</v>
      </c>
      <c r="F45" s="22">
        <v>99.611950750526347</v>
      </c>
      <c r="G45" s="21">
        <v>99.664503239906367</v>
      </c>
      <c r="H45" s="21">
        <v>99.588409359462347</v>
      </c>
      <c r="I45" s="21">
        <v>99.676675015643454</v>
      </c>
      <c r="J45" s="21">
        <v>98.835281687501492</v>
      </c>
      <c r="K45" s="9">
        <v>97.764245052897451</v>
      </c>
      <c r="L45" s="9">
        <v>97.714480956900715</v>
      </c>
      <c r="M45" s="9">
        <v>96.85893613054273</v>
      </c>
      <c r="N45" s="11">
        <v>96.670981901907027</v>
      </c>
      <c r="O45" s="11">
        <f>AVERAGE(C45:N45)</f>
        <v>98.799178412449393</v>
      </c>
      <c r="P45" s="11">
        <f>O45/B45*100-100</f>
        <v>-1.6945337088239683</v>
      </c>
    </row>
    <row r="46" spans="1:16" s="3" customFormat="1" ht="20.25">
      <c r="A46" s="4" t="s">
        <v>1</v>
      </c>
      <c r="B46" s="20">
        <v>102.07799612782406</v>
      </c>
      <c r="C46" s="20">
        <v>99.772324923085478</v>
      </c>
      <c r="D46" s="21">
        <v>98.363662091543702</v>
      </c>
      <c r="E46" s="21">
        <v>98.148498085916515</v>
      </c>
      <c r="F46" s="22">
        <v>97.434361884806833</v>
      </c>
      <c r="G46" s="21">
        <v>97.969640887143939</v>
      </c>
      <c r="H46" s="21">
        <v>98.176238180385241</v>
      </c>
      <c r="I46" s="21">
        <v>98.107198015919948</v>
      </c>
      <c r="J46" s="21">
        <v>98.253611712285021</v>
      </c>
      <c r="K46" s="9">
        <v>98.520679297594754</v>
      </c>
      <c r="L46" s="9">
        <v>98.235605515415529</v>
      </c>
      <c r="M46" s="9">
        <v>98.266562919464732</v>
      </c>
      <c r="N46" s="11">
        <v>97.568911907507697</v>
      </c>
      <c r="O46" s="11">
        <f>AVERAGE(C46:N46)</f>
        <v>98.234774618422435</v>
      </c>
      <c r="P46" s="11">
        <f>O46/B46*100-100</f>
        <v>-3.7649852614554504</v>
      </c>
    </row>
    <row r="47" spans="1:16" s="3" customFormat="1" ht="20.25">
      <c r="A47" s="4" t="s">
        <v>2</v>
      </c>
      <c r="B47" s="20">
        <v>102.23848632430374</v>
      </c>
      <c r="C47" s="20">
        <v>103.79452370856247</v>
      </c>
      <c r="D47" s="21">
        <v>103.79452370856247</v>
      </c>
      <c r="E47" s="21">
        <v>103.72228338288451</v>
      </c>
      <c r="F47" s="22">
        <v>103.72228338288451</v>
      </c>
      <c r="G47" s="21">
        <v>103.72228338288451</v>
      </c>
      <c r="H47" s="21">
        <v>105.21299342593599</v>
      </c>
      <c r="I47" s="21">
        <v>105.21299342593599</v>
      </c>
      <c r="J47" s="21">
        <v>105.21299342593599</v>
      </c>
      <c r="K47" s="9">
        <v>107.70276587112514</v>
      </c>
      <c r="L47" s="9">
        <v>107.70276587112514</v>
      </c>
      <c r="M47" s="9">
        <v>107.70276587112512</v>
      </c>
      <c r="N47" s="11">
        <v>107.88564419534828</v>
      </c>
      <c r="O47" s="11">
        <f>AVERAGE(C47:N47)</f>
        <v>105.44906830435919</v>
      </c>
      <c r="P47" s="11">
        <f>O47/B47*100-100</f>
        <v>3.1402870831551439</v>
      </c>
    </row>
    <row r="48" spans="1:16" s="3" customFormat="1" ht="20.25">
      <c r="A48" s="23" t="s">
        <v>85</v>
      </c>
      <c r="B48" s="24">
        <v>100.98723217755952</v>
      </c>
      <c r="C48" s="24">
        <v>101.18822630168646</v>
      </c>
      <c r="D48" s="25">
        <v>100.84609509948135</v>
      </c>
      <c r="E48" s="25">
        <v>100.64508170092233</v>
      </c>
      <c r="F48" s="26">
        <v>100.75296724782211</v>
      </c>
      <c r="G48" s="25">
        <v>100.80671172493953</v>
      </c>
      <c r="H48" s="25">
        <v>101.13114967898191</v>
      </c>
      <c r="I48" s="25">
        <v>101.18656650351596</v>
      </c>
      <c r="J48" s="25">
        <v>100.63988337332397</v>
      </c>
      <c r="K48" s="14">
        <v>100.59027581120748</v>
      </c>
      <c r="L48" s="14">
        <v>100.54736790807516</v>
      </c>
      <c r="M48" s="14">
        <v>99.987244968530092</v>
      </c>
      <c r="N48" s="16">
        <v>99.965994529067117</v>
      </c>
      <c r="O48" s="16">
        <f>AVERAGE(C48:N48)</f>
        <v>100.6906304039628</v>
      </c>
      <c r="P48" s="16">
        <f>O48/B48*100-100</f>
        <v>-0.29370225047382803</v>
      </c>
    </row>
    <row r="49" spans="1:16" ht="18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</row>
    <row r="50" spans="1:16" s="3" customFormat="1" ht="17.25" customHeight="1">
      <c r="A50" s="19" t="s">
        <v>87</v>
      </c>
      <c r="B50" s="6" t="s">
        <v>100</v>
      </c>
      <c r="C50" s="6" t="s">
        <v>101</v>
      </c>
      <c r="D50" s="6" t="s">
        <v>102</v>
      </c>
      <c r="E50" s="6" t="s">
        <v>103</v>
      </c>
      <c r="F50" s="6" t="s">
        <v>104</v>
      </c>
      <c r="G50" s="6" t="s">
        <v>105</v>
      </c>
      <c r="H50" s="6" t="s">
        <v>106</v>
      </c>
      <c r="I50" s="6" t="s">
        <v>107</v>
      </c>
      <c r="J50" s="6" t="s">
        <v>108</v>
      </c>
      <c r="K50" s="6" t="s">
        <v>109</v>
      </c>
      <c r="L50" s="6" t="s">
        <v>110</v>
      </c>
      <c r="M50" s="6" t="s">
        <v>111</v>
      </c>
      <c r="N50" s="6" t="s">
        <v>112</v>
      </c>
      <c r="O50" s="6" t="s">
        <v>113</v>
      </c>
      <c r="P50" s="6" t="s">
        <v>0</v>
      </c>
    </row>
    <row r="51" spans="1:16" s="3" customFormat="1" ht="20.25">
      <c r="A51" s="4" t="s">
        <v>3</v>
      </c>
      <c r="B51" s="20">
        <v>98.799178412449393</v>
      </c>
      <c r="C51" s="20">
        <v>96.311173378872155</v>
      </c>
      <c r="D51" s="21">
        <v>95.974583108715294</v>
      </c>
      <c r="E51" s="21">
        <v>96.895351372327369</v>
      </c>
      <c r="F51" s="22">
        <v>97.986102852789159</v>
      </c>
      <c r="G51" s="21">
        <v>99.437536948268061</v>
      </c>
      <c r="H51" s="21">
        <v>98.961257713226232</v>
      </c>
      <c r="I51" s="21">
        <v>98.160710409422236</v>
      </c>
      <c r="J51" s="21">
        <v>97.459939508516356</v>
      </c>
      <c r="K51" s="9">
        <v>97.39288066877026</v>
      </c>
      <c r="L51" s="9">
        <v>97.030296844392041</v>
      </c>
      <c r="M51" s="9">
        <v>97.615430613959063</v>
      </c>
      <c r="N51" s="11">
        <v>98.006518315650965</v>
      </c>
      <c r="O51" s="11">
        <f>AVERAGE(C51:N51)</f>
        <v>97.602648477909085</v>
      </c>
      <c r="P51" s="11">
        <f>O51/B51*100-100</f>
        <v>-1.2110727576551739</v>
      </c>
    </row>
    <row r="52" spans="1:16" s="3" customFormat="1" ht="20.25">
      <c r="A52" s="4" t="s">
        <v>1</v>
      </c>
      <c r="B52" s="20">
        <v>98.234774618422435</v>
      </c>
      <c r="C52" s="20">
        <v>97.997019968944485</v>
      </c>
      <c r="D52" s="21">
        <v>97.592369506762097</v>
      </c>
      <c r="E52" s="21">
        <v>97.355130124083516</v>
      </c>
      <c r="F52" s="22">
        <v>97.513291753783562</v>
      </c>
      <c r="G52" s="21">
        <v>98.101297581534851</v>
      </c>
      <c r="H52" s="21">
        <v>97.825125493979272</v>
      </c>
      <c r="I52" s="21">
        <v>98.284919406020691</v>
      </c>
      <c r="J52" s="21">
        <v>99.204763713984789</v>
      </c>
      <c r="K52" s="9">
        <v>100.19555720707118</v>
      </c>
      <c r="L52" s="9">
        <v>100.97841371912961</v>
      </c>
      <c r="M52" s="9">
        <v>101.21945913681637</v>
      </c>
      <c r="N52" s="11">
        <v>101.33915538923503</v>
      </c>
      <c r="O52" s="11">
        <f>AVERAGE(C52:N52)</f>
        <v>98.967208583445441</v>
      </c>
      <c r="P52" s="11">
        <f>O52/B52*100-100</f>
        <v>0.74559540434438532</v>
      </c>
    </row>
    <row r="53" spans="1:16" s="3" customFormat="1" ht="20.25">
      <c r="A53" s="4" t="s">
        <v>2</v>
      </c>
      <c r="B53" s="20">
        <v>105.44906830435919</v>
      </c>
      <c r="C53" s="20">
        <v>107.88564419534832</v>
      </c>
      <c r="D53" s="21">
        <v>107.88564419534832</v>
      </c>
      <c r="E53" s="21">
        <v>111.43915874034968</v>
      </c>
      <c r="F53" s="22">
        <v>111.43915874034968</v>
      </c>
      <c r="G53" s="21">
        <v>111.43915874034968</v>
      </c>
      <c r="H53" s="21">
        <v>114.54663795230775</v>
      </c>
      <c r="I53" s="21">
        <v>114.54663795230775</v>
      </c>
      <c r="J53" s="21">
        <v>114.54663795230775</v>
      </c>
      <c r="K53" s="9">
        <v>114.64076904745602</v>
      </c>
      <c r="L53" s="9">
        <v>114.64076904745602</v>
      </c>
      <c r="M53" s="9">
        <v>114.64076904745602</v>
      </c>
      <c r="N53" s="11">
        <v>115.34313701227869</v>
      </c>
      <c r="O53" s="11">
        <f>AVERAGE(C53:N53)</f>
        <v>112.74951021860961</v>
      </c>
      <c r="P53" s="11">
        <f>O53/B53*100-100</f>
        <v>6.923192429902798</v>
      </c>
    </row>
    <row r="54" spans="1:16" s="3" customFormat="1" ht="20.25">
      <c r="A54" s="23" t="s">
        <v>85</v>
      </c>
      <c r="B54" s="24">
        <v>100.6906304039628</v>
      </c>
      <c r="C54" s="24">
        <v>99.745372028167949</v>
      </c>
      <c r="D54" s="25">
        <v>99.510001394306499</v>
      </c>
      <c r="E54" s="25">
        <v>101.0538093714616</v>
      </c>
      <c r="F54" s="26">
        <v>101.77503616131374</v>
      </c>
      <c r="G54" s="25">
        <v>102.74834513774695</v>
      </c>
      <c r="H54" s="25">
        <v>103.27631741934741</v>
      </c>
      <c r="I54" s="25">
        <v>102.76771096888548</v>
      </c>
      <c r="J54" s="25">
        <v>102.34111965297794</v>
      </c>
      <c r="K54" s="14">
        <v>102.37282955199241</v>
      </c>
      <c r="L54" s="14">
        <v>102.16315739763441</v>
      </c>
      <c r="M54" s="14">
        <v>102.5556827855071</v>
      </c>
      <c r="N54" s="16">
        <v>103.07839064726571</v>
      </c>
      <c r="O54" s="16">
        <f>AVERAGE(C54:N54)</f>
        <v>101.94898104305059</v>
      </c>
      <c r="P54" s="16">
        <f>O54/B54*100-100</f>
        <v>1.2497196949104392</v>
      </c>
    </row>
    <row r="55" spans="1:16" ht="18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</row>
    <row r="56" spans="1:16" s="3" customFormat="1" ht="17.25" customHeight="1">
      <c r="A56" s="19" t="s">
        <v>87</v>
      </c>
      <c r="B56" s="6" t="s">
        <v>113</v>
      </c>
      <c r="C56" s="6" t="s">
        <v>114</v>
      </c>
      <c r="D56" s="6" t="s">
        <v>115</v>
      </c>
      <c r="E56" s="6" t="s">
        <v>116</v>
      </c>
      <c r="F56" s="6" t="s">
        <v>117</v>
      </c>
      <c r="G56" s="6" t="s">
        <v>118</v>
      </c>
      <c r="H56" s="6" t="s">
        <v>119</v>
      </c>
      <c r="I56" s="6" t="s">
        <v>120</v>
      </c>
      <c r="J56" s="6" t="s">
        <v>121</v>
      </c>
      <c r="K56" s="6" t="s">
        <v>122</v>
      </c>
      <c r="L56" s="6" t="s">
        <v>123</v>
      </c>
      <c r="M56" s="6" t="s">
        <v>124</v>
      </c>
      <c r="N56" s="6" t="s">
        <v>125</v>
      </c>
      <c r="O56" s="6" t="s">
        <v>126</v>
      </c>
      <c r="P56" s="6" t="s">
        <v>0</v>
      </c>
    </row>
    <row r="57" spans="1:16" s="3" customFormat="1" ht="20.25">
      <c r="A57" s="4" t="s">
        <v>3</v>
      </c>
      <c r="B57" s="20">
        <v>97.602648477909085</v>
      </c>
      <c r="C57" s="20">
        <v>98.363260933086138</v>
      </c>
      <c r="D57" s="21">
        <v>98.520933081857166</v>
      </c>
      <c r="E57" s="21">
        <v>98.236299937543691</v>
      </c>
      <c r="F57" s="22">
        <v>97.968789053273468</v>
      </c>
      <c r="G57" s="21">
        <v>98.056535919554818</v>
      </c>
      <c r="H57" s="21">
        <v>98.197360028459386</v>
      </c>
      <c r="I57" s="21">
        <v>98.431903675124573</v>
      </c>
      <c r="J57" s="21">
        <v>98.856646576738243</v>
      </c>
      <c r="K57" s="9">
        <v>99.482892234666267</v>
      </c>
      <c r="L57" s="9">
        <v>100.07108470771263</v>
      </c>
      <c r="M57" s="9">
        <v>100.02430022111741</v>
      </c>
      <c r="N57" s="11">
        <v>100.41312035331109</v>
      </c>
      <c r="O57" s="11">
        <f>AVERAGE(C57:N57)</f>
        <v>98.885260560203733</v>
      </c>
      <c r="P57" s="11">
        <f>O57/B57*100-100</f>
        <v>1.3141160637510296</v>
      </c>
    </row>
    <row r="58" spans="1:16" s="3" customFormat="1" ht="20.25">
      <c r="A58" s="4" t="s">
        <v>1</v>
      </c>
      <c r="B58" s="20">
        <v>98.967208583445441</v>
      </c>
      <c r="C58" s="20">
        <v>101.10089535014905</v>
      </c>
      <c r="D58" s="21">
        <v>100.6576828179756</v>
      </c>
      <c r="E58" s="21">
        <v>101.57517297703629</v>
      </c>
      <c r="F58" s="22">
        <v>101.68826887524716</v>
      </c>
      <c r="G58" s="21">
        <v>101.56763512695632</v>
      </c>
      <c r="H58" s="21">
        <v>101.60951641550388</v>
      </c>
      <c r="I58" s="21">
        <v>102.2747928194798</v>
      </c>
      <c r="J58" s="21">
        <v>102.10054334562632</v>
      </c>
      <c r="K58" s="9">
        <v>101.82061823471706</v>
      </c>
      <c r="L58" s="9">
        <v>102.20812547198123</v>
      </c>
      <c r="M58" s="9">
        <v>101.98476957378384</v>
      </c>
      <c r="N58" s="11">
        <v>102.19580375844575</v>
      </c>
      <c r="O58" s="11">
        <f>AVERAGE(C58:N58)</f>
        <v>101.73198539724184</v>
      </c>
      <c r="P58" s="11">
        <f>O58/B58*100-100</f>
        <v>2.7936291761379266</v>
      </c>
    </row>
    <row r="59" spans="1:16" s="3" customFormat="1" ht="20.25">
      <c r="A59" s="4" t="s">
        <v>2</v>
      </c>
      <c r="B59" s="20">
        <v>112.74951021860961</v>
      </c>
      <c r="C59" s="20">
        <v>115.34313701227869</v>
      </c>
      <c r="D59" s="21">
        <v>115.34313701227875</v>
      </c>
      <c r="E59" s="21">
        <v>117.32831466477266</v>
      </c>
      <c r="F59" s="22">
        <v>117.32831466477266</v>
      </c>
      <c r="G59" s="21">
        <v>117.32831466477266</v>
      </c>
      <c r="H59" s="21">
        <v>117.41585595082466</v>
      </c>
      <c r="I59" s="21">
        <v>117.41585595082466</v>
      </c>
      <c r="J59" s="21">
        <v>117.41585595082466</v>
      </c>
      <c r="K59" s="9">
        <v>117.93283949509379</v>
      </c>
      <c r="L59" s="9">
        <v>117.93283949509379</v>
      </c>
      <c r="M59" s="9">
        <v>117.93283949509379</v>
      </c>
      <c r="N59" s="11">
        <v>118.81361525616448</v>
      </c>
      <c r="O59" s="11">
        <f>AVERAGE(C59:N59)</f>
        <v>117.29424330106623</v>
      </c>
      <c r="P59" s="11">
        <f>O59/B59*100-100</f>
        <v>4.0308229043699129</v>
      </c>
    </row>
    <row r="60" spans="1:16" s="3" customFormat="1" ht="20.25">
      <c r="A60" s="23" t="s">
        <v>85</v>
      </c>
      <c r="B60" s="24">
        <v>101.94898104305059</v>
      </c>
      <c r="C60" s="24">
        <v>103.3038364428961</v>
      </c>
      <c r="D60" s="25">
        <v>103.39131372133166</v>
      </c>
      <c r="E60" s="25">
        <v>103.7408127561565</v>
      </c>
      <c r="F60" s="26">
        <v>103.56939706841084</v>
      </c>
      <c r="G60" s="25">
        <v>103.62261619775295</v>
      </c>
      <c r="H60" s="25">
        <v>103.73831083809351</v>
      </c>
      <c r="I60" s="25">
        <v>103.91612142084902</v>
      </c>
      <c r="J60" s="25">
        <v>104.18847978324885</v>
      </c>
      <c r="K60" s="14">
        <v>104.71959498561657</v>
      </c>
      <c r="L60" s="14">
        <v>105.11939950847649</v>
      </c>
      <c r="M60" s="14">
        <v>105.08066807293493</v>
      </c>
      <c r="N60" s="16">
        <v>105.57629560637639</v>
      </c>
      <c r="O60" s="16">
        <f>AVERAGE(C60:N60)</f>
        <v>104.16390386684532</v>
      </c>
      <c r="P60" s="16">
        <f>O60/B60*100-100</f>
        <v>2.1725796581129231</v>
      </c>
    </row>
    <row r="61" spans="1:16" ht="18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1:16" s="3" customFormat="1" ht="17.25" customHeight="1">
      <c r="A62" s="19" t="s">
        <v>87</v>
      </c>
      <c r="B62" s="6" t="s">
        <v>126</v>
      </c>
      <c r="C62" s="6" t="s">
        <v>127</v>
      </c>
      <c r="D62" s="6" t="s">
        <v>128</v>
      </c>
      <c r="E62" s="6" t="s">
        <v>129</v>
      </c>
      <c r="F62" s="6" t="s">
        <v>130</v>
      </c>
      <c r="G62" s="6" t="s">
        <v>131</v>
      </c>
      <c r="H62" s="6" t="s">
        <v>132</v>
      </c>
      <c r="I62" s="6" t="s">
        <v>133</v>
      </c>
      <c r="J62" s="6" t="s">
        <v>134</v>
      </c>
      <c r="K62" s="6" t="s">
        <v>135</v>
      </c>
      <c r="L62" s="6" t="s">
        <v>136</v>
      </c>
      <c r="M62" s="6" t="s">
        <v>137</v>
      </c>
      <c r="N62" s="6" t="s">
        <v>138</v>
      </c>
      <c r="O62" s="6" t="s">
        <v>139</v>
      </c>
      <c r="P62" s="6" t="s">
        <v>0</v>
      </c>
    </row>
    <row r="63" spans="1:16" s="3" customFormat="1" ht="20.25">
      <c r="A63" s="4" t="s">
        <v>3</v>
      </c>
      <c r="B63" s="20">
        <v>98.885260560203733</v>
      </c>
      <c r="C63" s="20">
        <v>100.35720505474961</v>
      </c>
      <c r="D63" s="21">
        <v>100.63792965360106</v>
      </c>
      <c r="E63" s="21">
        <v>100.97059857878273</v>
      </c>
      <c r="F63" s="22">
        <v>100.94869518127338</v>
      </c>
      <c r="G63" s="21">
        <v>100.88807354269441</v>
      </c>
      <c r="H63" s="21">
        <v>100.94184558654663</v>
      </c>
      <c r="I63" s="21">
        <v>100.81409529815099</v>
      </c>
      <c r="J63" s="21">
        <v>100.73991773581957</v>
      </c>
      <c r="K63" s="9">
        <v>100.6737828904354</v>
      </c>
      <c r="L63" s="9">
        <v>100.8334697900426</v>
      </c>
      <c r="M63" s="9">
        <v>100.86280385242345</v>
      </c>
      <c r="N63" s="11">
        <v>100.54477677438371</v>
      </c>
      <c r="O63" s="11">
        <f>AVERAGE(C63:N63)</f>
        <v>100.76776616157531</v>
      </c>
      <c r="P63" s="11">
        <f>O63/B63*100-100</f>
        <v>1.9037271992881699</v>
      </c>
    </row>
    <row r="64" spans="1:16" s="3" customFormat="1" ht="20.25">
      <c r="A64" s="4" t="s">
        <v>1</v>
      </c>
      <c r="B64" s="20">
        <v>101.73198539724184</v>
      </c>
      <c r="C64" s="20">
        <v>102.00407423058182</v>
      </c>
      <c r="D64" s="21">
        <v>102.32241994516656</v>
      </c>
      <c r="E64" s="21">
        <v>102.30791031451677</v>
      </c>
      <c r="F64" s="22">
        <v>102.30979598677635</v>
      </c>
      <c r="G64" s="21">
        <v>102.29450525903962</v>
      </c>
      <c r="H64" s="21">
        <v>102.25579470279399</v>
      </c>
      <c r="I64" s="21">
        <v>102.33789644207917</v>
      </c>
      <c r="J64" s="21">
        <v>102.23671451593992</v>
      </c>
      <c r="K64" s="9">
        <v>101.5805531984423</v>
      </c>
      <c r="L64" s="9">
        <v>101.85093577695029</v>
      </c>
      <c r="M64" s="9">
        <v>101.68441304617647</v>
      </c>
      <c r="N64" s="11">
        <v>101.56849665601952</v>
      </c>
      <c r="O64" s="11">
        <f>AVERAGE(C64:N64)</f>
        <v>102.0627925062069</v>
      </c>
      <c r="P64" s="11">
        <f>O64/B64*100-100</f>
        <v>0.32517512331379805</v>
      </c>
    </row>
    <row r="65" spans="1:16" s="3" customFormat="1" ht="20.25">
      <c r="A65" s="4" t="s">
        <v>2</v>
      </c>
      <c r="B65" s="20">
        <v>117.29424330106623</v>
      </c>
      <c r="C65" s="20">
        <v>118.81361525616448</v>
      </c>
      <c r="D65" s="21">
        <v>118.81361525616448</v>
      </c>
      <c r="E65" s="21">
        <v>118.22568731045989</v>
      </c>
      <c r="F65" s="22">
        <v>118.22568731045989</v>
      </c>
      <c r="G65" s="21">
        <v>118.22568731045989</v>
      </c>
      <c r="H65" s="21">
        <v>117.99603615278372</v>
      </c>
      <c r="I65" s="21">
        <v>117.99603615278369</v>
      </c>
      <c r="J65" s="21">
        <v>117.99603615278369</v>
      </c>
      <c r="K65" s="9">
        <v>118.29366183363065</v>
      </c>
      <c r="L65" s="9">
        <v>118.29366183363065</v>
      </c>
      <c r="M65" s="9">
        <v>118.29366183363065</v>
      </c>
      <c r="N65" s="11">
        <v>119.62113770621582</v>
      </c>
      <c r="O65" s="11">
        <f>AVERAGE(C65:N65)</f>
        <v>118.39954367576399</v>
      </c>
      <c r="P65" s="11">
        <f>O65/B65*100-100</f>
        <v>0.94233130594543013</v>
      </c>
    </row>
    <row r="66" spans="1:16" s="3" customFormat="1" ht="20.25">
      <c r="A66" s="23" t="s">
        <v>85</v>
      </c>
      <c r="B66" s="24">
        <v>104.16390386684532</v>
      </c>
      <c r="C66" s="24">
        <v>105.53271290751697</v>
      </c>
      <c r="D66" s="25">
        <v>105.72832869008855</v>
      </c>
      <c r="E66" s="25">
        <v>105.85149046285977</v>
      </c>
      <c r="F66" s="26">
        <v>105.83718971829499</v>
      </c>
      <c r="G66" s="25">
        <v>105.79687145718866</v>
      </c>
      <c r="H66" s="25">
        <v>105.82627675859959</v>
      </c>
      <c r="I66" s="25">
        <v>105.7454282320263</v>
      </c>
      <c r="J66" s="25">
        <v>105.69312520179588</v>
      </c>
      <c r="K66" s="14">
        <v>105.72117012441709</v>
      </c>
      <c r="L66" s="14">
        <v>105.8356585033857</v>
      </c>
      <c r="M66" s="14">
        <v>105.84890682999968</v>
      </c>
      <c r="N66" s="16">
        <v>105.96941580240143</v>
      </c>
      <c r="O66" s="16">
        <f>AVERAGE(C66:N66)</f>
        <v>105.78221455738121</v>
      </c>
      <c r="P66" s="16">
        <f>O66/B66*100-100</f>
        <v>1.5536194693745387</v>
      </c>
    </row>
    <row r="67" spans="1:16" ht="18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</row>
    <row r="68" spans="1:16" s="3" customFormat="1" ht="17.25" customHeight="1">
      <c r="A68" s="19" t="s">
        <v>87</v>
      </c>
      <c r="B68" s="6" t="s">
        <v>139</v>
      </c>
      <c r="C68" s="6" t="s">
        <v>142</v>
      </c>
      <c r="D68" s="6" t="s">
        <v>143</v>
      </c>
      <c r="E68" s="6" t="s">
        <v>144</v>
      </c>
      <c r="F68" s="6" t="s">
        <v>145</v>
      </c>
      <c r="G68" s="6" t="s">
        <v>146</v>
      </c>
      <c r="H68" s="6" t="s">
        <v>147</v>
      </c>
      <c r="I68" s="6" t="s">
        <v>148</v>
      </c>
      <c r="J68" s="6" t="s">
        <v>149</v>
      </c>
      <c r="K68" s="6" t="s">
        <v>150</v>
      </c>
      <c r="L68" s="6" t="s">
        <v>151</v>
      </c>
      <c r="M68" s="6" t="s">
        <v>152</v>
      </c>
      <c r="N68" s="6" t="s">
        <v>153</v>
      </c>
      <c r="O68" s="6" t="s">
        <v>154</v>
      </c>
      <c r="P68" s="6" t="s">
        <v>0</v>
      </c>
    </row>
    <row r="69" spans="1:16" s="3" customFormat="1" ht="20.25">
      <c r="A69" s="4" t="s">
        <v>3</v>
      </c>
      <c r="B69" s="20">
        <v>100.76776616157531</v>
      </c>
      <c r="C69" s="20">
        <v>100.50749674716414</v>
      </c>
      <c r="D69" s="21">
        <v>100.39668335215485</v>
      </c>
      <c r="E69" s="21">
        <v>100.34299570534186</v>
      </c>
      <c r="F69" s="22">
        <v>100.12029536831787</v>
      </c>
      <c r="G69" s="21">
        <v>100.08912548018091</v>
      </c>
      <c r="H69" s="21">
        <v>99.776995393778449</v>
      </c>
      <c r="I69" s="21">
        <v>99.707426977846055</v>
      </c>
      <c r="J69" s="21">
        <v>99.325166059937786</v>
      </c>
      <c r="K69" s="9">
        <v>98.864047256697418</v>
      </c>
      <c r="L69" s="9">
        <v>98.203627107714738</v>
      </c>
      <c r="M69" s="9">
        <v>98.04118102345312</v>
      </c>
      <c r="N69" s="11">
        <v>97.701832432857998</v>
      </c>
      <c r="O69" s="11">
        <f>AVERAGE(C69:N69)</f>
        <v>99.423072742120439</v>
      </c>
      <c r="P69" s="11">
        <f>O69/B69*100-100</f>
        <v>-1.3344479794250219</v>
      </c>
    </row>
    <row r="70" spans="1:16" s="3" customFormat="1" ht="20.25">
      <c r="A70" s="4" t="s">
        <v>1</v>
      </c>
      <c r="B70" s="20">
        <v>102.0627925062069</v>
      </c>
      <c r="C70" s="20">
        <v>101.60188521158047</v>
      </c>
      <c r="D70" s="21">
        <v>102.14542146418819</v>
      </c>
      <c r="E70" s="21">
        <v>101.76991708763313</v>
      </c>
      <c r="F70" s="22">
        <v>101.88696026226565</v>
      </c>
      <c r="G70" s="21">
        <v>101.98148457732304</v>
      </c>
      <c r="H70" s="21">
        <v>101.865063451813</v>
      </c>
      <c r="I70" s="21">
        <v>102.23042444042449</v>
      </c>
      <c r="J70" s="21">
        <v>102.1259525688077</v>
      </c>
      <c r="K70" s="9">
        <v>102.54597270707602</v>
      </c>
      <c r="L70" s="9">
        <v>102.14659002140833</v>
      </c>
      <c r="M70" s="9">
        <v>102.46195313333266</v>
      </c>
      <c r="N70" s="11">
        <v>102.0510635985662</v>
      </c>
      <c r="O70" s="11">
        <f>AVERAGE(C70:N70)</f>
        <v>102.06772404370156</v>
      </c>
      <c r="P70" s="11">
        <f>O70/B70*100-100</f>
        <v>4.8318661223731851E-3</v>
      </c>
    </row>
    <row r="71" spans="1:16" s="3" customFormat="1" ht="20.25">
      <c r="A71" s="4" t="s">
        <v>2</v>
      </c>
      <c r="B71" s="20">
        <v>118.39954367576399</v>
      </c>
      <c r="C71" s="20">
        <v>119.62113770621583</v>
      </c>
      <c r="D71" s="21">
        <v>119.62113770621583</v>
      </c>
      <c r="E71" s="21">
        <v>120.30991844265284</v>
      </c>
      <c r="F71" s="22">
        <v>120.30991844265286</v>
      </c>
      <c r="G71" s="21">
        <v>120.30991844265286</v>
      </c>
      <c r="H71" s="21">
        <v>121.2257542708938</v>
      </c>
      <c r="I71" s="21">
        <v>121.2257542708938</v>
      </c>
      <c r="J71" s="21">
        <v>121.2257542708938</v>
      </c>
      <c r="K71" s="9">
        <v>122.47378652376291</v>
      </c>
      <c r="L71" s="9">
        <v>122.47378652376287</v>
      </c>
      <c r="M71" s="9">
        <v>122.47378652376291</v>
      </c>
      <c r="N71" s="11">
        <v>124.84997579115533</v>
      </c>
      <c r="O71" s="11">
        <f>AVERAGE(C71:N71)</f>
        <v>121.34338574295965</v>
      </c>
      <c r="P71" s="11">
        <f>O71/B71*100-100</f>
        <v>2.4863626799587593</v>
      </c>
    </row>
    <row r="72" spans="1:16" s="3" customFormat="1" ht="20.25">
      <c r="A72" s="23" t="s">
        <v>85</v>
      </c>
      <c r="B72" s="24">
        <v>105.78221455738121</v>
      </c>
      <c r="C72" s="24">
        <v>105.94616209254559</v>
      </c>
      <c r="D72" s="25">
        <v>105.89303581051338</v>
      </c>
      <c r="E72" s="25">
        <v>105.98662409771428</v>
      </c>
      <c r="F72" s="26">
        <v>105.84474623091333</v>
      </c>
      <c r="G72" s="25">
        <v>105.82770165963753</v>
      </c>
      <c r="H72" s="25">
        <v>105.85506311779508</v>
      </c>
      <c r="I72" s="25">
        <v>105.82257923253346</v>
      </c>
      <c r="J72" s="25">
        <v>105.56805508300744</v>
      </c>
      <c r="K72" s="14">
        <v>105.6607456078662</v>
      </c>
      <c r="L72" s="14">
        <v>105.21313221344953</v>
      </c>
      <c r="M72" s="14">
        <v>105.11792065420319</v>
      </c>
      <c r="N72" s="16">
        <v>105.40465607255979</v>
      </c>
      <c r="O72" s="16">
        <f>AVERAGE(C72:N72)</f>
        <v>105.67836848939491</v>
      </c>
      <c r="P72" s="16">
        <f>O72/B72*100-100</f>
        <v>-9.8169686105379128E-2</v>
      </c>
    </row>
    <row r="73" spans="1:16" ht="18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</row>
    <row r="74" spans="1:16" ht="18" customHeight="1">
      <c r="A74" s="28" t="s">
        <v>140</v>
      </c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</row>
    <row r="77" spans="1:16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1:16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1:16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1:16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</row>
  </sheetData>
  <mergeCells count="14">
    <mergeCell ref="A1:P1"/>
    <mergeCell ref="A74:P74"/>
    <mergeCell ref="A7:P7"/>
    <mergeCell ref="A13:P13"/>
    <mergeCell ref="A19:P19"/>
    <mergeCell ref="A25:P25"/>
    <mergeCell ref="A31:P31"/>
    <mergeCell ref="A55:P55"/>
    <mergeCell ref="A73:P73"/>
    <mergeCell ref="A49:P49"/>
    <mergeCell ref="A37:P37"/>
    <mergeCell ref="A43:P43"/>
    <mergeCell ref="A61:P61"/>
    <mergeCell ref="A67:P67"/>
  </mergeCells>
  <phoneticPr fontId="0" type="noConversion"/>
  <pageMargins left="0.75" right="0.75" top="1" bottom="1" header="0.5" footer="0.5"/>
  <pageSetup paperSize="9" scale="49" orientation="portrait" r:id="rId1"/>
  <headerFooter alignWithMargins="0"/>
  <webPublishItems count="1">
    <webPublishItem id="26425" divId="e-Ncci-ave-2019_26425" sourceType="range" sourceRef="A1:P74" destinationFile="G:\بناء طرق مياه ومجاري\جداول الانترنت\2019\2019\Annual tables\annual cci 2009-2019\e-Ncci-ave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asheikhhasan</cp:lastModifiedBy>
  <dcterms:created xsi:type="dcterms:W3CDTF">2005-03-23T06:25:53Z</dcterms:created>
  <dcterms:modified xsi:type="dcterms:W3CDTF">2020-01-23T07:54:01Z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