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masri\old\training\تقارير المستعمرات\Annual settrep 18\web set rep 2019\TABLESA\"/>
    </mc:Choice>
  </mc:AlternateContent>
  <bookViews>
    <workbookView xWindow="360" yWindow="60" windowWidth="9720" windowHeight="7320" tabRatio="846" activeTab="2"/>
  </bookViews>
  <sheets>
    <sheet name="1" sheetId="205" r:id="rId1"/>
    <sheet name="2" sheetId="199" r:id="rId2"/>
    <sheet name="3" sheetId="129" r:id="rId3"/>
    <sheet name="4" sheetId="196" r:id="rId4"/>
    <sheet name="5" sheetId="27" r:id="rId5"/>
    <sheet name="6" sheetId="200" r:id="rId6"/>
    <sheet name="9" sheetId="51" r:id="rId7"/>
    <sheet name="10" sheetId="209" r:id="rId8"/>
  </sheets>
  <definedNames>
    <definedName name="\a" localSheetId="0">#REF!</definedName>
    <definedName name="\a" localSheetId="7">#REF!</definedName>
    <definedName name="\a">#REF!</definedName>
    <definedName name="_xlnm.Database" localSheetId="0">#REF!</definedName>
    <definedName name="_xlnm.Database" localSheetId="7">#REF!</definedName>
    <definedName name="_xlnm.Database">#REF!</definedName>
    <definedName name="_xlnm.Print_Area" localSheetId="0">'1'!$A$1:$B$21</definedName>
    <definedName name="_xlnm.Print_Area" localSheetId="7">'10'!$A$1:$I$20</definedName>
    <definedName name="_xlnm.Print_Area" localSheetId="1">'2'!$A$1:$D$19</definedName>
    <definedName name="_xlnm.Print_Area" localSheetId="2">'3'!$A$1:$D$19</definedName>
    <definedName name="_xlnm.Print_Area" localSheetId="3">'4'!$A$1:$D$19</definedName>
    <definedName name="_xlnm.Print_Area" localSheetId="4">'5'!$A$1:$B$38</definedName>
    <definedName name="_xlnm.Print_Area" localSheetId="5">'6'!$A$1:$D$39</definedName>
    <definedName name="_xlnm.Print_Area" localSheetId="6">'9'!$A$1:$I$20</definedName>
  </definedNames>
  <calcPr calcId="162913" fullPrecision="0"/>
</workbook>
</file>

<file path=xl/calcChain.xml><?xml version="1.0" encoding="utf-8"?>
<calcChain xmlns="http://schemas.openxmlformats.org/spreadsheetml/2006/main">
  <c r="D35" i="129" l="1"/>
  <c r="D36" i="129"/>
  <c r="D37" i="129"/>
  <c r="D38" i="129"/>
  <c r="D39" i="129"/>
  <c r="D40" i="129"/>
  <c r="D41" i="129"/>
  <c r="D42" i="129"/>
  <c r="D43" i="129"/>
  <c r="D44" i="129"/>
  <c r="D45" i="129"/>
  <c r="D46" i="129"/>
  <c r="D47" i="129"/>
  <c r="D34" i="129"/>
  <c r="D27" i="200" l="1"/>
  <c r="D26" i="200"/>
  <c r="D25" i="200"/>
  <c r="D24" i="200"/>
  <c r="D23" i="200"/>
  <c r="D22" i="200"/>
</calcChain>
</file>

<file path=xl/sharedStrings.xml><?xml version="1.0" encoding="utf-8"?>
<sst xmlns="http://schemas.openxmlformats.org/spreadsheetml/2006/main" count="155" uniqueCount="71">
  <si>
    <t>عدد 
المستعمرين</t>
  </si>
  <si>
    <t>الضفة الغربية</t>
  </si>
  <si>
    <t>رام الله والبيرة</t>
  </si>
  <si>
    <t>المجموع</t>
  </si>
  <si>
    <t>التصنيف</t>
  </si>
  <si>
    <t>المنطقة</t>
  </si>
  <si>
    <t>النوع</t>
  </si>
  <si>
    <t>حضر</t>
  </si>
  <si>
    <t>موشاف</t>
  </si>
  <si>
    <t>موشاف جماعي</t>
  </si>
  <si>
    <t>كيبوتس</t>
  </si>
  <si>
    <t>مستعمرات جماعية</t>
  </si>
  <si>
    <t>أخرى</t>
  </si>
  <si>
    <t>الخليل</t>
  </si>
  <si>
    <t>بيت لحم</t>
  </si>
  <si>
    <t>قلقيلية</t>
  </si>
  <si>
    <t>طولكرم</t>
  </si>
  <si>
    <t>جنين</t>
  </si>
  <si>
    <t>سلفيت</t>
  </si>
  <si>
    <t>نابلس</t>
  </si>
  <si>
    <t>القدس</t>
  </si>
  <si>
    <t>أريحا والاغوار</t>
  </si>
  <si>
    <t>غير مبين</t>
  </si>
  <si>
    <t>ريف</t>
  </si>
  <si>
    <t>سنة التأسيس</t>
  </si>
  <si>
    <t>السنة</t>
  </si>
  <si>
    <t>المحافظة</t>
  </si>
  <si>
    <r>
      <t xml:space="preserve">منطقة </t>
    </r>
    <r>
      <rPr>
        <sz val="9"/>
        <color theme="1"/>
        <rFont val="Times New Roman"/>
        <family val="1"/>
      </rPr>
      <t>J1</t>
    </r>
  </si>
  <si>
    <r>
      <t xml:space="preserve">منطقة </t>
    </r>
    <r>
      <rPr>
        <sz val="9"/>
        <color theme="1"/>
        <rFont val="Times New Roman"/>
        <family val="1"/>
      </rPr>
      <t>J2</t>
    </r>
    <r>
      <rPr>
        <sz val="10"/>
        <rFont val="Arial"/>
        <family val="2"/>
      </rPr>
      <t/>
    </r>
  </si>
  <si>
    <r>
      <t xml:space="preserve">القدس (منطقة </t>
    </r>
    <r>
      <rPr>
        <sz val="9"/>
        <color theme="1"/>
        <rFont val="Calibri"/>
        <family val="2"/>
        <scheme val="minor"/>
      </rPr>
      <t>J1)</t>
    </r>
  </si>
  <si>
    <t>المؤشر</t>
  </si>
  <si>
    <t>القيمة</t>
  </si>
  <si>
    <t>مستعمرات</t>
  </si>
  <si>
    <t xml:space="preserve">بؤر </t>
  </si>
  <si>
    <t>طول المسار الذي تم اكمال تشييده (كم)</t>
  </si>
  <si>
    <t>طول المسار الكلي (كم)</t>
  </si>
  <si>
    <t>عدد المستعمرين في الضفة الغربية، 1972</t>
  </si>
  <si>
    <t>عدد اليهود في أرض فلسطين التاريخية وبقية الأراضي العربية المحتلة، 1972</t>
  </si>
  <si>
    <t>..</t>
  </si>
  <si>
    <t>اعداد المستعمرين مقارنة بمجموع
السكان اليهود:</t>
  </si>
  <si>
    <t>نسبة المستعمرين الى 
السكان الفلسطينيين*</t>
  </si>
  <si>
    <t xml:space="preserve"> الضفة الغربية باستثناء القدس (منطقة J1)</t>
  </si>
  <si>
    <t>طوباس والأغوار الشمالية</t>
  </si>
  <si>
    <t>نسبة المستعمرين داخل الجدار من مجموع المستعمرين</t>
  </si>
  <si>
    <t>جدار الضم والتوسع، 2017:</t>
  </si>
  <si>
    <r>
      <t>مساحة مناطق النفوذ للمواقع الاستعمارية (كم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)، 2018:</t>
    </r>
  </si>
  <si>
    <r>
      <t>مساحة المناطق المغلقة عسكريا (كم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)، 2018:</t>
    </r>
  </si>
  <si>
    <t xml:space="preserve">عدد المستعمرات الاسرائيلية </t>
  </si>
  <si>
    <t>مستعمرات تابعة لمجلس يشع</t>
  </si>
  <si>
    <t>مستعمرات تم ضمها إلى إسرائيل</t>
  </si>
  <si>
    <t>عدد السكان
الفلسطينيين</t>
  </si>
  <si>
    <t>بؤر مأهولة تم اعتبارها كأحياء تابعة لمستعمرات قائمة</t>
  </si>
  <si>
    <t>* نسبة المستعمرين إلى السكان الفلسطينيين: هي عدد المستعمرين مقسوما على عدد الفلسطينيين، فمثلا 23 تعني وجود 23 مستعمرا مقابل كل 100 فلسطيني</t>
  </si>
  <si>
    <t>عدد المواقع الاستعمارية، 2019 *</t>
  </si>
  <si>
    <t>عدد المستعمرين في الضفة الغربية، 2019</t>
  </si>
  <si>
    <t>عدد اليهود في أرض فلسطين التاريخية وبقية الأراضي العربية المحتلة، 2019</t>
  </si>
  <si>
    <t>* البيانات الواردة في هذا الجدول حول عدد المستعمرات الاسرائيلية والمواقع الاستعمارية لا تتسق مع ما يتم نشره من مصادر أخرى لاختلاف التعريفات والتصنيفات.
المصادر: هيئة مقاومة الجدار والاستيطان، 2020  قاعدة بيانات الاستيطان.  رام الله- فلسطين.
وزارة الحكم المحلي، 2017. نظام وزارة الحكم المحلي المتكامل لادارة المعلومات المكانية (GeoMOLG). رام الله- فلسطين.
مكتب الإحصاء المركزي الإسرائيلي، 2020  الكتاب الإحصائي السنوي الإسرائيلي 2020 (رقم 70).  القدس.</t>
  </si>
  <si>
    <t>المصدر: لجهاز المركزي للإحصاء الفلسطيني، قاعدة بيانات الاستعمار ومصادرة الأراضي 2020.  رام الله- فلسطين.</t>
  </si>
  <si>
    <t>المصادر: لجهاز المركزي للإحصاء الفلسطيني، قاعدة بيانات الاستعمار ومصادرة الأراضي 2020.  رام الله- فلسطين.
مكتب الإحصاء المركزي الإسرائيلي، الكتاب الإحصائي السنوي الإسرائيلي. القدس، سنوات مختلفة، (2003 - 2019).
معهد القدس للدراسات الإسرائيلية 2020، كتاب القدس السنوي الإسرائيلي 2020 (رقم 34). القدس.</t>
  </si>
  <si>
    <t>المصادر: لجهاز المركزي للإحصاء الفلسطيني، قاعدة بيانات الاستعمار ومصادرة الأراضي 2020.  رام الله- فلسطين.
الجهاز المركزي للإحصاء الفلسطيني، 2018. تقديرات مبنية على النتائج النهائية للتعداد العام للسكان والمساكن والمنشآت، 2017.  رام الله - فلسطين.
مكتب الإحصاء المركزي الإسرائيلي، الكتاب الإحصائي السنوي الإسرائيلي. القدس، سنوات مختلفة، (2003 - 2019).
معهد القدس للدراسات الإسرائيلية 2020، كتاب القدس السنوي الإسرائيلي 2020 (رقم 34). القدس.</t>
  </si>
  <si>
    <t>المصادر: الجهاز المركزي للإحصاء الفلسطيني، قاعدة بيانات الاستعمار ومصادرة الأراضي 2020  رام الله- فلسطين.
مكتب الإحصاء المركزي الإسرائيلي، الكتاب الإحصائي السنوي الإسرائيلي. القدس، سنوات مختلفة، (2003 - 2019).
معهد القدس للدراسات الإسرائيلية 2020، كتاب القدس السنوي الإسرائيلي 2020 (رقم 34). القدس.</t>
  </si>
  <si>
    <t>المصادر: مكتب الإحصاء المركزي الإسرائيلي، الكتاب الإحصائي السنوي الإسرائيلي.  القدس، سنوات مختلفة، (2003 - 2019).
معهد القدس للدراسات الإسرائيلية 2020، كتاب القدس السنوي الإسرائيلي 2020 (رقم 34). القدس.</t>
  </si>
  <si>
    <t>مؤشرات مختارة للمواقع الاستعمارية في الضفة الغربية</t>
  </si>
  <si>
    <t>عدد المستعمرات الاسرائيلية في الضفة الغربية حسب المحافظة والتصنيف، 2019</t>
  </si>
  <si>
    <t>عدد المستعمرين في المستعمرات الاسرائيلية في الضفة الغربية حسب المحافظة والتصنيف، 2019</t>
  </si>
  <si>
    <t>عدد المستعمرين في المستعمرات الاسرائيلية وعدد السكان الفلسطينيين في الضفة الغربية حسب المحافظة، 2019</t>
  </si>
  <si>
    <t>عدد المستعمرات الاسرائيلية في الضفة الغربية حسب سنة التأسيس</t>
  </si>
  <si>
    <t>عدد المستعمرين في المستعمرات الاسرائيلية في الضفة الغربية حسب المنطقة، 1986-2019</t>
  </si>
  <si>
    <t>عدد المستعمرات الاسرائيلية في الضفة الغربية حسب المحافظة ونوع المستعمرة، 2019</t>
  </si>
  <si>
    <t>المصدر: الجهاز المركزي للإحصاء الفلسطيني، قاعدة بيانات الاستعمار ومصادرة الأراضي 2020.  رام الله- فلسطين.</t>
  </si>
  <si>
    <t>عدد المستعمرين في المستعمرات الاسرائيلية في الضفة الغربية حسب المحافظة ونوع المستعمرة،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</si>
</sst>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_-* #,##0.00\-;_-* &quot;-&quot;??_-;_-@_-"/>
    <numFmt numFmtId="164" formatCode="_ * #,##0.00_ ;_ * \-#,##0.00_ ;_ * &quot;-&quot;??_ ;_ @_ "/>
    <numFmt numFmtId="165" formatCode="General_)"/>
    <numFmt numFmtId="166" formatCode="#.00"/>
    <numFmt numFmtId="167" formatCode="#."/>
    <numFmt numFmtId="168" formatCode="#,##0_);&quot;(&quot;#,##0&quot;)&quot;;&quot;-&quot;_)"/>
    <numFmt numFmtId="169" formatCode="#,##0.0_);&quot;(&quot;#,##0.0&quot;)&quot;;&quot;-&quot;_)"/>
    <numFmt numFmtId="170" formatCode="0_ ;\-0\ "/>
    <numFmt numFmtId="171" formatCode="\(\R\)###0"/>
    <numFmt numFmtId="172" formatCode="\(\R\)#,##0"/>
    <numFmt numFmtId="173" formatCode="_-* #,##0_-;_-* #,##0\-;_-* &quot;-&quot;??_-;_-@_-"/>
  </numFmts>
  <fonts count="43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7"/>
      <name val="Switzerland"/>
      <family val="2"/>
      <charset val="177"/>
    </font>
    <font>
      <b/>
      <sz val="10"/>
      <name val="NarkisTam"/>
      <charset val="177"/>
    </font>
    <font>
      <sz val="1"/>
      <color indexed="8"/>
      <name val="Courier"/>
      <family val="3"/>
    </font>
    <font>
      <sz val="7"/>
      <name val="NarkisTam Light"/>
      <charset val="177"/>
    </font>
    <font>
      <b/>
      <sz val="11"/>
      <name val="NarkisTam"/>
      <charset val="177"/>
    </font>
    <font>
      <b/>
      <sz val="1"/>
      <color indexed="8"/>
      <name val="Courier"/>
      <family val="3"/>
    </font>
    <font>
      <b/>
      <sz val="9"/>
      <name val="NarkisTam"/>
      <charset val="177"/>
    </font>
    <font>
      <b/>
      <sz val="14"/>
      <name val="NarkisTam"/>
      <charset val="177"/>
    </font>
    <font>
      <b/>
      <sz val="7"/>
      <name val="Switzerland"/>
      <family val="2"/>
      <charset val="177"/>
    </font>
    <font>
      <sz val="7"/>
      <name val="NarkisTam"/>
      <charset val="177"/>
    </font>
    <font>
      <sz val="10"/>
      <name val="Times New Roman"/>
      <family val="1"/>
    </font>
    <font>
      <sz val="10"/>
      <name val="Times New Roman"/>
      <family val="1"/>
      <charset val="178"/>
    </font>
    <font>
      <sz val="9"/>
      <name val="Simplified Arabic"/>
      <family val="1"/>
    </font>
    <font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Simplified Arabic"/>
      <family val="1"/>
    </font>
    <font>
      <sz val="10"/>
      <color theme="1"/>
      <name val="Times New Roman"/>
      <family val="1"/>
      <charset val="178"/>
    </font>
    <font>
      <sz val="10"/>
      <color theme="1"/>
      <name val="Times New Roman"/>
      <family val="1"/>
    </font>
    <font>
      <b/>
      <sz val="12"/>
      <color theme="1"/>
      <name val="Times New Roman"/>
      <family val="1"/>
      <charset val="178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b/>
      <sz val="11"/>
      <name val="Simplified Arabic"/>
      <family val="1"/>
    </font>
    <font>
      <b/>
      <sz val="12"/>
      <name val="Times New Roman"/>
      <family val="1"/>
      <charset val="178"/>
    </font>
    <font>
      <b/>
      <sz val="9"/>
      <name val="Simplified Arabic"/>
      <family val="1"/>
    </font>
    <font>
      <b/>
      <sz val="9"/>
      <name val="Arial"/>
      <family val="2"/>
    </font>
    <font>
      <b/>
      <sz val="9"/>
      <name val="Switzerland"/>
      <family val="2"/>
      <charset val="177"/>
    </font>
    <font>
      <b/>
      <sz val="9"/>
      <name val="Arial"/>
      <family val="2"/>
      <charset val="177"/>
    </font>
    <font>
      <sz val="12"/>
      <name val="Courier"/>
      <family val="3"/>
    </font>
    <font>
      <sz val="10"/>
      <name val="Arial"/>
      <family val="2"/>
    </font>
    <font>
      <sz val="9"/>
      <name val="Calibri"/>
      <family val="2"/>
      <scheme val="minor"/>
    </font>
    <font>
      <vertAlign val="superscript"/>
      <sz val="9"/>
      <name val="Simplified Arabic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5" fillId="0" borderId="0" applyNumberFormat="0" applyFill="0" applyBorder="0" applyProtection="0"/>
    <xf numFmtId="165" fontId="4" fillId="0" borderId="0" applyNumberFormat="0" applyFill="0" applyBorder="0" applyProtection="0">
      <alignment horizontal="center"/>
    </xf>
    <xf numFmtId="164" fontId="14" fillId="0" borderId="0" applyFont="0" applyFill="0" applyBorder="0" applyAlignment="0" applyProtection="0"/>
    <xf numFmtId="1" fontId="6" fillId="0" borderId="0">
      <protection locked="0"/>
    </xf>
    <xf numFmtId="166" fontId="6" fillId="0" borderId="0">
      <protection locked="0"/>
    </xf>
    <xf numFmtId="165" fontId="7" fillId="0" borderId="0" applyNumberFormat="0" applyFill="0" applyBorder="0" applyProtection="0"/>
    <xf numFmtId="165" fontId="8" fillId="0" borderId="0" applyNumberFormat="0" applyFill="0" applyBorder="0" applyProtection="0">
      <alignment horizontal="centerContinuous"/>
    </xf>
    <xf numFmtId="167" fontId="9" fillId="0" borderId="0">
      <protection locked="0"/>
    </xf>
    <xf numFmtId="167" fontId="9" fillId="0" borderId="0">
      <protection locked="0"/>
    </xf>
    <xf numFmtId="165" fontId="10" fillId="0" borderId="0" applyNumberFormat="0" applyFill="0" applyBorder="0" applyProtection="0"/>
    <xf numFmtId="165" fontId="11" fillId="0" borderId="0" applyNumberFormat="0" applyFill="0" applyBorder="0" applyProtection="0">
      <alignment horizontal="centerContinuous"/>
    </xf>
    <xf numFmtId="0" fontId="14" fillId="0" borderId="0"/>
    <xf numFmtId="0" fontId="14" fillId="0" borderId="0"/>
    <xf numFmtId="0" fontId="14" fillId="0" borderId="0"/>
    <xf numFmtId="165" fontId="12" fillId="0" borderId="0" applyNumberFormat="0" applyFill="0" applyBorder="0" applyProtection="0"/>
    <xf numFmtId="165" fontId="13" fillId="0" borderId="0" applyNumberFormat="0" applyFill="0" applyBorder="0" applyProtection="0"/>
    <xf numFmtId="165" fontId="10" fillId="0" borderId="0" applyNumberFormat="0" applyFill="0" applyBorder="0" applyProtection="0"/>
    <xf numFmtId="43" fontId="20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36" fillId="0" borderId="0" applyNumberFormat="0" applyFill="0" applyBorder="0" applyProtection="0">
      <alignment horizontal="centerContinuous"/>
    </xf>
    <xf numFmtId="165" fontId="37" fillId="0" borderId="0" applyNumberFormat="0" applyBorder="0" applyAlignment="0">
      <alignment horizontal="centerContinuous"/>
    </xf>
    <xf numFmtId="165" fontId="38" fillId="0" borderId="0"/>
    <xf numFmtId="0" fontId="3" fillId="0" borderId="0"/>
    <xf numFmtId="0" fontId="3" fillId="0" borderId="0"/>
    <xf numFmtId="0" fontId="2" fillId="0" borderId="0"/>
    <xf numFmtId="165" fontId="10" fillId="0" borderId="0" applyNumberFormat="0" applyFill="0" applyBorder="0" applyProtection="0"/>
    <xf numFmtId="0" fontId="3" fillId="0" borderId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199">
    <xf numFmtId="0" fontId="0" fillId="0" borderId="0" xfId="0"/>
    <xf numFmtId="168" fontId="22" fillId="0" borderId="0" xfId="14" applyNumberFormat="1" applyFont="1" applyAlignment="1">
      <alignment vertical="center"/>
    </xf>
    <xf numFmtId="168" fontId="15" fillId="0" borderId="0" xfId="14" applyNumberFormat="1" applyFont="1" applyAlignment="1">
      <alignment vertical="center"/>
    </xf>
    <xf numFmtId="168" fontId="23" fillId="0" borderId="0" xfId="14" applyNumberFormat="1" applyFont="1" applyAlignment="1">
      <alignment vertical="center"/>
    </xf>
    <xf numFmtId="168" fontId="14" fillId="0" borderId="0" xfId="14" applyNumberFormat="1" applyFont="1" applyAlignment="1">
      <alignment vertical="center"/>
    </xf>
    <xf numFmtId="168" fontId="24" fillId="0" borderId="0" xfId="14" applyNumberFormat="1" applyFont="1" applyBorder="1" applyAlignment="1">
      <alignment horizontal="center" vertical="center" wrapText="1"/>
    </xf>
    <xf numFmtId="168" fontId="24" fillId="0" borderId="0" xfId="14" applyNumberFormat="1" applyFont="1" applyBorder="1" applyAlignment="1">
      <alignment horizontal="center" vertical="center"/>
    </xf>
    <xf numFmtId="168" fontId="23" fillId="0" borderId="0" xfId="14" applyNumberFormat="1" applyFont="1" applyBorder="1" applyAlignment="1">
      <alignment vertical="center"/>
    </xf>
    <xf numFmtId="168" fontId="14" fillId="0" borderId="0" xfId="14" applyNumberFormat="1" applyFont="1" applyBorder="1" applyAlignment="1">
      <alignment vertical="center"/>
    </xf>
    <xf numFmtId="168" fontId="26" fillId="0" borderId="12" xfId="14" applyNumberFormat="1" applyFont="1" applyBorder="1" applyAlignment="1">
      <alignment horizontal="center" vertical="top" wrapText="1"/>
    </xf>
    <xf numFmtId="168" fontId="25" fillId="0" borderId="2" xfId="14" applyNumberFormat="1" applyFont="1" applyFill="1" applyBorder="1" applyAlignment="1">
      <alignment horizontal="right" vertical="center" indent="1"/>
    </xf>
    <xf numFmtId="168" fontId="26" fillId="0" borderId="2" xfId="14" applyNumberFormat="1" applyFont="1" applyFill="1" applyBorder="1" applyAlignment="1">
      <alignment horizontal="right" vertical="center" indent="1"/>
    </xf>
    <xf numFmtId="168" fontId="30" fillId="0" borderId="0" xfId="0" applyNumberFormat="1" applyFont="1" applyBorder="1"/>
    <xf numFmtId="168" fontId="26" fillId="0" borderId="2" xfId="14" applyNumberFormat="1" applyFont="1" applyBorder="1" applyAlignment="1">
      <alignment horizontal="right" vertical="center" indent="2"/>
    </xf>
    <xf numFmtId="168" fontId="16" fillId="0" borderId="3" xfId="14" applyNumberFormat="1" applyFont="1" applyFill="1" applyBorder="1" applyAlignment="1">
      <alignment horizontal="right" vertical="center" wrapText="1" indent="1"/>
    </xf>
    <xf numFmtId="168" fontId="30" fillId="0" borderId="0" xfId="14" applyNumberFormat="1" applyFont="1" applyAlignment="1">
      <alignment vertical="center"/>
    </xf>
    <xf numFmtId="168" fontId="29" fillId="0" borderId="0" xfId="0" applyNumberFormat="1" applyFont="1" applyBorder="1" applyAlignment="1">
      <alignment horizontal="left" vertical="center" wrapText="1"/>
    </xf>
    <xf numFmtId="168" fontId="31" fillId="0" borderId="0" xfId="0" applyNumberFormat="1" applyFont="1" applyAlignment="1">
      <alignment vertical="center"/>
    </xf>
    <xf numFmtId="168" fontId="26" fillId="0" borderId="0" xfId="0" applyNumberFormat="1" applyFont="1" applyBorder="1" applyAlignment="1">
      <alignment horizontal="right" vertical="center" wrapText="1"/>
    </xf>
    <xf numFmtId="168" fontId="17" fillId="0" borderId="0" xfId="0" applyNumberFormat="1" applyFont="1" applyAlignment="1">
      <alignment vertical="center"/>
    </xf>
    <xf numFmtId="168" fontId="14" fillId="0" borderId="0" xfId="14" applyNumberFormat="1" applyBorder="1" applyAlignment="1">
      <alignment vertical="center"/>
    </xf>
    <xf numFmtId="168" fontId="14" fillId="0" borderId="0" xfId="14" applyNumberFormat="1" applyAlignment="1">
      <alignment vertical="center"/>
    </xf>
    <xf numFmtId="168" fontId="26" fillId="0" borderId="3" xfId="14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vertical="center"/>
    </xf>
    <xf numFmtId="168" fontId="31" fillId="0" borderId="0" xfId="14" applyNumberFormat="1" applyFont="1" applyAlignment="1">
      <alignment vertical="center"/>
    </xf>
    <xf numFmtId="168" fontId="31" fillId="0" borderId="0" xfId="0" applyNumberFormat="1" applyFont="1" applyBorder="1" applyAlignment="1">
      <alignment horizontal="left" vertical="top" wrapText="1"/>
    </xf>
    <xf numFmtId="168" fontId="25" fillId="0" borderId="11" xfId="14" applyNumberFormat="1" applyFont="1" applyBorder="1" applyAlignment="1">
      <alignment horizontal="right" vertical="top" wrapText="1"/>
    </xf>
    <xf numFmtId="168" fontId="16" fillId="0" borderId="2" xfId="14" applyNumberFormat="1" applyFont="1" applyFill="1" applyBorder="1" applyAlignment="1">
      <alignment horizontal="right" vertical="center" wrapText="1" indent="1"/>
    </xf>
    <xf numFmtId="168" fontId="22" fillId="0" borderId="0" xfId="13" applyNumberFormat="1" applyFont="1" applyAlignment="1">
      <alignment vertical="center"/>
    </xf>
    <xf numFmtId="168" fontId="15" fillId="0" borderId="0" xfId="13" applyNumberFormat="1" applyFont="1" applyAlignment="1">
      <alignment vertical="center"/>
    </xf>
    <xf numFmtId="168" fontId="24" fillId="0" borderId="0" xfId="13" applyNumberFormat="1" applyFont="1" applyBorder="1" applyAlignment="1">
      <alignment horizontal="center" vertical="center" wrapText="1"/>
    </xf>
    <xf numFmtId="168" fontId="23" fillId="0" borderId="0" xfId="13" applyNumberFormat="1" applyFont="1" applyBorder="1" applyAlignment="1">
      <alignment vertical="center" wrapText="1"/>
    </xf>
    <xf numFmtId="168" fontId="23" fillId="0" borderId="0" xfId="13" applyNumberFormat="1" applyFont="1" applyBorder="1" applyAlignment="1">
      <alignment vertical="center"/>
    </xf>
    <xf numFmtId="168" fontId="14" fillId="0" borderId="0" xfId="13" applyNumberFormat="1" applyFont="1" applyBorder="1" applyAlignment="1">
      <alignment vertical="center"/>
    </xf>
    <xf numFmtId="168" fontId="23" fillId="0" borderId="0" xfId="13" applyNumberFormat="1" applyFont="1" applyAlignment="1">
      <alignment vertical="center"/>
    </xf>
    <xf numFmtId="168" fontId="14" fillId="0" borderId="0" xfId="13" applyNumberFormat="1" applyFont="1" applyAlignment="1">
      <alignment vertical="center"/>
    </xf>
    <xf numFmtId="168" fontId="26" fillId="0" borderId="12" xfId="13" applyNumberFormat="1" applyFont="1" applyBorder="1" applyAlignment="1">
      <alignment horizontal="center" vertical="top" wrapText="1" readingOrder="2"/>
    </xf>
    <xf numFmtId="168" fontId="22" fillId="0" borderId="0" xfId="14" applyNumberFormat="1" applyFont="1" applyBorder="1" applyAlignment="1">
      <alignment vertical="center"/>
    </xf>
    <xf numFmtId="168" fontId="15" fillId="0" borderId="0" xfId="14" applyNumberFormat="1" applyFont="1" applyBorder="1" applyAlignment="1">
      <alignment vertical="center"/>
    </xf>
    <xf numFmtId="168" fontId="25" fillId="0" borderId="11" xfId="14" applyNumberFormat="1" applyFont="1" applyBorder="1" applyAlignment="1">
      <alignment horizontal="center" vertical="top"/>
    </xf>
    <xf numFmtId="168" fontId="25" fillId="0" borderId="2" xfId="12" applyNumberFormat="1" applyFont="1" applyBorder="1" applyAlignment="1">
      <alignment horizontal="right" vertical="center" wrapText="1" indent="1"/>
    </xf>
    <xf numFmtId="168" fontId="27" fillId="0" borderId="2" xfId="12" applyNumberFormat="1" applyFont="1" applyBorder="1" applyAlignment="1">
      <alignment horizontal="right" wrapText="1" indent="1" readingOrder="1"/>
    </xf>
    <xf numFmtId="168" fontId="27" fillId="0" borderId="0" xfId="14" applyNumberFormat="1" applyFont="1" applyAlignment="1">
      <alignment vertical="center"/>
    </xf>
    <xf numFmtId="168" fontId="23" fillId="0" borderId="0" xfId="14" applyNumberFormat="1" applyFont="1" applyBorder="1" applyAlignment="1">
      <alignment vertical="top"/>
    </xf>
    <xf numFmtId="168" fontId="14" fillId="0" borderId="0" xfId="14" applyNumberFormat="1" applyBorder="1" applyAlignment="1">
      <alignment vertical="top"/>
    </xf>
    <xf numFmtId="168" fontId="14" fillId="0" borderId="0" xfId="14" applyNumberFormat="1" applyAlignment="1">
      <alignment vertical="top"/>
    </xf>
    <xf numFmtId="168" fontId="25" fillId="0" borderId="11" xfId="12" applyNumberFormat="1" applyFont="1" applyBorder="1" applyAlignment="1">
      <alignment horizontal="center" vertical="top" wrapText="1"/>
    </xf>
    <xf numFmtId="168" fontId="33" fillId="0" borderId="0" xfId="14" applyNumberFormat="1" applyFont="1" applyBorder="1" applyAlignment="1">
      <alignment horizontal="center" vertical="center" wrapText="1"/>
    </xf>
    <xf numFmtId="168" fontId="34" fillId="2" borderId="6" xfId="19" applyNumberFormat="1" applyFont="1" applyFill="1" applyBorder="1" applyAlignment="1">
      <alignment horizontal="right" vertical="center" wrapText="1" indent="1" readingOrder="2"/>
    </xf>
    <xf numFmtId="168" fontId="16" fillId="2" borderId="2" xfId="19" applyNumberFormat="1" applyFont="1" applyFill="1" applyBorder="1" applyAlignment="1">
      <alignment horizontal="right" vertical="center" wrapText="1" indent="1" readingOrder="2"/>
    </xf>
    <xf numFmtId="168" fontId="19" fillId="0" borderId="0" xfId="19" applyNumberFormat="1" applyFont="1" applyBorder="1" applyAlignment="1">
      <alignment horizontal="right" wrapText="1"/>
    </xf>
    <xf numFmtId="168" fontId="14" fillId="0" borderId="0" xfId="14" applyNumberFormat="1" applyBorder="1" applyAlignment="1">
      <alignment vertical="center" wrapText="1"/>
    </xf>
    <xf numFmtId="168" fontId="14" fillId="0" borderId="0" xfId="14" applyNumberFormat="1" applyAlignment="1">
      <alignment vertical="center" wrapText="1"/>
    </xf>
    <xf numFmtId="168" fontId="34" fillId="2" borderId="2" xfId="19" applyNumberFormat="1" applyFont="1" applyFill="1" applyBorder="1" applyAlignment="1">
      <alignment horizontal="right" vertical="center" wrapText="1" indent="1" readingOrder="2"/>
    </xf>
    <xf numFmtId="170" fontId="27" fillId="0" borderId="2" xfId="30" applyNumberFormat="1" applyFont="1" applyBorder="1" applyAlignment="1">
      <alignment horizontal="right" vertical="center" indent="1"/>
    </xf>
    <xf numFmtId="170" fontId="27" fillId="0" borderId="2" xfId="30" applyNumberFormat="1" applyFont="1" applyBorder="1" applyAlignment="1">
      <alignment horizontal="right" vertical="center" indent="1" readingOrder="2"/>
    </xf>
    <xf numFmtId="3" fontId="19" fillId="0" borderId="0" xfId="3" applyNumberFormat="1" applyFont="1" applyBorder="1" applyAlignment="1">
      <alignment horizontal="right" vertical="center" indent="1"/>
    </xf>
    <xf numFmtId="1" fontId="27" fillId="0" borderId="2" xfId="12" applyNumberFormat="1" applyFont="1" applyBorder="1" applyAlignment="1">
      <alignment horizontal="left" wrapText="1" indent="1" readingOrder="1"/>
    </xf>
    <xf numFmtId="3" fontId="29" fillId="0" borderId="6" xfId="3" applyNumberFormat="1" applyFont="1" applyBorder="1" applyAlignment="1">
      <alignment horizontal="right" vertical="center" indent="1"/>
    </xf>
    <xf numFmtId="3" fontId="29" fillId="0" borderId="7" xfId="3" applyNumberFormat="1" applyFont="1" applyBorder="1" applyAlignment="1">
      <alignment horizontal="right" vertical="center" indent="1"/>
    </xf>
    <xf numFmtId="3" fontId="29" fillId="0" borderId="2" xfId="3" applyNumberFormat="1" applyFont="1" applyBorder="1" applyAlignment="1">
      <alignment horizontal="right" vertical="center" indent="1"/>
    </xf>
    <xf numFmtId="3" fontId="29" fillId="0" borderId="0" xfId="3" applyNumberFormat="1" applyFont="1" applyBorder="1" applyAlignment="1">
      <alignment horizontal="right" vertical="center" indent="1"/>
    </xf>
    <xf numFmtId="3" fontId="29" fillId="0" borderId="2" xfId="3" applyNumberFormat="1" applyFont="1" applyFill="1" applyBorder="1" applyAlignment="1">
      <alignment horizontal="right" vertical="center" indent="1"/>
    </xf>
    <xf numFmtId="3" fontId="29" fillId="0" borderId="0" xfId="3" applyNumberFormat="1" applyFont="1" applyFill="1" applyBorder="1" applyAlignment="1">
      <alignment horizontal="right" vertical="center" indent="1"/>
    </xf>
    <xf numFmtId="168" fontId="26" fillId="0" borderId="11" xfId="14" applyNumberFormat="1" applyFont="1" applyBorder="1" applyAlignment="1">
      <alignment horizontal="center" vertical="center" wrapText="1"/>
    </xf>
    <xf numFmtId="168" fontId="34" fillId="0" borderId="11" xfId="19" applyNumberFormat="1" applyFont="1" applyBorder="1" applyAlignment="1">
      <alignment horizontal="center" vertical="center"/>
    </xf>
    <xf numFmtId="168" fontId="29" fillId="0" borderId="12" xfId="0" applyNumberFormat="1" applyFont="1" applyBorder="1" applyAlignment="1">
      <alignment horizontal="right" vertical="center" indent="1"/>
    </xf>
    <xf numFmtId="171" fontId="27" fillId="0" borderId="2" xfId="3" applyNumberFormat="1" applyFont="1" applyFill="1" applyBorder="1" applyAlignment="1">
      <alignment horizontal="right" vertical="center" indent="1"/>
    </xf>
    <xf numFmtId="170" fontId="27" fillId="0" borderId="3" xfId="30" applyNumberFormat="1" applyFont="1" applyBorder="1" applyAlignment="1">
      <alignment horizontal="right" vertical="center" indent="1"/>
    </xf>
    <xf numFmtId="172" fontId="40" fillId="0" borderId="2" xfId="3" applyNumberFormat="1" applyFont="1" applyFill="1" applyBorder="1" applyAlignment="1">
      <alignment horizontal="right" vertical="center" indent="1" readingOrder="1"/>
    </xf>
    <xf numFmtId="3" fontId="19" fillId="0" borderId="0" xfId="3" applyNumberFormat="1" applyFont="1" applyFill="1" applyBorder="1" applyAlignment="1">
      <alignment horizontal="right" vertical="center" indent="1"/>
    </xf>
    <xf numFmtId="172" fontId="40" fillId="2" borderId="2" xfId="3" applyNumberFormat="1" applyFont="1" applyFill="1" applyBorder="1" applyAlignment="1">
      <alignment horizontal="right" vertical="center" indent="1" readingOrder="1"/>
    </xf>
    <xf numFmtId="172" fontId="40" fillId="2" borderId="0" xfId="3" applyNumberFormat="1" applyFont="1" applyFill="1" applyBorder="1" applyAlignment="1">
      <alignment horizontal="right" vertical="center" indent="1" readingOrder="1"/>
    </xf>
    <xf numFmtId="168" fontId="26" fillId="0" borderId="1" xfId="13" applyNumberFormat="1" applyFont="1" applyBorder="1" applyAlignment="1">
      <alignment horizontal="left" vertical="top" wrapText="1"/>
    </xf>
    <xf numFmtId="168" fontId="29" fillId="2" borderId="11" xfId="14" applyNumberFormat="1" applyFont="1" applyFill="1" applyBorder="1" applyAlignment="1"/>
    <xf numFmtId="168" fontId="28" fillId="0" borderId="11" xfId="0" applyNumberFormat="1" applyFont="1" applyBorder="1" applyAlignment="1">
      <alignment horizontal="right" vertical="center" indent="1"/>
    </xf>
    <xf numFmtId="3" fontId="28" fillId="0" borderId="8" xfId="3" applyNumberFormat="1" applyFont="1" applyBorder="1" applyAlignment="1">
      <alignment horizontal="right" vertical="center" indent="1"/>
    </xf>
    <xf numFmtId="3" fontId="28" fillId="0" borderId="1" xfId="3" applyNumberFormat="1" applyFont="1" applyBorder="1" applyAlignment="1">
      <alignment horizontal="right" vertical="center" indent="1"/>
    </xf>
    <xf numFmtId="3" fontId="28" fillId="0" borderId="1" xfId="3" applyNumberFormat="1" applyFont="1" applyFill="1" applyBorder="1" applyAlignment="1">
      <alignment horizontal="right" vertical="center" indent="1"/>
    </xf>
    <xf numFmtId="172" fontId="35" fillId="0" borderId="1" xfId="3" applyNumberFormat="1" applyFont="1" applyFill="1" applyBorder="1" applyAlignment="1">
      <alignment horizontal="right" vertical="center" indent="1" readingOrder="1"/>
    </xf>
    <xf numFmtId="172" fontId="35" fillId="2" borderId="1" xfId="3" applyNumberFormat="1" applyFont="1" applyFill="1" applyBorder="1" applyAlignment="1">
      <alignment horizontal="right" vertical="center" indent="1" readingOrder="1"/>
    </xf>
    <xf numFmtId="168" fontId="16" fillId="0" borderId="2" xfId="19" applyNumberFormat="1" applyFont="1" applyFill="1" applyBorder="1" applyAlignment="1">
      <alignment horizontal="right" vertical="center" wrapText="1" indent="1" readingOrder="2"/>
    </xf>
    <xf numFmtId="168" fontId="34" fillId="0" borderId="2" xfId="19" applyNumberFormat="1" applyFont="1" applyFill="1" applyBorder="1" applyAlignment="1">
      <alignment horizontal="right" vertical="center" wrapText="1" indent="1" readingOrder="2"/>
    </xf>
    <xf numFmtId="168" fontId="26" fillId="0" borderId="12" xfId="12" applyNumberFormat="1" applyFont="1" applyFill="1" applyBorder="1" applyAlignment="1">
      <alignment horizontal="center" vertical="top"/>
    </xf>
    <xf numFmtId="168" fontId="26" fillId="0" borderId="1" xfId="12" applyNumberFormat="1" applyFont="1" applyFill="1" applyBorder="1" applyAlignment="1">
      <alignment horizontal="center" vertical="top"/>
    </xf>
    <xf numFmtId="168" fontId="26" fillId="0" borderId="2" xfId="12" applyNumberFormat="1" applyFont="1" applyFill="1" applyBorder="1" applyAlignment="1">
      <alignment horizontal="center" vertical="top"/>
    </xf>
    <xf numFmtId="168" fontId="26" fillId="0" borderId="2" xfId="12" applyNumberFormat="1" applyFont="1" applyBorder="1" applyAlignment="1">
      <alignment horizontal="center" vertical="top"/>
    </xf>
    <xf numFmtId="168" fontId="26" fillId="0" borderId="11" xfId="14" applyNumberFormat="1" applyFont="1" applyBorder="1" applyAlignment="1">
      <alignment horizontal="center" vertical="top"/>
    </xf>
    <xf numFmtId="168" fontId="19" fillId="0" borderId="0" xfId="19" applyNumberFormat="1" applyFont="1" applyFill="1" applyBorder="1" applyAlignment="1">
      <alignment horizontal="right" wrapText="1"/>
    </xf>
    <xf numFmtId="168" fontId="14" fillId="0" borderId="0" xfId="14" applyNumberFormat="1" applyFill="1" applyBorder="1" applyAlignment="1">
      <alignment vertical="center" wrapText="1"/>
    </xf>
    <xf numFmtId="168" fontId="16" fillId="0" borderId="3" xfId="19" applyNumberFormat="1" applyFont="1" applyFill="1" applyBorder="1" applyAlignment="1">
      <alignment horizontal="right" vertical="center" wrapText="1" indent="1" readingOrder="2"/>
    </xf>
    <xf numFmtId="3" fontId="42" fillId="0" borderId="0" xfId="0" applyNumberFormat="1" applyFont="1" applyFill="1" applyAlignment="1">
      <alignment vertical="center" readingOrder="2"/>
    </xf>
    <xf numFmtId="3" fontId="3" fillId="3" borderId="0" xfId="0" applyNumberFormat="1" applyFont="1" applyFill="1" applyAlignment="1">
      <alignment vertical="center" readingOrder="2"/>
    </xf>
    <xf numFmtId="0" fontId="3" fillId="3" borderId="0" xfId="0" applyFont="1" applyFill="1" applyAlignment="1">
      <alignment vertical="center" readingOrder="2"/>
    </xf>
    <xf numFmtId="3" fontId="3" fillId="0" borderId="0" xfId="0" applyNumberFormat="1" applyFont="1" applyFill="1" applyAlignment="1">
      <alignment vertical="center" readingOrder="2"/>
    </xf>
    <xf numFmtId="0" fontId="3" fillId="0" borderId="0" xfId="0" applyFont="1" applyFill="1" applyAlignment="1">
      <alignment vertical="center" readingOrder="2"/>
    </xf>
    <xf numFmtId="168" fontId="34" fillId="0" borderId="11" xfId="14" applyNumberFormat="1" applyFont="1" applyBorder="1" applyAlignment="1">
      <alignment horizontal="center" vertical="center"/>
    </xf>
    <xf numFmtId="168" fontId="25" fillId="0" borderId="15" xfId="12" applyNumberFormat="1" applyFont="1" applyBorder="1" applyAlignment="1">
      <alignment horizontal="center" vertical="center"/>
    </xf>
    <xf numFmtId="168" fontId="25" fillId="0" borderId="15" xfId="14" applyNumberFormat="1" applyFont="1" applyBorder="1" applyAlignment="1">
      <alignment horizontal="center" vertical="center"/>
    </xf>
    <xf numFmtId="168" fontId="19" fillId="0" borderId="12" xfId="19" applyNumberFormat="1" applyFont="1" applyFill="1" applyBorder="1" applyAlignment="1">
      <alignment horizontal="right" vertical="center" indent="1"/>
    </xf>
    <xf numFmtId="169" fontId="19" fillId="0" borderId="12" xfId="19" applyNumberFormat="1" applyFont="1" applyFill="1" applyBorder="1" applyAlignment="1">
      <alignment horizontal="right" vertical="center" indent="1"/>
    </xf>
    <xf numFmtId="168" fontId="14" fillId="0" borderId="12" xfId="14" applyNumberFormat="1" applyFont="1" applyFill="1" applyBorder="1" applyAlignment="1">
      <alignment horizontal="right" vertical="center" wrapText="1" indent="1"/>
    </xf>
    <xf numFmtId="168" fontId="19" fillId="0" borderId="14" xfId="19" applyNumberFormat="1" applyFont="1" applyFill="1" applyBorder="1" applyAlignment="1">
      <alignment horizontal="right" vertical="center" indent="1"/>
    </xf>
    <xf numFmtId="168" fontId="35" fillId="0" borderId="12" xfId="19" applyNumberFormat="1" applyFont="1" applyFill="1" applyBorder="1" applyAlignment="1">
      <alignment horizontal="right" vertical="center" indent="1"/>
    </xf>
    <xf numFmtId="168" fontId="19" fillId="0" borderId="2" xfId="0" applyNumberFormat="1" applyFont="1" applyFill="1" applyBorder="1" applyAlignment="1">
      <alignment horizontal="right" vertical="center" indent="1" readingOrder="2"/>
    </xf>
    <xf numFmtId="168" fontId="19" fillId="0" borderId="0" xfId="0" applyNumberFormat="1" applyFont="1" applyFill="1" applyBorder="1" applyAlignment="1">
      <alignment horizontal="right" vertical="center" indent="1" readingOrder="2"/>
    </xf>
    <xf numFmtId="168" fontId="19" fillId="0" borderId="3" xfId="0" applyNumberFormat="1" applyFont="1" applyFill="1" applyBorder="1" applyAlignment="1">
      <alignment horizontal="right" vertical="center" indent="1" readingOrder="2"/>
    </xf>
    <xf numFmtId="168" fontId="19" fillId="0" borderId="4" xfId="0" applyNumberFormat="1" applyFont="1" applyFill="1" applyBorder="1" applyAlignment="1">
      <alignment horizontal="right" vertical="center" indent="1" readingOrder="2"/>
    </xf>
    <xf numFmtId="168" fontId="35" fillId="0" borderId="6" xfId="0" applyNumberFormat="1" applyFont="1" applyFill="1" applyBorder="1" applyAlignment="1">
      <alignment horizontal="right" vertical="center" indent="1" readingOrder="2"/>
    </xf>
    <xf numFmtId="168" fontId="35" fillId="0" borderId="7" xfId="0" applyNumberFormat="1" applyFont="1" applyFill="1" applyBorder="1" applyAlignment="1">
      <alignment horizontal="right" vertical="center" indent="1" readingOrder="2"/>
    </xf>
    <xf numFmtId="168" fontId="35" fillId="0" borderId="8" xfId="0" applyNumberFormat="1" applyFont="1" applyFill="1" applyBorder="1" applyAlignment="1">
      <alignment horizontal="right" vertical="center" indent="1" readingOrder="2"/>
    </xf>
    <xf numFmtId="168" fontId="35" fillId="0" borderId="1" xfId="0" applyNumberFormat="1" applyFont="1" applyFill="1" applyBorder="1" applyAlignment="1">
      <alignment horizontal="right" vertical="center" indent="1" readingOrder="2"/>
    </xf>
    <xf numFmtId="168" fontId="35" fillId="0" borderId="5" xfId="0" applyNumberFormat="1" applyFont="1" applyFill="1" applyBorder="1" applyAlignment="1">
      <alignment horizontal="right" vertical="center" indent="1" readingOrder="2"/>
    </xf>
    <xf numFmtId="168" fontId="19" fillId="0" borderId="2" xfId="0" applyNumberFormat="1" applyFont="1" applyFill="1" applyBorder="1" applyAlignment="1">
      <alignment horizontal="right" vertical="center" indent="1" readingOrder="2"/>
    </xf>
    <xf numFmtId="168" fontId="19" fillId="0" borderId="0" xfId="0" applyNumberFormat="1" applyFont="1" applyFill="1" applyBorder="1" applyAlignment="1">
      <alignment horizontal="right" vertical="center" indent="1" readingOrder="2"/>
    </xf>
    <xf numFmtId="168" fontId="19" fillId="0" borderId="3" xfId="0" applyNumberFormat="1" applyFont="1" applyFill="1" applyBorder="1" applyAlignment="1">
      <alignment horizontal="right" vertical="center" indent="1" readingOrder="2"/>
    </xf>
    <xf numFmtId="168" fontId="19" fillId="0" borderId="4" xfId="0" applyNumberFormat="1" applyFont="1" applyFill="1" applyBorder="1" applyAlignment="1">
      <alignment horizontal="right" vertical="center" indent="1" readingOrder="2"/>
    </xf>
    <xf numFmtId="168" fontId="35" fillId="0" borderId="6" xfId="0" applyNumberFormat="1" applyFont="1" applyFill="1" applyBorder="1" applyAlignment="1">
      <alignment horizontal="right" vertical="center" indent="1" readingOrder="2"/>
    </xf>
    <xf numFmtId="168" fontId="35" fillId="0" borderId="7" xfId="0" applyNumberFormat="1" applyFont="1" applyFill="1" applyBorder="1" applyAlignment="1">
      <alignment horizontal="right" vertical="center" indent="1" readingOrder="2"/>
    </xf>
    <xf numFmtId="173" fontId="35" fillId="0" borderId="8" xfId="0" applyNumberFormat="1" applyFont="1" applyBorder="1"/>
    <xf numFmtId="173" fontId="35" fillId="0" borderId="1" xfId="0" applyNumberFormat="1" applyFont="1" applyBorder="1"/>
    <xf numFmtId="173" fontId="35" fillId="0" borderId="5" xfId="0" applyNumberFormat="1" applyFont="1" applyBorder="1"/>
    <xf numFmtId="168" fontId="23" fillId="0" borderId="0" xfId="14" applyNumberFormat="1" applyFont="1" applyBorder="1" applyAlignment="1">
      <alignment vertical="center"/>
    </xf>
    <xf numFmtId="168" fontId="30" fillId="0" borderId="0" xfId="0" applyNumberFormat="1" applyFont="1" applyBorder="1"/>
    <xf numFmtId="168" fontId="14" fillId="0" borderId="0" xfId="14" applyNumberFormat="1" applyBorder="1" applyAlignment="1">
      <alignment vertical="center"/>
    </xf>
    <xf numFmtId="168" fontId="14" fillId="0" borderId="0" xfId="14" applyNumberFormat="1" applyAlignment="1">
      <alignment vertical="center"/>
    </xf>
    <xf numFmtId="1" fontId="27" fillId="0" borderId="2" xfId="12" applyNumberFormat="1" applyFont="1" applyBorder="1" applyAlignment="1">
      <alignment horizontal="left" wrapText="1" indent="1" readingOrder="1"/>
    </xf>
    <xf numFmtId="168" fontId="29" fillId="0" borderId="12" xfId="0" applyNumberFormat="1" applyFont="1" applyBorder="1" applyAlignment="1">
      <alignment horizontal="right" vertical="center" indent="1"/>
    </xf>
    <xf numFmtId="169" fontId="35" fillId="0" borderId="8" xfId="0" applyNumberFormat="1" applyFont="1" applyBorder="1" applyAlignment="1">
      <alignment horizontal="right" vertical="center" indent="1"/>
    </xf>
    <xf numFmtId="169" fontId="19" fillId="0" borderId="1" xfId="0" applyNumberFormat="1" applyFont="1" applyBorder="1" applyAlignment="1">
      <alignment horizontal="right" vertical="center" indent="1"/>
    </xf>
    <xf numFmtId="169" fontId="19" fillId="0" borderId="5" xfId="0" applyNumberFormat="1" applyFont="1" applyBorder="1" applyAlignment="1">
      <alignment horizontal="right" vertical="center" indent="1"/>
    </xf>
    <xf numFmtId="173" fontId="19" fillId="0" borderId="2" xfId="0" applyNumberFormat="1" applyFont="1" applyBorder="1"/>
    <xf numFmtId="173" fontId="19" fillId="0" borderId="3" xfId="0" applyNumberFormat="1" applyFont="1" applyBorder="1"/>
    <xf numFmtId="173" fontId="35" fillId="0" borderId="6" xfId="0" applyNumberFormat="1" applyFont="1" applyBorder="1"/>
    <xf numFmtId="173" fontId="19" fillId="0" borderId="0" xfId="0" applyNumberFormat="1" applyFont="1" applyBorder="1"/>
    <xf numFmtId="173" fontId="19" fillId="0" borderId="4" xfId="0" applyNumberFormat="1" applyFont="1" applyBorder="1"/>
    <xf numFmtId="173" fontId="35" fillId="0" borderId="7" xfId="0" applyNumberFormat="1" applyFont="1" applyBorder="1"/>
    <xf numFmtId="3" fontId="29" fillId="0" borderId="4" xfId="3" applyNumberFormat="1" applyFont="1" applyFill="1" applyBorder="1" applyAlignment="1">
      <alignment horizontal="right" vertical="center" indent="1"/>
    </xf>
    <xf numFmtId="3" fontId="19" fillId="0" borderId="3" xfId="3" applyNumberFormat="1" applyFont="1" applyFill="1" applyBorder="1" applyAlignment="1">
      <alignment horizontal="right" vertical="center" indent="1"/>
    </xf>
    <xf numFmtId="3" fontId="35" fillId="0" borderId="5" xfId="3" applyNumberFormat="1" applyFont="1" applyFill="1" applyBorder="1" applyAlignment="1">
      <alignment horizontal="right" vertical="center" indent="1"/>
    </xf>
    <xf numFmtId="168" fontId="19" fillId="0" borderId="2" xfId="0" applyNumberFormat="1" applyFont="1" applyFill="1" applyBorder="1" applyAlignment="1">
      <alignment horizontal="right" vertical="center" indent="1" readingOrder="2"/>
    </xf>
    <xf numFmtId="168" fontId="19" fillId="0" borderId="0" xfId="0" applyNumberFormat="1" applyFont="1" applyFill="1" applyBorder="1" applyAlignment="1">
      <alignment horizontal="right" vertical="center" indent="1" readingOrder="2"/>
    </xf>
    <xf numFmtId="168" fontId="19" fillId="0" borderId="3" xfId="0" applyNumberFormat="1" applyFont="1" applyFill="1" applyBorder="1" applyAlignment="1">
      <alignment horizontal="right" vertical="center" indent="1" readingOrder="2"/>
    </xf>
    <xf numFmtId="168" fontId="19" fillId="0" borderId="4" xfId="0" applyNumberFormat="1" applyFont="1" applyFill="1" applyBorder="1" applyAlignment="1">
      <alignment horizontal="right" vertical="center" indent="1" readingOrder="2"/>
    </xf>
    <xf numFmtId="168" fontId="35" fillId="0" borderId="6" xfId="0" applyNumberFormat="1" applyFont="1" applyFill="1" applyBorder="1" applyAlignment="1">
      <alignment horizontal="right" vertical="center" indent="1" readingOrder="2"/>
    </xf>
    <xf numFmtId="168" fontId="35" fillId="0" borderId="7" xfId="0" applyNumberFormat="1" applyFont="1" applyFill="1" applyBorder="1" applyAlignment="1">
      <alignment horizontal="right" vertical="center" indent="1" readingOrder="2"/>
    </xf>
    <xf numFmtId="168" fontId="35" fillId="0" borderId="8" xfId="0" applyNumberFormat="1" applyFont="1" applyFill="1" applyBorder="1" applyAlignment="1">
      <alignment horizontal="right" vertical="center" indent="1" readingOrder="2"/>
    </xf>
    <xf numFmtId="168" fontId="35" fillId="0" borderId="1" xfId="0" applyNumberFormat="1" applyFont="1" applyFill="1" applyBorder="1" applyAlignment="1">
      <alignment horizontal="right" vertical="center" indent="1" readingOrder="2"/>
    </xf>
    <xf numFmtId="168" fontId="35" fillId="0" borderId="5" xfId="0" applyNumberFormat="1" applyFont="1" applyFill="1" applyBorder="1" applyAlignment="1">
      <alignment horizontal="right" vertical="center" indent="1" readingOrder="2"/>
    </xf>
    <xf numFmtId="168" fontId="19" fillId="0" borderId="2" xfId="0" applyNumberFormat="1" applyFont="1" applyFill="1" applyBorder="1" applyAlignment="1">
      <alignment horizontal="right" vertical="center" indent="1" readingOrder="2"/>
    </xf>
    <xf numFmtId="168" fontId="19" fillId="0" borderId="0" xfId="0" applyNumberFormat="1" applyFont="1" applyFill="1" applyBorder="1" applyAlignment="1">
      <alignment horizontal="right" vertical="center" indent="1" readingOrder="2"/>
    </xf>
    <xf numFmtId="168" fontId="19" fillId="0" borderId="3" xfId="0" applyNumberFormat="1" applyFont="1" applyFill="1" applyBorder="1" applyAlignment="1">
      <alignment horizontal="right" vertical="center" indent="1" readingOrder="2"/>
    </xf>
    <xf numFmtId="168" fontId="19" fillId="0" borderId="4" xfId="0" applyNumberFormat="1" applyFont="1" applyFill="1" applyBorder="1" applyAlignment="1">
      <alignment horizontal="right" vertical="center" indent="1" readingOrder="2"/>
    </xf>
    <xf numFmtId="168" fontId="35" fillId="0" borderId="6" xfId="0" applyNumberFormat="1" applyFont="1" applyFill="1" applyBorder="1" applyAlignment="1">
      <alignment horizontal="right" vertical="center" indent="1" readingOrder="2"/>
    </xf>
    <xf numFmtId="168" fontId="35" fillId="0" borderId="7" xfId="0" applyNumberFormat="1" applyFont="1" applyFill="1" applyBorder="1" applyAlignment="1">
      <alignment horizontal="right" vertical="center" indent="1" readingOrder="2"/>
    </xf>
    <xf numFmtId="168" fontId="35" fillId="0" borderId="8" xfId="0" applyNumberFormat="1" applyFont="1" applyFill="1" applyBorder="1" applyAlignment="1">
      <alignment horizontal="right" vertical="center" indent="1" readingOrder="2"/>
    </xf>
    <xf numFmtId="168" fontId="35" fillId="0" borderId="1" xfId="0" applyNumberFormat="1" applyFont="1" applyFill="1" applyBorder="1" applyAlignment="1">
      <alignment horizontal="right" vertical="center" indent="1" readingOrder="2"/>
    </xf>
    <xf numFmtId="168" fontId="35" fillId="0" borderId="5" xfId="0" applyNumberFormat="1" applyFont="1" applyFill="1" applyBorder="1" applyAlignment="1">
      <alignment horizontal="right" vertical="center" indent="1" readingOrder="2"/>
    </xf>
    <xf numFmtId="168" fontId="16" fillId="2" borderId="0" xfId="14" applyNumberFormat="1" applyFont="1" applyFill="1" applyAlignment="1">
      <alignment horizontal="right" vertical="top" wrapText="1" readingOrder="2"/>
    </xf>
    <xf numFmtId="168" fontId="32" fillId="0" borderId="0" xfId="14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8" fontId="25" fillId="0" borderId="9" xfId="14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8" fontId="25" fillId="0" borderId="11" xfId="14" applyNumberFormat="1" applyFont="1" applyBorder="1" applyAlignment="1">
      <alignment horizontal="center" vertical="center" wrapText="1"/>
    </xf>
    <xf numFmtId="0" fontId="0" fillId="0" borderId="14" xfId="0" applyBorder="1" applyAlignment="1"/>
    <xf numFmtId="168" fontId="32" fillId="0" borderId="0" xfId="14" applyNumberFormat="1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8" fontId="16" fillId="2" borderId="7" xfId="14" applyNumberFormat="1" applyFont="1" applyFill="1" applyBorder="1" applyAlignment="1">
      <alignment horizontal="right" vertical="top" readingOrder="2"/>
    </xf>
    <xf numFmtId="0" fontId="0" fillId="0" borderId="7" xfId="0" applyBorder="1" applyAlignment="1"/>
    <xf numFmtId="168" fontId="25" fillId="0" borderId="11" xfId="14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68" fontId="16" fillId="0" borderId="7" xfId="0" applyNumberFormat="1" applyFont="1" applyBorder="1" applyAlignment="1">
      <alignment horizontal="right"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168" fontId="16" fillId="0" borderId="7" xfId="14" applyNumberFormat="1" applyFont="1" applyBorder="1" applyAlignment="1">
      <alignment horizontal="right" vertical="center" wrapText="1" readingOrder="2"/>
    </xf>
    <xf numFmtId="0" fontId="0" fillId="0" borderId="7" xfId="0" applyBorder="1" applyAlignment="1">
      <alignment wrapText="1"/>
    </xf>
    <xf numFmtId="168" fontId="26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vertical="top" wrapText="1"/>
    </xf>
    <xf numFmtId="168" fontId="21" fillId="0" borderId="0" xfId="14" applyNumberFormat="1" applyFont="1" applyAlignment="1">
      <alignment horizontal="center" vertical="center" wrapText="1"/>
    </xf>
    <xf numFmtId="168" fontId="26" fillId="0" borderId="7" xfId="14" applyNumberFormat="1" applyFont="1" applyBorder="1" applyAlignment="1">
      <alignment horizontal="right" vertical="top" wrapText="1"/>
    </xf>
    <xf numFmtId="168" fontId="21" fillId="0" borderId="0" xfId="14" applyNumberFormat="1" applyFont="1" applyAlignment="1">
      <alignment horizontal="center" vertical="center"/>
    </xf>
    <xf numFmtId="168" fontId="28" fillId="0" borderId="9" xfId="13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8" fontId="26" fillId="0" borderId="7" xfId="14" applyNumberFormat="1" applyFont="1" applyBorder="1" applyAlignment="1">
      <alignment horizontal="right" vertical="top" wrapText="1" readingOrder="2"/>
    </xf>
    <xf numFmtId="168" fontId="21" fillId="0" borderId="0" xfId="13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8" fontId="28" fillId="0" borderId="11" xfId="13" applyNumberFormat="1" applyFont="1" applyBorder="1" applyAlignment="1">
      <alignment horizontal="center" vertical="center" readingOrder="2"/>
    </xf>
    <xf numFmtId="0" fontId="0" fillId="0" borderId="14" xfId="0" applyBorder="1" applyAlignment="1">
      <alignment horizontal="center" vertical="center" readingOrder="2"/>
    </xf>
    <xf numFmtId="168" fontId="28" fillId="0" borderId="11" xfId="13" applyNumberFormat="1" applyFont="1" applyBorder="1" applyAlignment="1">
      <alignment horizontal="center" vertical="center" wrapText="1"/>
    </xf>
    <xf numFmtId="168" fontId="26" fillId="0" borderId="7" xfId="0" applyNumberFormat="1" applyFont="1" applyBorder="1" applyAlignment="1">
      <alignment horizontal="right" vertical="top" wrapText="1"/>
    </xf>
    <xf numFmtId="168" fontId="26" fillId="0" borderId="9" xfId="14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168" fontId="29" fillId="0" borderId="7" xfId="0" applyNumberFormat="1" applyFont="1" applyBorder="1" applyAlignment="1">
      <alignment horizontal="right" vertical="top" wrapText="1"/>
    </xf>
    <xf numFmtId="168" fontId="26" fillId="0" borderId="11" xfId="1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35">
    <cellStyle name="Base" xfId="1"/>
    <cellStyle name="Col_head" xfId="2"/>
    <cellStyle name="Comma" xfId="30" builtinId="3"/>
    <cellStyle name="Comma 2" xfId="18"/>
    <cellStyle name="Comma 2 2" xfId="31"/>
    <cellStyle name="Comma 3" xfId="34"/>
    <cellStyle name="Comma_sub annual 1 tables" xfId="3"/>
    <cellStyle name="Date" xfId="4"/>
    <cellStyle name="Fixed" xfId="5"/>
    <cellStyle name="Foot" xfId="6"/>
    <cellStyle name="Head" xfId="7"/>
    <cellStyle name="Heading1" xfId="8"/>
    <cellStyle name="Heading2" xfId="9"/>
    <cellStyle name="Mida" xfId="10"/>
    <cellStyle name="Name" xfId="11"/>
    <cellStyle name="Name 2" xfId="22"/>
    <cellStyle name="Name_e" xfId="23"/>
    <cellStyle name="Normal" xfId="0" builtinId="0"/>
    <cellStyle name="Normal 2" xfId="19"/>
    <cellStyle name="Normal 2 2" xfId="24"/>
    <cellStyle name="Normal 3" xfId="25"/>
    <cellStyle name="Normal 4" xfId="26"/>
    <cellStyle name="Normal 4 2" xfId="29"/>
    <cellStyle name="Normal 5" xfId="27"/>
    <cellStyle name="Normal 5 2" xfId="33"/>
    <cellStyle name="Normal 6" xfId="21"/>
    <cellStyle name="Normal 7" xfId="20"/>
    <cellStyle name="Normal 7 2" xfId="32"/>
    <cellStyle name="Normal_annual 1 tables" xfId="12"/>
    <cellStyle name="Normal_sub annual 1 tables" xfId="13"/>
    <cellStyle name="Normal_temp" xfId="14"/>
    <cellStyle name="Sub_head" xfId="15"/>
    <cellStyle name="Text" xfId="16"/>
    <cellStyle name="Total" xfId="17" builtinId="25" customBuiltin="1"/>
    <cellStyle name="Total 2" xfId="28"/>
  </cellStyles>
  <dxfs count="0"/>
  <tableStyles count="0" defaultTableStyle="TableStyleMedium9" defaultPivotStyle="PivotStyleLight16"/>
  <colors>
    <mruColors>
      <color rgb="FF62AA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rightToLeft="1" view="pageBreakPreview" zoomScale="115" zoomScaleNormal="100" zoomScaleSheetLayoutView="115" workbookViewId="0">
      <selection activeCell="B5" sqref="B5:B20"/>
    </sheetView>
  </sheetViews>
  <sheetFormatPr defaultColWidth="8" defaultRowHeight="18" customHeight="1"/>
  <cols>
    <col min="1" max="1" width="32.5703125" style="21" customWidth="1"/>
    <col min="2" max="2" width="13.7109375" style="21" customWidth="1"/>
    <col min="3" max="18" width="8" style="20" customWidth="1"/>
    <col min="19" max="16384" width="8" style="21"/>
  </cols>
  <sheetData>
    <row r="1" spans="1:18" s="2" customFormat="1" ht="18.95" customHeight="1">
      <c r="A1" s="159" t="s">
        <v>62</v>
      </c>
      <c r="B1" s="160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20" customFormat="1" ht="6" customHeight="1">
      <c r="A2" s="47"/>
      <c r="B2" s="47"/>
    </row>
    <row r="3" spans="1:18" s="45" customFormat="1" ht="15.95" customHeight="1">
      <c r="A3" s="96" t="s">
        <v>30</v>
      </c>
      <c r="B3" s="65" t="s">
        <v>31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5.95" customHeight="1">
      <c r="A4" s="48" t="s">
        <v>53</v>
      </c>
      <c r="B4" s="74"/>
    </row>
    <row r="5" spans="1:18" s="52" customFormat="1" ht="15.95" customHeight="1">
      <c r="A5" s="81" t="s">
        <v>32</v>
      </c>
      <c r="B5" s="99">
        <v>151</v>
      </c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s="52" customFormat="1" ht="15.95" customHeight="1">
      <c r="A6" s="81" t="s">
        <v>33</v>
      </c>
      <c r="B6" s="99">
        <v>140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s="52" customFormat="1" ht="15.95" customHeight="1">
      <c r="A7" s="81" t="s">
        <v>51</v>
      </c>
      <c r="B7" s="99">
        <v>26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 s="52" customFormat="1" ht="15.95" customHeight="1">
      <c r="A8" s="81" t="s">
        <v>12</v>
      </c>
      <c r="B8" s="99">
        <v>144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18" s="52" customFormat="1" ht="15.95" customHeight="1">
      <c r="A9" s="82" t="s">
        <v>3</v>
      </c>
      <c r="B9" s="103">
        <v>461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s="52" customFormat="1" ht="18.75" customHeight="1">
      <c r="A10" s="49" t="s">
        <v>45</v>
      </c>
      <c r="B10" s="100">
        <v>541.5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8" s="51" customFormat="1" ht="18" customHeight="1">
      <c r="A11" s="49" t="s">
        <v>46</v>
      </c>
      <c r="B11" s="100">
        <v>1016</v>
      </c>
      <c r="C11" s="50"/>
    </row>
    <row r="12" spans="1:18" s="51" customFormat="1" ht="15.95" customHeight="1">
      <c r="A12" s="53" t="s">
        <v>44</v>
      </c>
      <c r="B12" s="101"/>
      <c r="C12" s="50"/>
    </row>
    <row r="13" spans="1:18" s="51" customFormat="1" ht="15.95" customHeight="1">
      <c r="A13" s="49" t="s">
        <v>34</v>
      </c>
      <c r="B13" s="100">
        <v>488</v>
      </c>
      <c r="C13" s="50"/>
    </row>
    <row r="14" spans="1:18" s="51" customFormat="1" ht="15.95" customHeight="1">
      <c r="A14" s="49" t="s">
        <v>35</v>
      </c>
      <c r="B14" s="100">
        <v>714</v>
      </c>
      <c r="C14" s="50"/>
    </row>
    <row r="15" spans="1:18" s="51" customFormat="1" ht="20.25">
      <c r="A15" s="49" t="s">
        <v>43</v>
      </c>
      <c r="B15" s="99">
        <v>88</v>
      </c>
      <c r="C15" s="50"/>
    </row>
    <row r="16" spans="1:18" s="51" customFormat="1" ht="35.25" customHeight="1">
      <c r="A16" s="53" t="s">
        <v>39</v>
      </c>
      <c r="B16" s="99"/>
      <c r="C16" s="50"/>
    </row>
    <row r="17" spans="1:3" s="51" customFormat="1" ht="15.95" customHeight="1">
      <c r="A17" s="49" t="s">
        <v>36</v>
      </c>
      <c r="B17" s="99">
        <v>12403</v>
      </c>
      <c r="C17" s="50"/>
    </row>
    <row r="18" spans="1:3" s="89" customFormat="1" ht="20.25">
      <c r="A18" s="81" t="s">
        <v>54</v>
      </c>
      <c r="B18" s="99">
        <v>688262</v>
      </c>
      <c r="C18" s="88"/>
    </row>
    <row r="19" spans="1:3" s="51" customFormat="1" ht="40.5">
      <c r="A19" s="49" t="s">
        <v>37</v>
      </c>
      <c r="B19" s="99">
        <v>2752700</v>
      </c>
      <c r="C19" s="50"/>
    </row>
    <row r="20" spans="1:3" s="51" customFormat="1" ht="36.75" customHeight="1">
      <c r="A20" s="90" t="s">
        <v>55</v>
      </c>
      <c r="B20" s="102">
        <v>6773200</v>
      </c>
      <c r="C20" s="50"/>
    </row>
    <row r="21" spans="1:3" s="20" customFormat="1" ht="145.5" customHeight="1">
      <c r="A21" s="158" t="s">
        <v>56</v>
      </c>
      <c r="B21" s="158"/>
    </row>
  </sheetData>
  <mergeCells count="2">
    <mergeCell ref="A21:B21"/>
    <mergeCell ref="A1:B1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fitToHeight="0" orientation="portrait" useFirstPageNumber="1" r:id="rId1"/>
  <headerFooter alignWithMargins="0">
    <oddHeader xml:space="preserve">&amp;L&amp;8PCBS: Israeli Settlements in Palestine 2019&amp;R&amp;1&amp;K00+000س &amp;8&amp;K000000PCBS: &amp;"Simplified Arabic,Regular"المستعمرات الإسرائيلية في فلسطين 2019 </oddHeader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rightToLeft="1" view="pageBreakPreview" zoomScale="115" zoomScaleNormal="100" zoomScaleSheetLayoutView="115" workbookViewId="0">
      <selection activeCell="B11" sqref="B11"/>
    </sheetView>
  </sheetViews>
  <sheetFormatPr defaultColWidth="8" defaultRowHeight="18" customHeight="1"/>
  <cols>
    <col min="1" max="1" width="18.140625" style="3" customWidth="1"/>
    <col min="2" max="2" width="20.5703125" style="3" customWidth="1"/>
    <col min="3" max="3" width="16.42578125" style="3" customWidth="1"/>
    <col min="4" max="4" width="12" style="3" customWidth="1"/>
    <col min="5" max="10" width="8" style="3"/>
    <col min="11" max="16384" width="8" style="4"/>
  </cols>
  <sheetData>
    <row r="1" spans="1:10" s="2" customFormat="1" ht="15.95" customHeight="1">
      <c r="A1" s="165" t="s">
        <v>63</v>
      </c>
      <c r="B1" s="160"/>
      <c r="C1" s="160"/>
      <c r="D1" s="160"/>
      <c r="E1" s="1"/>
      <c r="F1" s="1"/>
      <c r="G1" s="1"/>
      <c r="H1" s="1"/>
      <c r="I1" s="1"/>
      <c r="J1" s="1"/>
    </row>
    <row r="2" spans="1:10" s="8" customFormat="1" ht="6" customHeight="1">
      <c r="A2" s="166"/>
      <c r="B2" s="166"/>
      <c r="C2" s="166"/>
      <c r="D2" s="166"/>
      <c r="E2" s="7"/>
      <c r="F2" s="7"/>
      <c r="G2" s="7"/>
      <c r="H2" s="7"/>
      <c r="I2" s="7"/>
      <c r="J2" s="7"/>
    </row>
    <row r="3" spans="1:10" ht="15.95" customHeight="1">
      <c r="A3" s="169" t="s">
        <v>26</v>
      </c>
      <c r="B3" s="161" t="s">
        <v>4</v>
      </c>
      <c r="C3" s="162"/>
      <c r="D3" s="163" t="s">
        <v>3</v>
      </c>
    </row>
    <row r="4" spans="1:10" ht="35.25" customHeight="1">
      <c r="A4" s="170"/>
      <c r="B4" s="9" t="s">
        <v>48</v>
      </c>
      <c r="C4" s="64" t="s">
        <v>49</v>
      </c>
      <c r="D4" s="164"/>
    </row>
    <row r="5" spans="1:10" ht="15.95" customHeight="1">
      <c r="A5" s="10" t="s">
        <v>1</v>
      </c>
      <c r="B5" s="108">
        <v>126</v>
      </c>
      <c r="C5" s="109">
        <v>25</v>
      </c>
      <c r="D5" s="110">
        <v>151</v>
      </c>
    </row>
    <row r="6" spans="1:10" ht="15.95" customHeight="1">
      <c r="A6" s="11" t="s">
        <v>17</v>
      </c>
      <c r="B6" s="104">
        <v>5</v>
      </c>
      <c r="C6" s="105">
        <v>0</v>
      </c>
      <c r="D6" s="111">
        <v>5</v>
      </c>
    </row>
    <row r="7" spans="1:10" ht="15.95" customHeight="1">
      <c r="A7" s="11" t="s">
        <v>42</v>
      </c>
      <c r="B7" s="104">
        <v>7</v>
      </c>
      <c r="C7" s="105">
        <v>0</v>
      </c>
      <c r="D7" s="111">
        <v>7</v>
      </c>
    </row>
    <row r="8" spans="1:10" ht="15.95" customHeight="1">
      <c r="A8" s="11" t="s">
        <v>16</v>
      </c>
      <c r="B8" s="104">
        <v>3</v>
      </c>
      <c r="C8" s="105">
        <v>0</v>
      </c>
      <c r="D8" s="111">
        <v>3</v>
      </c>
    </row>
    <row r="9" spans="1:10" ht="15.95" customHeight="1">
      <c r="A9" s="11" t="s">
        <v>19</v>
      </c>
      <c r="B9" s="104">
        <v>13</v>
      </c>
      <c r="C9" s="105">
        <v>0</v>
      </c>
      <c r="D9" s="111">
        <v>13</v>
      </c>
    </row>
    <row r="10" spans="1:10" ht="15.95" customHeight="1">
      <c r="A10" s="11" t="s">
        <v>15</v>
      </c>
      <c r="B10" s="104">
        <v>7</v>
      </c>
      <c r="C10" s="105">
        <v>1</v>
      </c>
      <c r="D10" s="111">
        <v>8</v>
      </c>
    </row>
    <row r="11" spans="1:10" ht="15.95" customHeight="1">
      <c r="A11" s="11" t="s">
        <v>18</v>
      </c>
      <c r="B11" s="104">
        <v>13</v>
      </c>
      <c r="C11" s="105">
        <v>0</v>
      </c>
      <c r="D11" s="111">
        <v>13</v>
      </c>
    </row>
    <row r="12" spans="1:10" ht="15.95" customHeight="1">
      <c r="A12" s="11" t="s">
        <v>2</v>
      </c>
      <c r="B12" s="104">
        <v>20</v>
      </c>
      <c r="C12" s="105">
        <v>6</v>
      </c>
      <c r="D12" s="111">
        <v>26</v>
      </c>
    </row>
    <row r="13" spans="1:10" ht="15.95" customHeight="1">
      <c r="A13" s="11" t="s">
        <v>21</v>
      </c>
      <c r="B13" s="104">
        <v>17</v>
      </c>
      <c r="C13" s="105">
        <v>0</v>
      </c>
      <c r="D13" s="111">
        <v>17</v>
      </c>
    </row>
    <row r="14" spans="1:10" ht="15.95" customHeight="1">
      <c r="A14" s="11" t="s">
        <v>20</v>
      </c>
      <c r="B14" s="104">
        <v>10</v>
      </c>
      <c r="C14" s="105">
        <v>16</v>
      </c>
      <c r="D14" s="111">
        <v>26</v>
      </c>
    </row>
    <row r="15" spans="1:10" ht="15.95" customHeight="1">
      <c r="A15" s="13" t="s">
        <v>27</v>
      </c>
      <c r="B15" s="104">
        <v>0</v>
      </c>
      <c r="C15" s="105">
        <v>16</v>
      </c>
      <c r="D15" s="111">
        <v>16</v>
      </c>
    </row>
    <row r="16" spans="1:10" ht="15.95" customHeight="1">
      <c r="A16" s="13" t="s">
        <v>28</v>
      </c>
      <c r="B16" s="104">
        <v>10</v>
      </c>
      <c r="C16" s="105">
        <v>0</v>
      </c>
      <c r="D16" s="111">
        <v>10</v>
      </c>
    </row>
    <row r="17" spans="1:10" ht="15.95" customHeight="1">
      <c r="A17" s="11" t="s">
        <v>14</v>
      </c>
      <c r="B17" s="104">
        <v>13</v>
      </c>
      <c r="C17" s="105">
        <v>0</v>
      </c>
      <c r="D17" s="111">
        <v>13</v>
      </c>
    </row>
    <row r="18" spans="1:10" ht="20.25">
      <c r="A18" s="14" t="s">
        <v>13</v>
      </c>
      <c r="B18" s="106">
        <v>18</v>
      </c>
      <c r="C18" s="107">
        <v>2</v>
      </c>
      <c r="D18" s="112">
        <v>20</v>
      </c>
    </row>
    <row r="19" spans="1:10" s="19" customFormat="1" ht="36.75" customHeight="1">
      <c r="A19" s="167" t="s">
        <v>57</v>
      </c>
      <c r="B19" s="168"/>
      <c r="C19" s="168"/>
      <c r="D19" s="168"/>
      <c r="E19" s="18"/>
      <c r="F19" s="17"/>
      <c r="G19" s="17"/>
      <c r="H19" s="17"/>
      <c r="I19" s="17"/>
      <c r="J19" s="17"/>
    </row>
  </sheetData>
  <mergeCells count="5">
    <mergeCell ref="B3:C3"/>
    <mergeCell ref="D3:D4"/>
    <mergeCell ref="A1:D2"/>
    <mergeCell ref="A19:D19"/>
    <mergeCell ref="A3:A4"/>
  </mergeCells>
  <phoneticPr fontId="14" type="noConversion"/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useFirstPageNumber="1" r:id="rId1"/>
  <headerFooter alignWithMargins="0">
    <oddHeader xml:space="preserve">&amp;L&amp;8PCBS: Israeli Settlements in Palestine 2019&amp;R&amp;1&amp;K00+000س &amp;8&amp;K000000PCBS: &amp;"Simplified Arabic,Regular"المستعمرات الإسرائيلية في فلسطين 2019 </oddHeader>
    <oddFooter>&amp;C&amp;"Times New Roman,Regular"&amp;P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rightToLeft="1" tabSelected="1" view="pageBreakPreview" zoomScale="115" zoomScaleNormal="100" zoomScaleSheetLayoutView="115" workbookViewId="0">
      <selection activeCell="B5" sqref="B5:D18"/>
    </sheetView>
  </sheetViews>
  <sheetFormatPr defaultColWidth="8" defaultRowHeight="18" customHeight="1"/>
  <cols>
    <col min="1" max="1" width="16.42578125" style="3" customWidth="1"/>
    <col min="2" max="2" width="19.140625" style="3" customWidth="1"/>
    <col min="3" max="3" width="17.42578125" style="3" customWidth="1"/>
    <col min="4" max="4" width="15.28515625" style="3" customWidth="1"/>
    <col min="5" max="6" width="8" style="3"/>
    <col min="7" max="16384" width="8" style="4"/>
  </cols>
  <sheetData>
    <row r="1" spans="1:6" s="2" customFormat="1" ht="18.75" customHeight="1">
      <c r="A1" s="165" t="s">
        <v>64</v>
      </c>
      <c r="B1" s="174"/>
      <c r="C1" s="174"/>
      <c r="D1" s="174"/>
      <c r="E1" s="1"/>
      <c r="F1" s="1"/>
    </row>
    <row r="2" spans="1:6" s="8" customFormat="1" ht="6" customHeight="1">
      <c r="A2" s="5"/>
      <c r="B2" s="6"/>
      <c r="C2" s="6"/>
      <c r="D2" s="6"/>
      <c r="E2" s="7"/>
      <c r="F2" s="7"/>
    </row>
    <row r="3" spans="1:6" ht="15.95" customHeight="1">
      <c r="A3" s="169" t="s">
        <v>26</v>
      </c>
      <c r="B3" s="161" t="s">
        <v>4</v>
      </c>
      <c r="C3" s="162"/>
      <c r="D3" s="163" t="s">
        <v>3</v>
      </c>
    </row>
    <row r="4" spans="1:6" ht="35.25" customHeight="1">
      <c r="A4" s="170"/>
      <c r="B4" s="9" t="s">
        <v>48</v>
      </c>
      <c r="C4" s="9" t="s">
        <v>49</v>
      </c>
      <c r="D4" s="171"/>
    </row>
    <row r="5" spans="1:6" ht="15.95" customHeight="1">
      <c r="A5" s="10" t="s">
        <v>1</v>
      </c>
      <c r="B5" s="117">
        <v>437489</v>
      </c>
      <c r="C5" s="118">
        <v>250564</v>
      </c>
      <c r="D5" s="119">
        <v>688262</v>
      </c>
    </row>
    <row r="6" spans="1:6" ht="15.95" customHeight="1">
      <c r="A6" s="11" t="s">
        <v>17</v>
      </c>
      <c r="B6" s="113">
        <v>3373</v>
      </c>
      <c r="C6" s="114">
        <v>0</v>
      </c>
      <c r="D6" s="120">
        <v>3373</v>
      </c>
    </row>
    <row r="7" spans="1:6" ht="15.95" customHeight="1">
      <c r="A7" s="11" t="s">
        <v>42</v>
      </c>
      <c r="B7" s="113">
        <v>2465</v>
      </c>
      <c r="C7" s="114">
        <v>0</v>
      </c>
      <c r="D7" s="120">
        <v>2465</v>
      </c>
    </row>
    <row r="8" spans="1:6" ht="15.95" customHeight="1">
      <c r="A8" s="11" t="s">
        <v>16</v>
      </c>
      <c r="B8" s="113">
        <v>4145</v>
      </c>
      <c r="C8" s="114">
        <v>0</v>
      </c>
      <c r="D8" s="120">
        <v>4145</v>
      </c>
    </row>
    <row r="9" spans="1:6" ht="15.95" customHeight="1">
      <c r="A9" s="11" t="s">
        <v>19</v>
      </c>
      <c r="B9" s="113">
        <v>20124</v>
      </c>
      <c r="C9" s="114">
        <v>0</v>
      </c>
      <c r="D9" s="120">
        <v>20124</v>
      </c>
    </row>
    <row r="10" spans="1:6" ht="15.95" customHeight="1">
      <c r="A10" s="11" t="s">
        <v>15</v>
      </c>
      <c r="B10" s="113">
        <v>39028</v>
      </c>
      <c r="C10" s="114">
        <v>927</v>
      </c>
      <c r="D10" s="120">
        <v>39955</v>
      </c>
    </row>
    <row r="11" spans="1:6" ht="15.95" customHeight="1">
      <c r="A11" s="11" t="s">
        <v>18</v>
      </c>
      <c r="B11" s="113">
        <v>47233</v>
      </c>
      <c r="C11" s="114">
        <v>0</v>
      </c>
      <c r="D11" s="120">
        <v>47233</v>
      </c>
    </row>
    <row r="12" spans="1:6" ht="15.95" customHeight="1">
      <c r="A12" s="11" t="s">
        <v>2</v>
      </c>
      <c r="B12" s="113">
        <v>120473</v>
      </c>
      <c r="C12" s="114">
        <v>16481</v>
      </c>
      <c r="D12" s="120">
        <v>136954</v>
      </c>
    </row>
    <row r="13" spans="1:6" ht="15.95" customHeight="1">
      <c r="A13" s="11" t="s">
        <v>21</v>
      </c>
      <c r="B13" s="113">
        <v>7413</v>
      </c>
      <c r="C13" s="114">
        <v>0</v>
      </c>
      <c r="D13" s="120">
        <v>7413</v>
      </c>
    </row>
    <row r="14" spans="1:6" ht="15.95" customHeight="1">
      <c r="A14" s="11" t="s">
        <v>20</v>
      </c>
      <c r="B14" s="113">
        <v>84083</v>
      </c>
      <c r="C14" s="114">
        <v>232093</v>
      </c>
      <c r="D14" s="120">
        <v>316176</v>
      </c>
    </row>
    <row r="15" spans="1:6" ht="15.95" customHeight="1">
      <c r="A15" s="13" t="s">
        <v>27</v>
      </c>
      <c r="B15" s="113">
        <v>0</v>
      </c>
      <c r="C15" s="114">
        <v>232093</v>
      </c>
      <c r="D15" s="120">
        <v>232093</v>
      </c>
    </row>
    <row r="16" spans="1:6" ht="15.95" customHeight="1">
      <c r="A16" s="13" t="s">
        <v>28</v>
      </c>
      <c r="B16" s="113">
        <v>84083</v>
      </c>
      <c r="C16" s="114">
        <v>0</v>
      </c>
      <c r="D16" s="120">
        <v>84083</v>
      </c>
    </row>
    <row r="17" spans="1:6" ht="15.95" customHeight="1">
      <c r="A17" s="11" t="s">
        <v>14</v>
      </c>
      <c r="B17" s="113">
        <v>89244</v>
      </c>
      <c r="C17" s="114">
        <v>0</v>
      </c>
      <c r="D17" s="120">
        <v>89244</v>
      </c>
    </row>
    <row r="18" spans="1:6" ht="16.5" customHeight="1">
      <c r="A18" s="14" t="s">
        <v>13</v>
      </c>
      <c r="B18" s="115">
        <v>20117</v>
      </c>
      <c r="C18" s="116">
        <v>1063</v>
      </c>
      <c r="D18" s="121">
        <v>21180</v>
      </c>
      <c r="E18" s="15"/>
    </row>
    <row r="19" spans="1:6" s="19" customFormat="1" ht="63.75" customHeight="1">
      <c r="A19" s="172" t="s">
        <v>60</v>
      </c>
      <c r="B19" s="172"/>
      <c r="C19" s="172"/>
      <c r="D19" s="173"/>
      <c r="E19" s="16"/>
      <c r="F19" s="17"/>
    </row>
    <row r="34" spans="1:4" ht="18" customHeight="1">
      <c r="A34" s="91">
        <v>437489</v>
      </c>
      <c r="B34" s="91">
        <v>250564</v>
      </c>
      <c r="C34" s="91">
        <v>688053</v>
      </c>
      <c r="D34" s="3">
        <f>A34+B34-C34</f>
        <v>0</v>
      </c>
    </row>
    <row r="35" spans="1:4" ht="18" customHeight="1">
      <c r="A35" s="92">
        <v>3373</v>
      </c>
      <c r="B35" s="93">
        <v>0</v>
      </c>
      <c r="C35" s="92">
        <v>3373</v>
      </c>
      <c r="D35" s="3">
        <f t="shared" ref="D35:D47" si="0">A35+B35-C35</f>
        <v>0</v>
      </c>
    </row>
    <row r="36" spans="1:4" ht="18" customHeight="1">
      <c r="A36" s="94">
        <v>2465</v>
      </c>
      <c r="B36" s="95">
        <v>0</v>
      </c>
      <c r="C36" s="94">
        <v>2465</v>
      </c>
      <c r="D36" s="3">
        <f t="shared" si="0"/>
        <v>0</v>
      </c>
    </row>
    <row r="37" spans="1:4" ht="18" customHeight="1">
      <c r="A37" s="92">
        <v>4145</v>
      </c>
      <c r="B37" s="93">
        <v>0</v>
      </c>
      <c r="C37" s="92">
        <v>4145</v>
      </c>
      <c r="D37" s="3">
        <f t="shared" si="0"/>
        <v>0</v>
      </c>
    </row>
    <row r="38" spans="1:4" ht="18" customHeight="1">
      <c r="A38" s="94">
        <v>19915</v>
      </c>
      <c r="B38" s="95">
        <v>0</v>
      </c>
      <c r="C38" s="94">
        <v>19915</v>
      </c>
      <c r="D38" s="3">
        <f t="shared" si="0"/>
        <v>0</v>
      </c>
    </row>
    <row r="39" spans="1:4" ht="18" customHeight="1">
      <c r="A39" s="92">
        <v>39028</v>
      </c>
      <c r="B39" s="93">
        <v>927</v>
      </c>
      <c r="C39" s="92">
        <v>39955</v>
      </c>
      <c r="D39" s="3">
        <f t="shared" si="0"/>
        <v>0</v>
      </c>
    </row>
    <row r="40" spans="1:4" ht="18" customHeight="1">
      <c r="A40" s="94">
        <v>47233</v>
      </c>
      <c r="B40" s="95">
        <v>0</v>
      </c>
      <c r="C40" s="94">
        <v>47233</v>
      </c>
      <c r="D40" s="3">
        <f t="shared" si="0"/>
        <v>0</v>
      </c>
    </row>
    <row r="41" spans="1:4" ht="18" customHeight="1">
      <c r="A41" s="92">
        <v>120473</v>
      </c>
      <c r="B41" s="92">
        <v>16481</v>
      </c>
      <c r="C41" s="92">
        <v>136954</v>
      </c>
      <c r="D41" s="3">
        <f t="shared" si="0"/>
        <v>0</v>
      </c>
    </row>
    <row r="42" spans="1:4" ht="18" customHeight="1">
      <c r="A42" s="94">
        <v>7413</v>
      </c>
      <c r="B42" s="95">
        <v>0</v>
      </c>
      <c r="C42" s="94">
        <v>7413</v>
      </c>
      <c r="D42" s="3">
        <f t="shared" si="0"/>
        <v>0</v>
      </c>
    </row>
    <row r="43" spans="1:4" ht="18" customHeight="1">
      <c r="A43" s="92">
        <v>84083</v>
      </c>
      <c r="B43" s="92">
        <v>232093</v>
      </c>
      <c r="C43" s="92">
        <v>316176</v>
      </c>
      <c r="D43" s="3">
        <f t="shared" si="0"/>
        <v>0</v>
      </c>
    </row>
    <row r="44" spans="1:4" ht="18" customHeight="1">
      <c r="A44" s="95">
        <v>0</v>
      </c>
      <c r="B44" s="94">
        <v>232093</v>
      </c>
      <c r="C44" s="94">
        <v>232093</v>
      </c>
      <c r="D44" s="3">
        <f t="shared" si="0"/>
        <v>0</v>
      </c>
    </row>
    <row r="45" spans="1:4" ht="18" customHeight="1">
      <c r="A45" s="92">
        <v>84083</v>
      </c>
      <c r="B45" s="93">
        <v>0</v>
      </c>
      <c r="C45" s="92">
        <v>84083</v>
      </c>
      <c r="D45" s="3">
        <f t="shared" si="0"/>
        <v>0</v>
      </c>
    </row>
    <row r="46" spans="1:4" ht="18" customHeight="1">
      <c r="A46" s="94">
        <v>89244</v>
      </c>
      <c r="B46" s="95">
        <v>0</v>
      </c>
      <c r="C46" s="94">
        <v>89244</v>
      </c>
      <c r="D46" s="3">
        <f t="shared" si="0"/>
        <v>0</v>
      </c>
    </row>
    <row r="47" spans="1:4" ht="18" customHeight="1">
      <c r="A47" s="92">
        <v>20117</v>
      </c>
      <c r="B47" s="92">
        <v>1063</v>
      </c>
      <c r="C47" s="92">
        <v>21180</v>
      </c>
      <c r="D47" s="3">
        <f t="shared" si="0"/>
        <v>0</v>
      </c>
    </row>
  </sheetData>
  <mergeCells count="5">
    <mergeCell ref="D3:D4"/>
    <mergeCell ref="A19:D19"/>
    <mergeCell ref="B3:C3"/>
    <mergeCell ref="A1:D1"/>
    <mergeCell ref="A3:A4"/>
  </mergeCells>
  <phoneticPr fontId="14" type="noConversion"/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useFirstPageNumber="1" r:id="rId1"/>
  <headerFooter alignWithMargins="0">
    <oddHeader xml:space="preserve">&amp;L&amp;8PCBS: Israeli Settlements in Palestine 2019&amp;R&amp;1&amp;K00+000س &amp;8&amp;K000000PCBS: &amp;"Simplified Arabic,Regular"المستعمرات الإسرائيلية في فلسطين 2019 </oddHeader>
    <oddFooter>&amp;C&amp;"Times New Roman,Regular"&amp;P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rightToLeft="1" view="pageBreakPreview" zoomScale="115" zoomScaleNormal="100" zoomScaleSheetLayoutView="115" workbookViewId="0">
      <selection activeCell="D7" sqref="D7"/>
    </sheetView>
  </sheetViews>
  <sheetFormatPr defaultColWidth="8" defaultRowHeight="18" customHeight="1"/>
  <cols>
    <col min="1" max="1" width="17.28515625" style="3" customWidth="1"/>
    <col min="2" max="2" width="13" style="3" customWidth="1"/>
    <col min="3" max="3" width="13.42578125" style="3" customWidth="1"/>
    <col min="4" max="4" width="22.5703125" style="3" customWidth="1"/>
    <col min="5" max="5" width="8" style="3"/>
    <col min="6" max="16384" width="8" style="21"/>
  </cols>
  <sheetData>
    <row r="1" spans="1:5" s="2" customFormat="1" ht="42" customHeight="1">
      <c r="A1" s="179" t="s">
        <v>65</v>
      </c>
      <c r="B1" s="174"/>
      <c r="C1" s="174"/>
      <c r="D1" s="174"/>
      <c r="E1" s="1"/>
    </row>
    <row r="2" spans="1:5" s="20" customFormat="1" ht="6" customHeight="1">
      <c r="A2" s="5"/>
      <c r="B2" s="6"/>
      <c r="C2" s="6"/>
      <c r="D2" s="6"/>
      <c r="E2" s="7"/>
    </row>
    <row r="3" spans="1:5" ht="36.950000000000003" customHeight="1">
      <c r="A3" s="98" t="s">
        <v>26</v>
      </c>
      <c r="B3" s="46" t="s">
        <v>0</v>
      </c>
      <c r="C3" s="46" t="s">
        <v>50</v>
      </c>
      <c r="D3" s="46" t="s">
        <v>40</v>
      </c>
    </row>
    <row r="4" spans="1:5" ht="15.95" customHeight="1">
      <c r="A4" s="10" t="s">
        <v>1</v>
      </c>
      <c r="B4" s="133">
        <v>688262</v>
      </c>
      <c r="C4" s="136">
        <v>3019948</v>
      </c>
      <c r="D4" s="128">
        <v>22.8</v>
      </c>
    </row>
    <row r="5" spans="1:5" ht="15.95" customHeight="1">
      <c r="A5" s="11" t="s">
        <v>17</v>
      </c>
      <c r="B5" s="131">
        <v>3373</v>
      </c>
      <c r="C5" s="134">
        <v>328660</v>
      </c>
      <c r="D5" s="129">
        <v>1</v>
      </c>
    </row>
    <row r="6" spans="1:5" ht="15.95" customHeight="1">
      <c r="A6" s="11" t="s">
        <v>42</v>
      </c>
      <c r="B6" s="131">
        <v>2465</v>
      </c>
      <c r="C6" s="134">
        <v>63810</v>
      </c>
      <c r="D6" s="129">
        <v>3.9</v>
      </c>
    </row>
    <row r="7" spans="1:5" ht="15.95" customHeight="1">
      <c r="A7" s="11" t="s">
        <v>16</v>
      </c>
      <c r="B7" s="131">
        <v>4145</v>
      </c>
      <c r="C7" s="134">
        <v>193607</v>
      </c>
      <c r="D7" s="129">
        <v>2.1</v>
      </c>
    </row>
    <row r="8" spans="1:5" ht="15.95" customHeight="1">
      <c r="A8" s="11" t="s">
        <v>19</v>
      </c>
      <c r="B8" s="131">
        <v>20124</v>
      </c>
      <c r="C8" s="134">
        <v>403883</v>
      </c>
      <c r="D8" s="129">
        <v>5</v>
      </c>
    </row>
    <row r="9" spans="1:5" ht="15.95" customHeight="1">
      <c r="A9" s="11" t="s">
        <v>15</v>
      </c>
      <c r="B9" s="131">
        <v>39955</v>
      </c>
      <c r="C9" s="134">
        <v>117748</v>
      </c>
      <c r="D9" s="129">
        <v>33.9</v>
      </c>
    </row>
    <row r="10" spans="1:5" ht="15.95" customHeight="1">
      <c r="A10" s="11" t="s">
        <v>18</v>
      </c>
      <c r="B10" s="131">
        <v>47233</v>
      </c>
      <c r="C10" s="134">
        <v>79303</v>
      </c>
      <c r="D10" s="129">
        <v>59.6</v>
      </c>
    </row>
    <row r="11" spans="1:5" ht="15.95" customHeight="1">
      <c r="A11" s="11" t="s">
        <v>2</v>
      </c>
      <c r="B11" s="131">
        <v>136954</v>
      </c>
      <c r="C11" s="134">
        <v>344146</v>
      </c>
      <c r="D11" s="129">
        <v>39.799999999999997</v>
      </c>
    </row>
    <row r="12" spans="1:5" ht="15.95" customHeight="1">
      <c r="A12" s="11" t="s">
        <v>21</v>
      </c>
      <c r="B12" s="131">
        <v>7413</v>
      </c>
      <c r="C12" s="134">
        <v>51883</v>
      </c>
      <c r="D12" s="129">
        <v>14.3</v>
      </c>
    </row>
    <row r="13" spans="1:5" ht="15.95" customHeight="1">
      <c r="A13" s="11" t="s">
        <v>20</v>
      </c>
      <c r="B13" s="131">
        <v>316176</v>
      </c>
      <c r="C13" s="134">
        <v>456625</v>
      </c>
      <c r="D13" s="129">
        <v>69.2</v>
      </c>
    </row>
    <row r="14" spans="1:5" ht="15.95" customHeight="1">
      <c r="A14" s="13" t="s">
        <v>27</v>
      </c>
      <c r="B14" s="131">
        <v>232093</v>
      </c>
      <c r="C14" s="134">
        <v>294630</v>
      </c>
      <c r="D14" s="129">
        <v>78.8</v>
      </c>
    </row>
    <row r="15" spans="1:5" ht="15.95" customHeight="1">
      <c r="A15" s="13" t="s">
        <v>28</v>
      </c>
      <c r="B15" s="131">
        <v>84083</v>
      </c>
      <c r="C15" s="134">
        <v>161995</v>
      </c>
      <c r="D15" s="129">
        <v>51.9</v>
      </c>
    </row>
    <row r="16" spans="1:5" ht="15.95" customHeight="1">
      <c r="A16" s="11" t="s">
        <v>14</v>
      </c>
      <c r="B16" s="131">
        <v>89244</v>
      </c>
      <c r="C16" s="134">
        <v>227452</v>
      </c>
      <c r="D16" s="129">
        <v>39.200000000000003</v>
      </c>
    </row>
    <row r="17" spans="1:5" ht="15.95" customHeight="1">
      <c r="A17" s="22" t="s">
        <v>13</v>
      </c>
      <c r="B17" s="132">
        <v>21180</v>
      </c>
      <c r="C17" s="135">
        <v>752831</v>
      </c>
      <c r="D17" s="130">
        <v>2.8</v>
      </c>
    </row>
    <row r="18" spans="1:5" ht="39" customHeight="1">
      <c r="A18" s="175" t="s">
        <v>52</v>
      </c>
      <c r="B18" s="176"/>
      <c r="C18" s="176"/>
      <c r="D18" s="176"/>
    </row>
    <row r="19" spans="1:5" s="23" customFormat="1" ht="104.25" customHeight="1">
      <c r="A19" s="177" t="s">
        <v>59</v>
      </c>
      <c r="B19" s="178"/>
      <c r="C19" s="178"/>
      <c r="D19" s="178"/>
      <c r="E19" s="17"/>
    </row>
  </sheetData>
  <mergeCells count="3">
    <mergeCell ref="A18:D18"/>
    <mergeCell ref="A19:D19"/>
    <mergeCell ref="A1:D1"/>
  </mergeCells>
  <phoneticPr fontId="14" type="noConversion"/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useFirstPageNumber="1" r:id="rId1"/>
  <headerFooter alignWithMargins="0">
    <oddHeader xml:space="preserve">&amp;L&amp;8PCBS: Israeli Settlements in Palestine 2019&amp;R&amp;1&amp;K00+000س &amp;8&amp;K000000PCBS: &amp;"Simplified Arabic,Regular"المستعمرات الإسرائيلية في فلسطين 2019 </oddHeader>
    <oddFooter>&amp;C&amp;"Times New Roman,Regular"&amp;P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rightToLeft="1" view="pageBreakPreview" zoomScale="115" zoomScaleNormal="100" zoomScaleSheetLayoutView="115" workbookViewId="0">
      <selection activeCell="B5" sqref="B5"/>
    </sheetView>
  </sheetViews>
  <sheetFormatPr defaultColWidth="8" defaultRowHeight="18" customHeight="1"/>
  <cols>
    <col min="1" max="1" width="32" style="3" customWidth="1"/>
    <col min="2" max="2" width="17.5703125" style="3" customWidth="1"/>
    <col min="3" max="3" width="9.140625" style="7" customWidth="1"/>
    <col min="4" max="15" width="8" style="7" customWidth="1"/>
    <col min="16" max="19" width="8" style="20" customWidth="1"/>
    <col min="20" max="16384" width="8" style="21"/>
  </cols>
  <sheetData>
    <row r="1" spans="1:19" s="2" customFormat="1" ht="15.95" customHeight="1">
      <c r="A1" s="181" t="s">
        <v>66</v>
      </c>
      <c r="B1" s="160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8"/>
      <c r="R1" s="38"/>
      <c r="S1" s="38"/>
    </row>
    <row r="2" spans="1:19" s="20" customFormat="1" ht="6" customHeight="1">
      <c r="A2" s="5"/>
      <c r="B2" s="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9" ht="15.95" customHeight="1">
      <c r="A3" s="97" t="s">
        <v>24</v>
      </c>
      <c r="B3" s="39" t="s">
        <v>47</v>
      </c>
    </row>
    <row r="4" spans="1:19" ht="15.95" customHeight="1">
      <c r="A4" s="40" t="s">
        <v>3</v>
      </c>
      <c r="B4" s="75">
        <v>151</v>
      </c>
    </row>
    <row r="5" spans="1:19" ht="15.95" customHeight="1">
      <c r="A5" s="57">
        <v>1967</v>
      </c>
      <c r="B5" s="66">
        <v>1</v>
      </c>
      <c r="C5" s="12"/>
    </row>
    <row r="6" spans="1:19" ht="15.95" customHeight="1">
      <c r="A6" s="57">
        <v>1968</v>
      </c>
      <c r="B6" s="66">
        <v>5</v>
      </c>
      <c r="C6" s="12"/>
    </row>
    <row r="7" spans="1:19" ht="15.95" customHeight="1">
      <c r="A7" s="57">
        <v>1969</v>
      </c>
      <c r="B7" s="66">
        <v>5</v>
      </c>
      <c r="C7" s="12"/>
    </row>
    <row r="8" spans="1:19" ht="15.95" customHeight="1">
      <c r="A8" s="57">
        <v>1970</v>
      </c>
      <c r="B8" s="66">
        <v>4</v>
      </c>
      <c r="C8" s="12"/>
    </row>
    <row r="9" spans="1:19" ht="15.95" customHeight="1">
      <c r="A9" s="57">
        <v>1971</v>
      </c>
      <c r="B9" s="66">
        <v>4</v>
      </c>
      <c r="C9" s="12"/>
    </row>
    <row r="10" spans="1:19" ht="15.95" customHeight="1">
      <c r="A10" s="57">
        <v>1972</v>
      </c>
      <c r="B10" s="66">
        <v>4</v>
      </c>
      <c r="C10" s="12"/>
    </row>
    <row r="11" spans="1:19" ht="15.95" customHeight="1">
      <c r="A11" s="57">
        <v>1973</v>
      </c>
      <c r="B11" s="66">
        <v>3</v>
      </c>
      <c r="C11" s="12"/>
    </row>
    <row r="12" spans="1:19" ht="15.95" customHeight="1">
      <c r="A12" s="57">
        <v>1974</v>
      </c>
      <c r="B12" s="66">
        <v>1</v>
      </c>
      <c r="C12" s="12"/>
    </row>
    <row r="13" spans="1:19" ht="15.95" customHeight="1">
      <c r="A13" s="57">
        <v>1975</v>
      </c>
      <c r="B13" s="66">
        <v>6</v>
      </c>
      <c r="C13" s="12"/>
    </row>
    <row r="14" spans="1:19" ht="15.95" customHeight="1">
      <c r="A14" s="57">
        <v>1976</v>
      </c>
      <c r="B14" s="66">
        <v>1</v>
      </c>
      <c r="C14" s="12"/>
    </row>
    <row r="15" spans="1:19" ht="15.95" customHeight="1">
      <c r="A15" s="57">
        <v>1977</v>
      </c>
      <c r="B15" s="66">
        <v>16</v>
      </c>
      <c r="C15" s="12"/>
    </row>
    <row r="16" spans="1:19" ht="15.95" customHeight="1">
      <c r="A16" s="57">
        <v>1978</v>
      </c>
      <c r="B16" s="66">
        <v>9</v>
      </c>
      <c r="C16" s="12"/>
    </row>
    <row r="17" spans="1:3" ht="15.95" customHeight="1">
      <c r="A17" s="57">
        <v>1979</v>
      </c>
      <c r="B17" s="66">
        <v>5</v>
      </c>
      <c r="C17" s="12"/>
    </row>
    <row r="18" spans="1:3" ht="17.25" customHeight="1">
      <c r="A18" s="57">
        <v>1980</v>
      </c>
      <c r="B18" s="66">
        <v>10</v>
      </c>
      <c r="C18" s="12"/>
    </row>
    <row r="19" spans="1:3" ht="15.95" customHeight="1">
      <c r="A19" s="57">
        <v>1981</v>
      </c>
      <c r="B19" s="66">
        <v>13</v>
      </c>
      <c r="C19" s="12"/>
    </row>
    <row r="20" spans="1:3" ht="15.95" customHeight="1">
      <c r="A20" s="57">
        <v>1982</v>
      </c>
      <c r="B20" s="66">
        <v>12</v>
      </c>
      <c r="C20" s="12"/>
    </row>
    <row r="21" spans="1:3" ht="15.95" customHeight="1">
      <c r="A21" s="57">
        <v>1983</v>
      </c>
      <c r="B21" s="66">
        <v>14</v>
      </c>
      <c r="C21" s="12"/>
    </row>
    <row r="22" spans="1:3" ht="15.95" customHeight="1">
      <c r="A22" s="57">
        <v>1984</v>
      </c>
      <c r="B22" s="66">
        <v>12</v>
      </c>
      <c r="C22" s="12"/>
    </row>
    <row r="23" spans="1:3" ht="15.95" customHeight="1">
      <c r="A23" s="57">
        <v>1985</v>
      </c>
      <c r="B23" s="66">
        <v>3</v>
      </c>
      <c r="C23" s="12"/>
    </row>
    <row r="24" spans="1:3" ht="15.95" customHeight="1">
      <c r="A24" s="57">
        <v>1986</v>
      </c>
      <c r="B24" s="66">
        <v>3</v>
      </c>
      <c r="C24" s="12"/>
    </row>
    <row r="25" spans="1:3" ht="15.95" customHeight="1">
      <c r="A25" s="57">
        <v>1987</v>
      </c>
      <c r="B25" s="66">
        <v>1</v>
      </c>
      <c r="C25" s="12"/>
    </row>
    <row r="26" spans="1:3" ht="15.95" customHeight="1">
      <c r="A26" s="57">
        <v>1989</v>
      </c>
      <c r="B26" s="66">
        <v>4</v>
      </c>
      <c r="C26" s="12"/>
    </row>
    <row r="27" spans="1:3" ht="15.95" customHeight="1">
      <c r="A27" s="57">
        <v>1990</v>
      </c>
      <c r="B27" s="66">
        <v>4</v>
      </c>
      <c r="C27" s="12"/>
    </row>
    <row r="28" spans="1:3" ht="15.95" customHeight="1">
      <c r="A28" s="57">
        <v>1991</v>
      </c>
      <c r="B28" s="66">
        <v>1</v>
      </c>
      <c r="C28" s="12"/>
    </row>
    <row r="29" spans="1:3" ht="15.95" customHeight="1">
      <c r="A29" s="57">
        <v>1994</v>
      </c>
      <c r="B29" s="66">
        <v>1</v>
      </c>
      <c r="C29" s="12"/>
    </row>
    <row r="30" spans="1:3" ht="15.95" customHeight="1">
      <c r="A30" s="57">
        <v>1996</v>
      </c>
      <c r="B30" s="66">
        <v>2</v>
      </c>
      <c r="C30" s="12"/>
    </row>
    <row r="31" spans="1:3" ht="15.95" customHeight="1">
      <c r="A31" s="57">
        <v>1997</v>
      </c>
      <c r="B31" s="66">
        <v>2</v>
      </c>
      <c r="C31" s="12"/>
    </row>
    <row r="32" spans="1:3" ht="15.95" customHeight="1">
      <c r="A32" s="57">
        <v>1998</v>
      </c>
      <c r="B32" s="66">
        <v>1</v>
      </c>
      <c r="C32" s="12"/>
    </row>
    <row r="33" spans="1:19" ht="15.95" customHeight="1">
      <c r="A33" s="57">
        <v>1999</v>
      </c>
      <c r="B33" s="66">
        <v>1</v>
      </c>
      <c r="C33" s="12"/>
    </row>
    <row r="34" spans="1:19" ht="15.95" customHeight="1">
      <c r="A34" s="57">
        <v>2013</v>
      </c>
      <c r="B34" s="66">
        <v>1</v>
      </c>
      <c r="C34" s="12"/>
    </row>
    <row r="35" spans="1:19" s="125" customFormat="1" ht="15.95" customHeight="1">
      <c r="A35" s="126">
        <v>2018</v>
      </c>
      <c r="B35" s="127">
        <v>1</v>
      </c>
      <c r="C35" s="123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4"/>
      <c r="Q35" s="124"/>
      <c r="R35" s="124"/>
      <c r="S35" s="124"/>
    </row>
    <row r="36" spans="1:19" ht="15.95" customHeight="1">
      <c r="A36" s="41" t="s">
        <v>22</v>
      </c>
      <c r="B36" s="66">
        <v>1</v>
      </c>
      <c r="C36" s="12"/>
    </row>
    <row r="37" spans="1:19" ht="3" hidden="1" customHeight="1">
      <c r="A37" s="24"/>
      <c r="B37" s="42"/>
    </row>
    <row r="38" spans="1:19" s="45" customFormat="1" ht="38.25" customHeight="1">
      <c r="A38" s="180" t="s">
        <v>57</v>
      </c>
      <c r="B38" s="180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  <c r="Q38" s="44"/>
      <c r="R38" s="44"/>
      <c r="S38" s="44"/>
    </row>
  </sheetData>
  <mergeCells count="2">
    <mergeCell ref="A38:B38"/>
    <mergeCell ref="A1:B1"/>
  </mergeCells>
  <phoneticPr fontId="14" type="noConversion"/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fitToHeight="0" orientation="portrait" useFirstPageNumber="1" r:id="rId1"/>
  <headerFooter alignWithMargins="0">
    <oddHeader xml:space="preserve">&amp;L&amp;8PCBS: Israeli Settlements in Palestine 2019&amp;R&amp;1&amp;K00+000س &amp;8&amp;K000000PCBS: &amp;"Simplified Arabic,Regular"المستعمرات الإسرائيلية في فلسطين 2019 </oddHeader>
    <oddFooter>&amp;C&amp;"Times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rightToLeft="1" view="pageBreakPreview" zoomScale="115" zoomScaleNormal="100" zoomScaleSheetLayoutView="115" workbookViewId="0">
      <selection activeCell="B36" sqref="B36"/>
    </sheetView>
  </sheetViews>
  <sheetFormatPr defaultColWidth="8" defaultRowHeight="18" customHeight="1"/>
  <cols>
    <col min="1" max="1" width="15" style="34" customWidth="1"/>
    <col min="2" max="2" width="25.140625" style="34" customWidth="1"/>
    <col min="3" max="3" width="18.28515625" style="34" customWidth="1"/>
    <col min="4" max="4" width="13.140625" style="34" customWidth="1"/>
    <col min="5" max="6" width="8" style="34"/>
    <col min="7" max="16384" width="8" style="35"/>
  </cols>
  <sheetData>
    <row r="1" spans="1:6" s="29" customFormat="1" ht="18.75" customHeight="1">
      <c r="A1" s="185" t="s">
        <v>67</v>
      </c>
      <c r="B1" s="186"/>
      <c r="C1" s="186"/>
      <c r="D1" s="186"/>
      <c r="E1" s="28"/>
      <c r="F1" s="28"/>
    </row>
    <row r="2" spans="1:6" s="33" customFormat="1" ht="6" customHeight="1">
      <c r="A2" s="30"/>
      <c r="B2" s="31"/>
      <c r="C2" s="31"/>
      <c r="D2" s="31"/>
      <c r="E2" s="32"/>
      <c r="F2" s="32"/>
    </row>
    <row r="3" spans="1:6" ht="15.95" customHeight="1">
      <c r="A3" s="189" t="s">
        <v>25</v>
      </c>
      <c r="B3" s="182" t="s">
        <v>5</v>
      </c>
      <c r="C3" s="183"/>
      <c r="D3" s="187" t="s">
        <v>1</v>
      </c>
    </row>
    <row r="4" spans="1:6" ht="15.95" customHeight="1">
      <c r="A4" s="171"/>
      <c r="B4" s="73" t="s">
        <v>41</v>
      </c>
      <c r="C4" s="36" t="s">
        <v>29</v>
      </c>
      <c r="D4" s="188"/>
    </row>
    <row r="5" spans="1:6" ht="15.95" customHeight="1">
      <c r="A5" s="54">
        <v>1986</v>
      </c>
      <c r="B5" s="58">
        <v>60766</v>
      </c>
      <c r="C5" s="59" t="s">
        <v>38</v>
      </c>
      <c r="D5" s="76" t="s">
        <v>38</v>
      </c>
    </row>
    <row r="6" spans="1:6" ht="15.95" customHeight="1">
      <c r="A6" s="54">
        <v>1987</v>
      </c>
      <c r="B6" s="60">
        <v>67483</v>
      </c>
      <c r="C6" s="61" t="s">
        <v>38</v>
      </c>
      <c r="D6" s="77" t="s">
        <v>38</v>
      </c>
    </row>
    <row r="7" spans="1:6" ht="15.95" customHeight="1">
      <c r="A7" s="54">
        <v>1988</v>
      </c>
      <c r="B7" s="60">
        <v>73403</v>
      </c>
      <c r="C7" s="61">
        <v>117550</v>
      </c>
      <c r="D7" s="77">
        <v>190953</v>
      </c>
    </row>
    <row r="8" spans="1:6" ht="15.95" customHeight="1">
      <c r="A8" s="54">
        <v>1989</v>
      </c>
      <c r="B8" s="60">
        <v>79824</v>
      </c>
      <c r="C8" s="61">
        <v>123061</v>
      </c>
      <c r="D8" s="77">
        <v>202885</v>
      </c>
    </row>
    <row r="9" spans="1:6" ht="15.95" customHeight="1">
      <c r="A9" s="54">
        <v>1990</v>
      </c>
      <c r="B9" s="60">
        <v>88888</v>
      </c>
      <c r="C9" s="61">
        <v>132460</v>
      </c>
      <c r="D9" s="77">
        <v>221348</v>
      </c>
    </row>
    <row r="10" spans="1:6" ht="15.95" customHeight="1">
      <c r="A10" s="54">
        <v>1991</v>
      </c>
      <c r="B10" s="60">
        <v>100729</v>
      </c>
      <c r="C10" s="61">
        <v>137331</v>
      </c>
      <c r="D10" s="77">
        <v>238060</v>
      </c>
    </row>
    <row r="11" spans="1:6" ht="15.95" customHeight="1">
      <c r="A11" s="54">
        <v>1992</v>
      </c>
      <c r="B11" s="60">
        <v>111673</v>
      </c>
      <c r="C11" s="61">
        <v>140872</v>
      </c>
      <c r="D11" s="77">
        <v>252545</v>
      </c>
    </row>
    <row r="12" spans="1:6" ht="15.95" customHeight="1">
      <c r="A12" s="54">
        <v>1993</v>
      </c>
      <c r="B12" s="60">
        <v>122320</v>
      </c>
      <c r="C12" s="61">
        <v>146436</v>
      </c>
      <c r="D12" s="77">
        <v>268756</v>
      </c>
    </row>
    <row r="13" spans="1:6" ht="15.95" customHeight="1">
      <c r="A13" s="54">
        <v>1994</v>
      </c>
      <c r="B13" s="60">
        <v>133572</v>
      </c>
      <c r="C13" s="61">
        <v>152219</v>
      </c>
      <c r="D13" s="77">
        <v>285791</v>
      </c>
    </row>
    <row r="14" spans="1:6" ht="15.95" customHeight="1">
      <c r="A14" s="54">
        <v>1995</v>
      </c>
      <c r="B14" s="60">
        <v>140235</v>
      </c>
      <c r="C14" s="61">
        <v>156724</v>
      </c>
      <c r="D14" s="77">
        <v>296959</v>
      </c>
    </row>
    <row r="15" spans="1:6" ht="15.95" customHeight="1">
      <c r="A15" s="54">
        <v>1996</v>
      </c>
      <c r="B15" s="60">
        <v>153974</v>
      </c>
      <c r="C15" s="61">
        <v>159684</v>
      </c>
      <c r="D15" s="77">
        <v>313658</v>
      </c>
    </row>
    <row r="16" spans="1:6" ht="15.95" customHeight="1">
      <c r="A16" s="54">
        <v>1997</v>
      </c>
      <c r="B16" s="60">
        <v>167124</v>
      </c>
      <c r="C16" s="61">
        <v>158929</v>
      </c>
      <c r="D16" s="77">
        <v>326053</v>
      </c>
    </row>
    <row r="17" spans="1:4" ht="15.95" customHeight="1">
      <c r="A17" s="55">
        <v>1998</v>
      </c>
      <c r="B17" s="60">
        <v>179087</v>
      </c>
      <c r="C17" s="61">
        <v>162842</v>
      </c>
      <c r="D17" s="77">
        <v>341929</v>
      </c>
    </row>
    <row r="18" spans="1:4" ht="17.25" customHeight="1">
      <c r="A18" s="55">
        <v>1999</v>
      </c>
      <c r="B18" s="60">
        <v>190750</v>
      </c>
      <c r="C18" s="56">
        <v>170400</v>
      </c>
      <c r="D18" s="77">
        <v>361150</v>
      </c>
    </row>
    <row r="19" spans="1:4" ht="15.95" customHeight="1">
      <c r="A19" s="54">
        <v>2000</v>
      </c>
      <c r="B19" s="60">
        <v>205113</v>
      </c>
      <c r="C19" s="61">
        <v>173986</v>
      </c>
      <c r="D19" s="77">
        <v>379099</v>
      </c>
    </row>
    <row r="20" spans="1:4" ht="15.95" customHeight="1">
      <c r="A20" s="54">
        <v>2001</v>
      </c>
      <c r="B20" s="62">
        <v>215062</v>
      </c>
      <c r="C20" s="63">
        <v>175987</v>
      </c>
      <c r="D20" s="78">
        <v>391049</v>
      </c>
    </row>
    <row r="21" spans="1:4" ht="15.95" customHeight="1">
      <c r="A21" s="54">
        <v>2002</v>
      </c>
      <c r="B21" s="62">
        <v>226712</v>
      </c>
      <c r="C21" s="63">
        <v>178437</v>
      </c>
      <c r="D21" s="78">
        <v>405149</v>
      </c>
    </row>
    <row r="22" spans="1:4" ht="15.95" customHeight="1">
      <c r="A22" s="67">
        <v>2003</v>
      </c>
      <c r="B22" s="69">
        <v>240313</v>
      </c>
      <c r="C22" s="70">
        <v>181425</v>
      </c>
      <c r="D22" s="79">
        <f>SUM(C22+B22)</f>
        <v>421738</v>
      </c>
    </row>
    <row r="23" spans="1:4" ht="15.95" customHeight="1">
      <c r="A23" s="67">
        <v>2004</v>
      </c>
      <c r="B23" s="69">
        <v>252737</v>
      </c>
      <c r="C23" s="70">
        <v>184944</v>
      </c>
      <c r="D23" s="79">
        <f t="shared" ref="D23:D27" si="0">SUM(C23+B23)</f>
        <v>437681</v>
      </c>
    </row>
    <row r="24" spans="1:4" ht="15.95" customHeight="1">
      <c r="A24" s="67">
        <v>2005</v>
      </c>
      <c r="B24" s="69">
        <v>265049</v>
      </c>
      <c r="C24" s="70">
        <v>187573</v>
      </c>
      <c r="D24" s="79">
        <f t="shared" si="0"/>
        <v>452622</v>
      </c>
    </row>
    <row r="25" spans="1:4" ht="15.95" customHeight="1">
      <c r="A25" s="67">
        <v>2006</v>
      </c>
      <c r="B25" s="69">
        <v>279479</v>
      </c>
      <c r="C25" s="70">
        <v>190534</v>
      </c>
      <c r="D25" s="79">
        <f t="shared" si="0"/>
        <v>470013</v>
      </c>
    </row>
    <row r="26" spans="1:4" ht="15.95" customHeight="1">
      <c r="A26" s="67">
        <v>2007</v>
      </c>
      <c r="B26" s="69">
        <v>294133</v>
      </c>
      <c r="C26" s="70">
        <v>193485</v>
      </c>
      <c r="D26" s="79">
        <f t="shared" si="0"/>
        <v>487618</v>
      </c>
    </row>
    <row r="27" spans="1:4" ht="15.95" customHeight="1">
      <c r="A27" s="67">
        <v>2008</v>
      </c>
      <c r="B27" s="71">
        <v>298961</v>
      </c>
      <c r="C27" s="70">
        <v>197071</v>
      </c>
      <c r="D27" s="80">
        <f t="shared" si="0"/>
        <v>496032</v>
      </c>
    </row>
    <row r="28" spans="1:4" ht="15.95" customHeight="1">
      <c r="A28" s="67">
        <v>2009</v>
      </c>
      <c r="B28" s="71">
        <v>314101</v>
      </c>
      <c r="C28" s="72">
        <v>196803</v>
      </c>
      <c r="D28" s="80">
        <v>510904</v>
      </c>
    </row>
    <row r="29" spans="1:4" ht="15.95" customHeight="1">
      <c r="A29" s="67">
        <v>2010</v>
      </c>
      <c r="B29" s="71">
        <v>328774</v>
      </c>
      <c r="C29" s="72">
        <v>200545</v>
      </c>
      <c r="D29" s="80">
        <v>529319</v>
      </c>
    </row>
    <row r="30" spans="1:4" ht="15.95" customHeight="1">
      <c r="A30" s="67">
        <v>2011</v>
      </c>
      <c r="B30" s="71">
        <v>343350</v>
      </c>
      <c r="C30" s="72">
        <v>205088</v>
      </c>
      <c r="D30" s="80">
        <v>548438</v>
      </c>
    </row>
    <row r="31" spans="1:4" ht="15.95" customHeight="1">
      <c r="A31" s="67">
        <v>2012</v>
      </c>
      <c r="B31" s="71">
        <v>359571</v>
      </c>
      <c r="C31" s="72">
        <v>205746</v>
      </c>
      <c r="D31" s="80">
        <v>565317</v>
      </c>
    </row>
    <row r="32" spans="1:4" ht="15.95" customHeight="1">
      <c r="A32" s="67">
        <v>2013</v>
      </c>
      <c r="B32" s="71">
        <v>373995</v>
      </c>
      <c r="C32" s="72">
        <v>209912</v>
      </c>
      <c r="D32" s="80">
        <v>583907</v>
      </c>
    </row>
    <row r="33" spans="1:6" ht="15.95" customHeight="1">
      <c r="A33" s="67">
        <v>2014</v>
      </c>
      <c r="B33" s="71">
        <v>387949</v>
      </c>
      <c r="C33" s="72">
        <v>214362</v>
      </c>
      <c r="D33" s="80">
        <v>602311</v>
      </c>
    </row>
    <row r="34" spans="1:6" ht="15.95" customHeight="1">
      <c r="A34" s="67">
        <v>2015</v>
      </c>
      <c r="B34" s="71">
        <v>400988</v>
      </c>
      <c r="C34" s="72">
        <v>218297</v>
      </c>
      <c r="D34" s="80">
        <v>619285</v>
      </c>
    </row>
    <row r="35" spans="1:6" ht="15.95" customHeight="1">
      <c r="A35" s="67">
        <v>2016</v>
      </c>
      <c r="B35" s="60">
        <v>414127</v>
      </c>
      <c r="C35" s="72">
        <v>221755</v>
      </c>
      <c r="D35" s="80">
        <v>635882</v>
      </c>
    </row>
    <row r="36" spans="1:6" ht="15.95" customHeight="1">
      <c r="A36" s="67">
        <v>2017</v>
      </c>
      <c r="B36" s="60">
        <v>428286</v>
      </c>
      <c r="C36" s="72">
        <v>225137</v>
      </c>
      <c r="D36" s="80">
        <v>653423</v>
      </c>
    </row>
    <row r="37" spans="1:6" ht="15.95" customHeight="1">
      <c r="A37" s="67">
        <v>2018</v>
      </c>
      <c r="B37" s="60">
        <v>442393</v>
      </c>
      <c r="C37" s="72">
        <v>228563</v>
      </c>
      <c r="D37" s="80">
        <v>670956</v>
      </c>
    </row>
    <row r="38" spans="1:6" ht="15.95" customHeight="1">
      <c r="A38" s="68">
        <v>2019</v>
      </c>
      <c r="B38" s="138">
        <v>456169</v>
      </c>
      <c r="C38" s="137">
        <v>232093</v>
      </c>
      <c r="D38" s="139">
        <v>688262</v>
      </c>
    </row>
    <row r="39" spans="1:6" s="19" customFormat="1" ht="44.25" customHeight="1">
      <c r="A39" s="184" t="s">
        <v>61</v>
      </c>
      <c r="B39" s="184"/>
      <c r="C39" s="173"/>
      <c r="D39" s="173"/>
      <c r="E39" s="17"/>
      <c r="F39" s="17"/>
    </row>
  </sheetData>
  <mergeCells count="5">
    <mergeCell ref="B3:C3"/>
    <mergeCell ref="A39:D39"/>
    <mergeCell ref="A1:D1"/>
    <mergeCell ref="D3:D4"/>
    <mergeCell ref="A3:A4"/>
  </mergeCells>
  <phoneticPr fontId="14" type="noConversion"/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portrait" useFirstPageNumber="1" r:id="rId1"/>
  <headerFooter alignWithMargins="0">
    <oddHeader xml:space="preserve">&amp;L&amp;8PCBS: Israeli Settlements in Palestine 2019&amp;R&amp;1&amp;K00+000س &amp;8&amp;K000000PCBS: &amp;"Simplified Arabic,Regular"المستعمرات الإسرائيلية في فلسطين 2019 </oddHeader>
    <oddFooter>&amp;C&amp;"Times New Roman,Regular"&amp;P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rightToLeft="1" view="pageBreakPreview" zoomScale="115" zoomScaleNormal="100" zoomScaleSheetLayoutView="115" workbookViewId="0">
      <selection activeCell="B10" sqref="B10:G10"/>
    </sheetView>
  </sheetViews>
  <sheetFormatPr defaultColWidth="8" defaultRowHeight="18" customHeight="1"/>
  <cols>
    <col min="1" max="1" width="21.140625" style="3" customWidth="1"/>
    <col min="2" max="2" width="11" style="3" customWidth="1"/>
    <col min="3" max="3" width="11.140625" style="3" customWidth="1"/>
    <col min="4" max="4" width="13.42578125" style="3" customWidth="1"/>
    <col min="5" max="5" width="10.140625" style="3" customWidth="1"/>
    <col min="6" max="6" width="11.42578125" style="3" customWidth="1"/>
    <col min="7" max="7" width="9.28515625" style="3" customWidth="1"/>
    <col min="8" max="8" width="11" style="3" customWidth="1"/>
    <col min="9" max="9" width="13.5703125" style="3" customWidth="1"/>
    <col min="10" max="10" width="8" style="3"/>
    <col min="11" max="16384" width="8" style="21"/>
  </cols>
  <sheetData>
    <row r="1" spans="1:10" s="2" customFormat="1" ht="22.5" customHeight="1">
      <c r="A1" s="179" t="s">
        <v>68</v>
      </c>
      <c r="B1" s="160"/>
      <c r="C1" s="160"/>
      <c r="D1" s="160"/>
      <c r="E1" s="160"/>
      <c r="F1" s="160"/>
      <c r="G1" s="160"/>
      <c r="H1" s="160"/>
      <c r="I1" s="160"/>
      <c r="J1" s="1"/>
    </row>
    <row r="2" spans="1:10" s="20" customFormat="1" ht="6" customHeight="1">
      <c r="A2" s="6"/>
      <c r="B2" s="6"/>
      <c r="C2" s="6"/>
      <c r="D2" s="6"/>
      <c r="E2" s="6"/>
      <c r="F2" s="6"/>
      <c r="G2" s="6"/>
      <c r="H2" s="6"/>
      <c r="I2" s="6"/>
      <c r="J2" s="7"/>
    </row>
    <row r="3" spans="1:10" ht="15.95" customHeight="1">
      <c r="A3" s="169" t="s">
        <v>26</v>
      </c>
      <c r="B3" s="161" t="s">
        <v>6</v>
      </c>
      <c r="C3" s="194"/>
      <c r="D3" s="194"/>
      <c r="E3" s="194"/>
      <c r="F3" s="194"/>
      <c r="G3" s="194"/>
      <c r="H3" s="195"/>
      <c r="I3" s="169" t="s">
        <v>3</v>
      </c>
    </row>
    <row r="4" spans="1:10" ht="15.95" customHeight="1">
      <c r="A4" s="193"/>
      <c r="B4" s="26"/>
      <c r="C4" s="191" t="s">
        <v>23</v>
      </c>
      <c r="D4" s="192"/>
      <c r="E4" s="192"/>
      <c r="F4" s="192"/>
      <c r="G4" s="192"/>
      <c r="H4" s="183"/>
      <c r="I4" s="193"/>
    </row>
    <row r="5" spans="1:10" ht="15.95" customHeight="1">
      <c r="A5" s="170"/>
      <c r="B5" s="83" t="s">
        <v>7</v>
      </c>
      <c r="C5" s="84" t="s">
        <v>8</v>
      </c>
      <c r="D5" s="85" t="s">
        <v>9</v>
      </c>
      <c r="E5" s="83" t="s">
        <v>10</v>
      </c>
      <c r="F5" s="83" t="s">
        <v>11</v>
      </c>
      <c r="G5" s="86" t="s">
        <v>12</v>
      </c>
      <c r="H5" s="87" t="s">
        <v>3</v>
      </c>
      <c r="I5" s="170"/>
    </row>
    <row r="6" spans="1:10" ht="15.95" customHeight="1">
      <c r="A6" s="10" t="s">
        <v>1</v>
      </c>
      <c r="B6" s="144">
        <v>61</v>
      </c>
      <c r="C6" s="145">
        <v>17</v>
      </c>
      <c r="D6" s="145">
        <v>8</v>
      </c>
      <c r="E6" s="145">
        <v>9</v>
      </c>
      <c r="F6" s="145">
        <v>43</v>
      </c>
      <c r="G6" s="145">
        <v>13</v>
      </c>
      <c r="H6" s="145">
        <v>90</v>
      </c>
      <c r="I6" s="146">
        <v>151</v>
      </c>
    </row>
    <row r="7" spans="1:10" ht="15.95" customHeight="1">
      <c r="A7" s="11" t="s">
        <v>17</v>
      </c>
      <c r="B7" s="140">
        <v>0</v>
      </c>
      <c r="C7" s="141">
        <v>0</v>
      </c>
      <c r="D7" s="141">
        <v>1</v>
      </c>
      <c r="E7" s="141">
        <v>0</v>
      </c>
      <c r="F7" s="141">
        <v>4</v>
      </c>
      <c r="G7" s="141">
        <v>0</v>
      </c>
      <c r="H7" s="141">
        <v>5</v>
      </c>
      <c r="I7" s="147">
        <v>5</v>
      </c>
    </row>
    <row r="8" spans="1:10" ht="15.95" customHeight="1">
      <c r="A8" s="11" t="s">
        <v>42</v>
      </c>
      <c r="B8" s="140">
        <v>0</v>
      </c>
      <c r="C8" s="141">
        <v>3</v>
      </c>
      <c r="D8" s="141">
        <v>1</v>
      </c>
      <c r="E8" s="141">
        <v>0</v>
      </c>
      <c r="F8" s="141">
        <v>1</v>
      </c>
      <c r="G8" s="141">
        <v>2</v>
      </c>
      <c r="H8" s="141">
        <v>7</v>
      </c>
      <c r="I8" s="147">
        <v>7</v>
      </c>
    </row>
    <row r="9" spans="1:10" ht="15.95" customHeight="1">
      <c r="A9" s="11" t="s">
        <v>16</v>
      </c>
      <c r="B9" s="140">
        <v>0</v>
      </c>
      <c r="C9" s="141">
        <v>1</v>
      </c>
      <c r="D9" s="141">
        <v>0</v>
      </c>
      <c r="E9" s="141">
        <v>0</v>
      </c>
      <c r="F9" s="141">
        <v>2</v>
      </c>
      <c r="G9" s="141">
        <v>0</v>
      </c>
      <c r="H9" s="141">
        <v>3</v>
      </c>
      <c r="I9" s="147">
        <v>3</v>
      </c>
    </row>
    <row r="10" spans="1:10" ht="15.95" customHeight="1">
      <c r="A10" s="11" t="s">
        <v>19</v>
      </c>
      <c r="B10" s="140">
        <v>3</v>
      </c>
      <c r="C10" s="141">
        <v>2</v>
      </c>
      <c r="D10" s="141">
        <v>0</v>
      </c>
      <c r="E10" s="141">
        <v>0</v>
      </c>
      <c r="F10" s="141">
        <v>6</v>
      </c>
      <c r="G10" s="141">
        <v>2</v>
      </c>
      <c r="H10" s="141">
        <v>10</v>
      </c>
      <c r="I10" s="147">
        <v>13</v>
      </c>
    </row>
    <row r="11" spans="1:10" ht="15.95" customHeight="1">
      <c r="A11" s="11" t="s">
        <v>15</v>
      </c>
      <c r="B11" s="140">
        <v>6</v>
      </c>
      <c r="C11" s="141">
        <v>0</v>
      </c>
      <c r="D11" s="141">
        <v>0</v>
      </c>
      <c r="E11" s="141">
        <v>0</v>
      </c>
      <c r="F11" s="141">
        <v>1</v>
      </c>
      <c r="G11" s="141">
        <v>1</v>
      </c>
      <c r="H11" s="141">
        <v>2</v>
      </c>
      <c r="I11" s="147">
        <v>8</v>
      </c>
    </row>
    <row r="12" spans="1:10" ht="15.95" customHeight="1">
      <c r="A12" s="11" t="s">
        <v>18</v>
      </c>
      <c r="B12" s="140">
        <v>8</v>
      </c>
      <c r="C12" s="141">
        <v>0</v>
      </c>
      <c r="D12" s="141">
        <v>0</v>
      </c>
      <c r="E12" s="141">
        <v>0</v>
      </c>
      <c r="F12" s="141">
        <v>3</v>
      </c>
      <c r="G12" s="141">
        <v>2</v>
      </c>
      <c r="H12" s="141">
        <v>5</v>
      </c>
      <c r="I12" s="147">
        <v>13</v>
      </c>
    </row>
    <row r="13" spans="1:10" ht="15.95" customHeight="1">
      <c r="A13" s="11" t="s">
        <v>2</v>
      </c>
      <c r="B13" s="140">
        <v>13</v>
      </c>
      <c r="C13" s="141">
        <v>2</v>
      </c>
      <c r="D13" s="141">
        <v>1</v>
      </c>
      <c r="E13" s="141">
        <v>0</v>
      </c>
      <c r="F13" s="141">
        <v>9</v>
      </c>
      <c r="G13" s="141">
        <v>1</v>
      </c>
      <c r="H13" s="141">
        <v>13</v>
      </c>
      <c r="I13" s="147">
        <v>26</v>
      </c>
    </row>
    <row r="14" spans="1:10" ht="15.95" customHeight="1">
      <c r="A14" s="11" t="s">
        <v>21</v>
      </c>
      <c r="B14" s="140">
        <v>1</v>
      </c>
      <c r="C14" s="141">
        <v>9</v>
      </c>
      <c r="D14" s="141">
        <v>1</v>
      </c>
      <c r="E14" s="141">
        <v>4</v>
      </c>
      <c r="F14" s="141">
        <v>0</v>
      </c>
      <c r="G14" s="141">
        <v>2</v>
      </c>
      <c r="H14" s="141">
        <v>16</v>
      </c>
      <c r="I14" s="147">
        <v>17</v>
      </c>
    </row>
    <row r="15" spans="1:10" ht="15.95" customHeight="1">
      <c r="A15" s="11" t="s">
        <v>20</v>
      </c>
      <c r="B15" s="140">
        <v>22</v>
      </c>
      <c r="C15" s="141">
        <v>0</v>
      </c>
      <c r="D15" s="141">
        <v>0</v>
      </c>
      <c r="E15" s="141">
        <v>1</v>
      </c>
      <c r="F15" s="141">
        <v>3</v>
      </c>
      <c r="G15" s="141">
        <v>0</v>
      </c>
      <c r="H15" s="141">
        <v>4</v>
      </c>
      <c r="I15" s="147">
        <v>26</v>
      </c>
    </row>
    <row r="16" spans="1:10" ht="15.95" customHeight="1">
      <c r="A16" s="13" t="s">
        <v>27</v>
      </c>
      <c r="B16" s="140">
        <v>16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1">
        <v>0</v>
      </c>
      <c r="I16" s="147">
        <v>16</v>
      </c>
    </row>
    <row r="17" spans="1:10" ht="15.95" customHeight="1">
      <c r="A17" s="13" t="s">
        <v>28</v>
      </c>
      <c r="B17" s="140">
        <v>6</v>
      </c>
      <c r="C17" s="141">
        <v>0</v>
      </c>
      <c r="D17" s="141">
        <v>0</v>
      </c>
      <c r="E17" s="141">
        <v>1</v>
      </c>
      <c r="F17" s="141">
        <v>3</v>
      </c>
      <c r="G17" s="141">
        <v>0</v>
      </c>
      <c r="H17" s="141">
        <v>4</v>
      </c>
      <c r="I17" s="147">
        <v>10</v>
      </c>
    </row>
    <row r="18" spans="1:10" ht="20.25">
      <c r="A18" s="27" t="s">
        <v>14</v>
      </c>
      <c r="B18" s="140">
        <v>7</v>
      </c>
      <c r="C18" s="141">
        <v>0</v>
      </c>
      <c r="D18" s="141">
        <v>0</v>
      </c>
      <c r="E18" s="141">
        <v>3</v>
      </c>
      <c r="F18" s="141">
        <v>2</v>
      </c>
      <c r="G18" s="141">
        <v>1</v>
      </c>
      <c r="H18" s="141">
        <v>6</v>
      </c>
      <c r="I18" s="147">
        <v>13</v>
      </c>
    </row>
    <row r="19" spans="1:10" ht="15.95" customHeight="1">
      <c r="A19" s="22" t="s">
        <v>13</v>
      </c>
      <c r="B19" s="142">
        <v>1</v>
      </c>
      <c r="C19" s="143">
        <v>0</v>
      </c>
      <c r="D19" s="143">
        <v>4</v>
      </c>
      <c r="E19" s="143">
        <v>1</v>
      </c>
      <c r="F19" s="143">
        <v>12</v>
      </c>
      <c r="G19" s="143">
        <v>2</v>
      </c>
      <c r="H19" s="143">
        <v>19</v>
      </c>
      <c r="I19" s="148">
        <v>20</v>
      </c>
    </row>
    <row r="20" spans="1:10" s="23" customFormat="1" ht="29.25" customHeight="1">
      <c r="A20" s="190" t="s">
        <v>69</v>
      </c>
      <c r="B20" s="173"/>
      <c r="C20" s="173"/>
      <c r="D20" s="173"/>
      <c r="E20" s="173"/>
      <c r="F20" s="173"/>
      <c r="G20" s="173"/>
      <c r="H20" s="173"/>
      <c r="I20" s="173"/>
      <c r="J20" s="25"/>
    </row>
    <row r="21" spans="1:10" ht="18" customHeight="1">
      <c r="D21" s="15"/>
      <c r="E21" s="15"/>
      <c r="F21" s="15"/>
      <c r="G21" s="15"/>
    </row>
  </sheetData>
  <mergeCells count="6">
    <mergeCell ref="A1:I1"/>
    <mergeCell ref="A20:I20"/>
    <mergeCell ref="C4:H4"/>
    <mergeCell ref="A3:A5"/>
    <mergeCell ref="I3:I5"/>
    <mergeCell ref="B3:H3"/>
  </mergeCells>
  <phoneticPr fontId="14" type="noConversion"/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landscape" useFirstPageNumber="1" r:id="rId1"/>
  <headerFooter alignWithMargins="0">
    <oddHeader xml:space="preserve">&amp;L&amp;8PCBS: Israeli Settlements in Palestine 2019&amp;R&amp;1&amp;K00+000س &amp;8&amp;K000000PCBS: &amp;"Simplified Arabic,Regular"المستعمرات الإسرائيلية في فلسطين 2019 </oddHeader>
    <oddFooter>&amp;C&amp;"Times New Roman,Regular"&amp;P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rightToLeft="1" view="pageBreakPreview" zoomScale="115" zoomScaleNormal="100" zoomScaleSheetLayoutView="115" workbookViewId="0">
      <selection activeCell="B10" activeCellId="1" sqref="C10:G10 B10"/>
    </sheetView>
  </sheetViews>
  <sheetFormatPr defaultColWidth="8" defaultRowHeight="18" customHeight="1"/>
  <cols>
    <col min="1" max="1" width="21.140625" style="3" customWidth="1"/>
    <col min="2" max="2" width="11" style="3" customWidth="1"/>
    <col min="3" max="3" width="11.140625" style="3" customWidth="1"/>
    <col min="4" max="4" width="13" style="3" customWidth="1"/>
    <col min="5" max="5" width="10.140625" style="3" customWidth="1"/>
    <col min="6" max="6" width="11.42578125" style="3" customWidth="1"/>
    <col min="7" max="7" width="9.28515625" style="3" customWidth="1"/>
    <col min="8" max="8" width="12.42578125" style="3" customWidth="1"/>
    <col min="9" max="9" width="12.5703125" style="3" customWidth="1"/>
    <col min="10" max="10" width="8" style="3"/>
    <col min="11" max="16384" width="8" style="21"/>
  </cols>
  <sheetData>
    <row r="1" spans="1:10" s="2" customFormat="1" ht="23.25" customHeight="1">
      <c r="A1" s="179" t="s">
        <v>70</v>
      </c>
      <c r="B1" s="160"/>
      <c r="C1" s="160"/>
      <c r="D1" s="160"/>
      <c r="E1" s="160"/>
      <c r="F1" s="160"/>
      <c r="G1" s="160"/>
      <c r="H1" s="160"/>
      <c r="I1" s="160"/>
      <c r="J1" s="1"/>
    </row>
    <row r="2" spans="1:10" s="20" customFormat="1" ht="6" customHeight="1">
      <c r="A2" s="6"/>
      <c r="B2" s="6"/>
      <c r="C2" s="6"/>
      <c r="D2" s="6"/>
      <c r="E2" s="6"/>
      <c r="F2" s="6"/>
      <c r="G2" s="6"/>
      <c r="H2" s="6"/>
      <c r="I2" s="6"/>
      <c r="J2" s="7"/>
    </row>
    <row r="3" spans="1:10" ht="15.95" customHeight="1">
      <c r="A3" s="169" t="s">
        <v>26</v>
      </c>
      <c r="B3" s="161" t="s">
        <v>6</v>
      </c>
      <c r="C3" s="194"/>
      <c r="D3" s="194"/>
      <c r="E3" s="194"/>
      <c r="F3" s="194"/>
      <c r="G3" s="194"/>
      <c r="H3" s="195"/>
      <c r="I3" s="163" t="s">
        <v>3</v>
      </c>
    </row>
    <row r="4" spans="1:10" ht="15.95" customHeight="1">
      <c r="A4" s="193"/>
      <c r="B4" s="197" t="s">
        <v>7</v>
      </c>
      <c r="C4" s="191" t="s">
        <v>23</v>
      </c>
      <c r="D4" s="192"/>
      <c r="E4" s="192"/>
      <c r="F4" s="192"/>
      <c r="G4" s="192"/>
      <c r="H4" s="183"/>
      <c r="I4" s="198"/>
    </row>
    <row r="5" spans="1:10" ht="15.95" customHeight="1">
      <c r="A5" s="170"/>
      <c r="B5" s="170"/>
      <c r="C5" s="84" t="s">
        <v>8</v>
      </c>
      <c r="D5" s="85" t="s">
        <v>9</v>
      </c>
      <c r="E5" s="83" t="s">
        <v>10</v>
      </c>
      <c r="F5" s="83" t="s">
        <v>11</v>
      </c>
      <c r="G5" s="86" t="s">
        <v>12</v>
      </c>
      <c r="H5" s="87" t="s">
        <v>3</v>
      </c>
      <c r="I5" s="171"/>
    </row>
    <row r="6" spans="1:10" ht="15.95" customHeight="1">
      <c r="A6" s="10" t="s">
        <v>1</v>
      </c>
      <c r="B6" s="153">
        <v>619364</v>
      </c>
      <c r="C6" s="154">
        <v>5994</v>
      </c>
      <c r="D6" s="154">
        <v>4272</v>
      </c>
      <c r="E6" s="154">
        <v>4216</v>
      </c>
      <c r="F6" s="154">
        <v>47217</v>
      </c>
      <c r="G6" s="154">
        <v>7199</v>
      </c>
      <c r="H6" s="154">
        <v>68898</v>
      </c>
      <c r="I6" s="155">
        <v>688262</v>
      </c>
    </row>
    <row r="7" spans="1:10" ht="15.95" customHeight="1">
      <c r="A7" s="11" t="s">
        <v>17</v>
      </c>
      <c r="B7" s="149">
        <v>0</v>
      </c>
      <c r="C7" s="150">
        <v>0</v>
      </c>
      <c r="D7" s="150">
        <v>329</v>
      </c>
      <c r="E7" s="150">
        <v>0</v>
      </c>
      <c r="F7" s="150">
        <v>3044</v>
      </c>
      <c r="G7" s="150">
        <v>0</v>
      </c>
      <c r="H7" s="150">
        <v>3373</v>
      </c>
      <c r="I7" s="156">
        <v>3373</v>
      </c>
    </row>
    <row r="8" spans="1:10" ht="15.95" customHeight="1">
      <c r="A8" s="11" t="s">
        <v>42</v>
      </c>
      <c r="B8" s="149">
        <v>0</v>
      </c>
      <c r="C8" s="150">
        <v>965</v>
      </c>
      <c r="D8" s="150">
        <v>666</v>
      </c>
      <c r="E8" s="150">
        <v>0</v>
      </c>
      <c r="F8" s="150">
        <v>296</v>
      </c>
      <c r="G8" s="150">
        <v>538</v>
      </c>
      <c r="H8" s="150">
        <v>2465</v>
      </c>
      <c r="I8" s="156">
        <v>2465</v>
      </c>
    </row>
    <row r="9" spans="1:10" ht="15.95" customHeight="1">
      <c r="A9" s="11" t="s">
        <v>16</v>
      </c>
      <c r="B9" s="149">
        <v>0</v>
      </c>
      <c r="C9" s="150">
        <v>1331</v>
      </c>
      <c r="D9" s="150">
        <v>0</v>
      </c>
      <c r="E9" s="150">
        <v>0</v>
      </c>
      <c r="F9" s="150">
        <v>2814</v>
      </c>
      <c r="G9" s="150">
        <v>0</v>
      </c>
      <c r="H9" s="150">
        <v>4145</v>
      </c>
      <c r="I9" s="156">
        <v>4145</v>
      </c>
    </row>
    <row r="10" spans="1:10" ht="15.95" customHeight="1">
      <c r="A10" s="11" t="s">
        <v>19</v>
      </c>
      <c r="B10" s="149">
        <v>11528</v>
      </c>
      <c r="C10" s="150">
        <v>339</v>
      </c>
      <c r="D10" s="150">
        <v>0</v>
      </c>
      <c r="E10" s="150">
        <v>0</v>
      </c>
      <c r="F10" s="150">
        <v>7246</v>
      </c>
      <c r="G10" s="150">
        <v>1011</v>
      </c>
      <c r="H10" s="150">
        <v>8596</v>
      </c>
      <c r="I10" s="156">
        <v>20124</v>
      </c>
    </row>
    <row r="11" spans="1:10" ht="15.95" customHeight="1">
      <c r="A11" s="11" t="s">
        <v>15</v>
      </c>
      <c r="B11" s="149">
        <v>38033</v>
      </c>
      <c r="C11" s="150">
        <v>0</v>
      </c>
      <c r="D11" s="150">
        <v>0</v>
      </c>
      <c r="E11" s="150">
        <v>0</v>
      </c>
      <c r="F11" s="150">
        <v>995</v>
      </c>
      <c r="G11" s="150">
        <v>927</v>
      </c>
      <c r="H11" s="150">
        <v>1922</v>
      </c>
      <c r="I11" s="156">
        <v>39955</v>
      </c>
    </row>
    <row r="12" spans="1:10" ht="15.95" customHeight="1">
      <c r="A12" s="11" t="s">
        <v>18</v>
      </c>
      <c r="B12" s="149">
        <v>41038</v>
      </c>
      <c r="C12" s="150">
        <v>0</v>
      </c>
      <c r="D12" s="150">
        <v>0</v>
      </c>
      <c r="E12" s="150">
        <v>0</v>
      </c>
      <c r="F12" s="150">
        <v>4165</v>
      </c>
      <c r="G12" s="150">
        <v>2030</v>
      </c>
      <c r="H12" s="150">
        <v>6195</v>
      </c>
      <c r="I12" s="156">
        <v>47233</v>
      </c>
    </row>
    <row r="13" spans="1:10" ht="15.95" customHeight="1">
      <c r="A13" s="11" t="s">
        <v>2</v>
      </c>
      <c r="B13" s="149">
        <v>122813</v>
      </c>
      <c r="C13" s="150">
        <v>1035</v>
      </c>
      <c r="D13" s="150">
        <v>891</v>
      </c>
      <c r="E13" s="150">
        <v>0</v>
      </c>
      <c r="F13" s="150">
        <v>11891</v>
      </c>
      <c r="G13" s="150">
        <v>324</v>
      </c>
      <c r="H13" s="150">
        <v>14141</v>
      </c>
      <c r="I13" s="156">
        <v>136954</v>
      </c>
    </row>
    <row r="14" spans="1:10" ht="15.95" customHeight="1">
      <c r="A14" s="11" t="s">
        <v>21</v>
      </c>
      <c r="B14" s="149">
        <v>2560</v>
      </c>
      <c r="C14" s="150">
        <v>2324</v>
      </c>
      <c r="D14" s="150">
        <v>359</v>
      </c>
      <c r="E14" s="150">
        <v>909</v>
      </c>
      <c r="F14" s="150">
        <v>0</v>
      </c>
      <c r="G14" s="150">
        <v>1261</v>
      </c>
      <c r="H14" s="150">
        <v>4853</v>
      </c>
      <c r="I14" s="156">
        <v>7413</v>
      </c>
    </row>
    <row r="15" spans="1:10" ht="15.95" customHeight="1">
      <c r="A15" s="11" t="s">
        <v>20</v>
      </c>
      <c r="B15" s="149">
        <v>311653</v>
      </c>
      <c r="C15" s="150">
        <v>0</v>
      </c>
      <c r="D15" s="150">
        <v>0</v>
      </c>
      <c r="E15" s="150">
        <v>437</v>
      </c>
      <c r="F15" s="150">
        <v>4086</v>
      </c>
      <c r="G15" s="150">
        <v>0</v>
      </c>
      <c r="H15" s="150">
        <v>4523</v>
      </c>
      <c r="I15" s="156">
        <v>316176</v>
      </c>
    </row>
    <row r="16" spans="1:10" ht="15.95" customHeight="1">
      <c r="A16" s="13" t="s">
        <v>27</v>
      </c>
      <c r="B16" s="149">
        <v>232093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6">
        <v>232093</v>
      </c>
    </row>
    <row r="17" spans="1:10" ht="15.95" customHeight="1">
      <c r="A17" s="13" t="s">
        <v>28</v>
      </c>
      <c r="B17" s="149">
        <v>79560</v>
      </c>
      <c r="C17" s="150">
        <v>0</v>
      </c>
      <c r="D17" s="150">
        <v>0</v>
      </c>
      <c r="E17" s="150">
        <v>437</v>
      </c>
      <c r="F17" s="150">
        <v>4086</v>
      </c>
      <c r="G17" s="150">
        <v>0</v>
      </c>
      <c r="H17" s="150">
        <v>4523</v>
      </c>
      <c r="I17" s="156">
        <v>84083</v>
      </c>
    </row>
    <row r="18" spans="1:10" ht="20.25">
      <c r="A18" s="27" t="s">
        <v>14</v>
      </c>
      <c r="B18" s="149">
        <v>84413</v>
      </c>
      <c r="C18" s="150">
        <v>0</v>
      </c>
      <c r="D18" s="150">
        <v>0</v>
      </c>
      <c r="E18" s="150">
        <v>2296</v>
      </c>
      <c r="F18" s="150">
        <v>2298</v>
      </c>
      <c r="G18" s="150">
        <v>237</v>
      </c>
      <c r="H18" s="150">
        <v>4831</v>
      </c>
      <c r="I18" s="156">
        <v>89244</v>
      </c>
    </row>
    <row r="19" spans="1:10" ht="15.95" customHeight="1">
      <c r="A19" s="22" t="s">
        <v>13</v>
      </c>
      <c r="B19" s="151">
        <v>7326</v>
      </c>
      <c r="C19" s="152">
        <v>0</v>
      </c>
      <c r="D19" s="152">
        <v>2027</v>
      </c>
      <c r="E19" s="152">
        <v>574</v>
      </c>
      <c r="F19" s="152">
        <v>10382</v>
      </c>
      <c r="G19" s="152">
        <v>871</v>
      </c>
      <c r="H19" s="152">
        <v>13854</v>
      </c>
      <c r="I19" s="157">
        <v>21180</v>
      </c>
    </row>
    <row r="20" spans="1:10" s="23" customFormat="1" ht="67.5" customHeight="1">
      <c r="A20" s="190" t="s">
        <v>58</v>
      </c>
      <c r="B20" s="190"/>
      <c r="C20" s="190"/>
      <c r="D20" s="196"/>
      <c r="E20" s="173"/>
      <c r="F20" s="173"/>
      <c r="G20" s="173"/>
      <c r="H20" s="173"/>
      <c r="I20" s="173"/>
      <c r="J20" s="25"/>
    </row>
    <row r="21" spans="1:10" ht="18" customHeight="1">
      <c r="D21" s="15"/>
      <c r="E21" s="15"/>
      <c r="F21" s="15"/>
      <c r="G21" s="15"/>
    </row>
  </sheetData>
  <mergeCells count="7">
    <mergeCell ref="A1:I1"/>
    <mergeCell ref="A20:I20"/>
    <mergeCell ref="B3:H3"/>
    <mergeCell ref="C4:H4"/>
    <mergeCell ref="B4:B5"/>
    <mergeCell ref="A3:A5"/>
    <mergeCell ref="I3:I5"/>
  </mergeCells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47" orientation="landscape" useFirstPageNumber="1" r:id="rId1"/>
  <headerFooter alignWithMargins="0">
    <oddHeader xml:space="preserve">&amp;L&amp;8PCBS: Israeli Settlements in Palestine 2019&amp;R&amp;1&amp;K00+000س &amp;8&amp;K000000PCBS: &amp;"Simplified Arabic,Regular"المستعمرات الإسرائيلية في فلسطين 2019 </oddHeader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mmasri</dc:creator>
  <cp:lastModifiedBy> </cp:lastModifiedBy>
  <cp:lastPrinted>2020-11-09T09:36:49Z</cp:lastPrinted>
  <dcterms:created xsi:type="dcterms:W3CDTF">2002-05-17T06:28:40Z</dcterms:created>
  <dcterms:modified xsi:type="dcterms:W3CDTF">2020-11-19T06:51:01Z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