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45" yWindow="-195" windowWidth="5550" windowHeight="6795"/>
  </bookViews>
  <sheets>
    <sheet name="2018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'2018'!$A$2:$P$70</definedName>
    <definedName name="_xlnm.Print_Titles" localSheetId="0">'2018'!$2:$4</definedName>
  </definedNames>
  <calcPr calcId="125725"/>
</workbook>
</file>

<file path=xl/calcChain.xml><?xml version="1.0" encoding="utf-8"?>
<calcChain xmlns="http://schemas.openxmlformats.org/spreadsheetml/2006/main">
  <c r="O67" i="13"/>
  <c r="P67" s="1"/>
  <c r="O66"/>
  <c r="P66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1"/>
  <c r="P51" s="1"/>
  <c r="O50"/>
  <c r="P50" s="1"/>
  <c r="P49"/>
  <c r="O49"/>
  <c r="O48"/>
  <c r="P48" s="1"/>
  <c r="O47"/>
  <c r="P47" s="1"/>
  <c r="O46"/>
  <c r="P46" s="1"/>
  <c r="P45"/>
  <c r="O45"/>
  <c r="O44"/>
  <c r="P44" s="1"/>
  <c r="O43"/>
  <c r="P43" s="1"/>
  <c r="O42"/>
  <c r="P42" s="1"/>
  <c r="P41"/>
  <c r="O41"/>
  <c r="O40"/>
  <c r="P40" s="1"/>
  <c r="O39"/>
  <c r="P39" s="1"/>
  <c r="O35"/>
  <c r="P35" s="1"/>
  <c r="P34"/>
  <c r="O34"/>
  <c r="O33"/>
  <c r="P33" s="1"/>
  <c r="O32"/>
  <c r="P32" s="1"/>
  <c r="O31"/>
  <c r="P31" s="1"/>
  <c r="P30"/>
  <c r="O30"/>
  <c r="O29"/>
  <c r="P29" s="1"/>
  <c r="O28"/>
  <c r="P28" s="1"/>
  <c r="O27"/>
  <c r="P27" s="1"/>
  <c r="O26"/>
  <c r="P26" s="1"/>
  <c r="O25"/>
  <c r="P25" s="1"/>
  <c r="O24"/>
  <c r="P24" s="1"/>
  <c r="O23"/>
  <c r="P23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P11"/>
  <c r="O11"/>
  <c r="O10"/>
  <c r="P10" s="1"/>
  <c r="O9"/>
  <c r="P9" s="1"/>
  <c r="O8"/>
  <c r="P8" s="1"/>
  <c r="P7"/>
  <c r="O7"/>
  <c r="Q19" l="1"/>
  <c r="Q18"/>
  <c r="Q17"/>
  <c r="Q16"/>
  <c r="Q15"/>
  <c r="Q14"/>
  <c r="Q13"/>
  <c r="Q12"/>
  <c r="Q11"/>
  <c r="Q10"/>
  <c r="Q9"/>
  <c r="Q8"/>
  <c r="Q7"/>
  <c r="R18" l="1"/>
  <c r="R15"/>
  <c r="R7"/>
  <c r="R13"/>
  <c r="R16"/>
  <c r="R19"/>
  <c r="R11"/>
  <c r="S16"/>
  <c r="S8"/>
  <c r="R8"/>
  <c r="R10"/>
  <c r="R17"/>
  <c r="R14"/>
  <c r="R9"/>
  <c r="S9"/>
  <c r="S17"/>
  <c r="R12"/>
  <c r="S18"/>
  <c r="S11"/>
  <c r="S14"/>
  <c r="S19"/>
  <c r="S10"/>
  <c r="S7"/>
  <c r="S13"/>
  <c r="S15"/>
  <c r="S12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<sst xmlns="http://schemas.openxmlformats.org/spreadsheetml/2006/main" count="124" uniqueCount="37">
  <si>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</si>
  <si>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</si>
  <si>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</si>
  <si>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</si>
  <si>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</si>
  <si>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</si>
  <si>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</si>
  <si>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</si>
  <si>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</si>
  <si>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</si>
  <si>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</si>
  <si>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</si>
  <si>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</si>
  <si>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</si>
  <si>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</si>
  <si>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</si>
  <si>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</si>
  <si>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</si>
  <si>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</si>
  <si>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</si>
  <si>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</si>
  <si>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</si>
  <si>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</si>
  <si>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</si>
  <si>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</si>
  <si>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</si>
  <si>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</si>
  <si>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</si>
  <si>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</si>
  <si>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</si>
  <si>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</si>
  <si>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</si>
  <si>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</si>
  <si>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</si>
  <si>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1-12/2018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</si>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</sst>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7" fillId="0" borderId="1" xfId="0" applyNumberFormat="1" applyFont="1" applyBorder="1" applyAlignment="1">
      <alignment horizontal="right" vertical="center" indent="1"/>
    </xf>
    <xf numFmtId="2" fontId="7" fillId="0" borderId="1" xfId="3" applyNumberFormat="1" applyFont="1" applyBorder="1" applyAlignment="1">
      <alignment horizontal="right" vertical="center" indent="1"/>
    </xf>
    <xf numFmtId="2" fontId="7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7" fillId="2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Fill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1" xfId="0" applyBorder="1" applyAlignment="1"/>
    <xf numFmtId="2" fontId="4" fillId="0" borderId="0" xfId="0" applyNumberFormat="1" applyFont="1"/>
    <xf numFmtId="2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indent="1"/>
    </xf>
    <xf numFmtId="0" fontId="6" fillId="2" borderId="1" xfId="0" applyFont="1" applyFill="1" applyBorder="1" applyAlignment="1">
      <alignment horizontal="right" vertical="center" indent="1" readingOrder="2"/>
    </xf>
    <xf numFmtId="0" fontId="5" fillId="0" borderId="1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rightToLeft="1" tabSelected="1" view="pageBreakPreview" zoomScale="90" zoomScaleNormal="100" zoomScaleSheetLayoutView="90" workbookViewId="0">
      <selection activeCell="T22" sqref="T22"/>
    </sheetView>
  </sheetViews>
  <sheetFormatPr defaultColWidth="10.7109375" defaultRowHeight="16.5" customHeight="1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7" width="9.140625" customWidth="1"/>
    <col min="18" max="18" width="12" customWidth="1"/>
    <col min="19" max="19" width="13" customWidth="1"/>
  </cols>
  <sheetData>
    <row r="1" spans="1:31" ht="16.5" customHeight="1">
      <c r="A1" s="23"/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31" ht="17.649999999999999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31" ht="17.649999999999999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31" ht="4.9000000000000004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31" s="2" customFormat="1" ht="16.5" customHeight="1">
      <c r="A5" s="28" t="s">
        <v>12</v>
      </c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31" s="2" customFormat="1" ht="16.5" customHeight="1">
      <c r="A6" s="28"/>
      <c r="B6" s="1" t="s">
        <v>32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34</v>
      </c>
      <c r="P6" s="1" t="s">
        <v>4</v>
      </c>
    </row>
    <row r="7" spans="1:31" ht="16.5" customHeight="1">
      <c r="A7" s="4" t="s">
        <v>6</v>
      </c>
      <c r="B7" s="13">
        <v>105.17228799156169</v>
      </c>
      <c r="C7" s="14">
        <v>103.41289466949459</v>
      </c>
      <c r="D7" s="13">
        <v>103.42200288671341</v>
      </c>
      <c r="E7" s="13">
        <v>103.13580947153156</v>
      </c>
      <c r="F7" s="13">
        <v>103.95656184504719</v>
      </c>
      <c r="G7" s="13">
        <v>103.98661627823608</v>
      </c>
      <c r="H7" s="13">
        <v>105.05884894015257</v>
      </c>
      <c r="I7" s="13">
        <v>106.03781395364452</v>
      </c>
      <c r="J7" s="13">
        <v>104.49747214883212</v>
      </c>
      <c r="K7" s="13">
        <v>104.49362737280862</v>
      </c>
      <c r="L7" s="13">
        <v>105.60497739230335</v>
      </c>
      <c r="M7" s="13">
        <v>105.132570242197</v>
      </c>
      <c r="N7" s="15">
        <v>104.49283023769092</v>
      </c>
      <c r="O7" s="13">
        <f>AVERAGE(C7:N7)</f>
        <v>104.43600211988768</v>
      </c>
      <c r="P7" s="13">
        <f>O7/B7*100-100</f>
        <v>-0.70007592849276534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31" ht="16.5" customHeight="1">
      <c r="A8" s="5" t="s">
        <v>7</v>
      </c>
      <c r="B8" s="13">
        <v>164.80801881721322</v>
      </c>
      <c r="C8" s="14">
        <v>160.69365757528627</v>
      </c>
      <c r="D8" s="13">
        <v>160.2303042546832</v>
      </c>
      <c r="E8" s="13">
        <v>164.47880355836719</v>
      </c>
      <c r="F8" s="13">
        <v>164.64350416226597</v>
      </c>
      <c r="G8" s="13">
        <v>153.85481053753898</v>
      </c>
      <c r="H8" s="13">
        <v>158.67179103028775</v>
      </c>
      <c r="I8" s="13">
        <v>154.26855361201032</v>
      </c>
      <c r="J8" s="13">
        <v>166.18361053103931</v>
      </c>
      <c r="K8" s="13">
        <v>162.51470536328515</v>
      </c>
      <c r="L8" s="13">
        <v>168.42538143460217</v>
      </c>
      <c r="M8" s="13">
        <v>169.13906117244949</v>
      </c>
      <c r="N8" s="15">
        <v>169.15639761876065</v>
      </c>
      <c r="O8" s="13">
        <f t="shared" ref="O8:O19" si="0">AVERAGE(C8:N8)</f>
        <v>162.68838173754801</v>
      </c>
      <c r="P8" s="13">
        <f t="shared" ref="P8:P19" si="1">O8/B8*100-100</f>
        <v>-1.2861249682371749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16.5" customHeight="1">
      <c r="A9" s="4" t="s">
        <v>0</v>
      </c>
      <c r="B9" s="13">
        <v>112.21872326375096</v>
      </c>
      <c r="C9" s="14">
        <v>111.43737045673184</v>
      </c>
      <c r="D9" s="13">
        <v>110.76848127447263</v>
      </c>
      <c r="E9" s="13">
        <v>110.22049232158719</v>
      </c>
      <c r="F9" s="13">
        <v>110.54343123109929</v>
      </c>
      <c r="G9" s="13">
        <v>110.9077275975889</v>
      </c>
      <c r="H9" s="13">
        <v>109.93845390558391</v>
      </c>
      <c r="I9" s="13">
        <v>108.83773460433119</v>
      </c>
      <c r="J9" s="13">
        <v>108.39043775254197</v>
      </c>
      <c r="K9" s="13">
        <v>107.17038227243356</v>
      </c>
      <c r="L9" s="13">
        <v>103.19071819742399</v>
      </c>
      <c r="M9" s="13">
        <v>99.998489844670601</v>
      </c>
      <c r="N9" s="15">
        <v>97.986721829829193</v>
      </c>
      <c r="O9" s="13">
        <f t="shared" si="0"/>
        <v>107.44920344069118</v>
      </c>
      <c r="P9" s="13">
        <f t="shared" si="1"/>
        <v>-4.2501996853500401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31" ht="16.5" customHeight="1">
      <c r="A10" s="4" t="s">
        <v>1</v>
      </c>
      <c r="B10" s="13">
        <v>109.05035148793131</v>
      </c>
      <c r="C10" s="14">
        <v>110.31882199341028</v>
      </c>
      <c r="D10" s="13">
        <v>110.44866472158397</v>
      </c>
      <c r="E10" s="13">
        <v>109.63701407211742</v>
      </c>
      <c r="F10" s="13">
        <v>109.13058962398557</v>
      </c>
      <c r="G10" s="13">
        <v>108.52655825257862</v>
      </c>
      <c r="H10" s="13">
        <v>109.73046491430922</v>
      </c>
      <c r="I10" s="13">
        <v>110.04533157705794</v>
      </c>
      <c r="J10" s="13">
        <v>110.131514596405</v>
      </c>
      <c r="K10" s="13">
        <v>110.29358063854816</v>
      </c>
      <c r="L10" s="13">
        <v>110.51383710279896</v>
      </c>
      <c r="M10" s="13">
        <v>110.45166513659353</v>
      </c>
      <c r="N10" s="15">
        <v>110.21320291497847</v>
      </c>
      <c r="O10" s="13">
        <f t="shared" si="0"/>
        <v>109.95343712869726</v>
      </c>
      <c r="P10" s="13">
        <f t="shared" si="1"/>
        <v>0.82813638694771896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31" ht="16.5" customHeight="1">
      <c r="A11" s="4" t="s">
        <v>29</v>
      </c>
      <c r="B11" s="13">
        <v>106.00380032903995</v>
      </c>
      <c r="C11" s="14">
        <v>105.6237693559098</v>
      </c>
      <c r="D11" s="13">
        <v>105.51183703523481</v>
      </c>
      <c r="E11" s="13">
        <v>105.34170469832222</v>
      </c>
      <c r="F11" s="13">
        <v>105.57624886074215</v>
      </c>
      <c r="G11" s="13">
        <v>105.37813620981804</v>
      </c>
      <c r="H11" s="13">
        <v>105.59867988661274</v>
      </c>
      <c r="I11" s="13">
        <v>105.42176053647133</v>
      </c>
      <c r="J11" s="13">
        <v>105.33367840084388</v>
      </c>
      <c r="K11" s="13">
        <v>104.87370707590276</v>
      </c>
      <c r="L11" s="13">
        <v>104.0069713919839</v>
      </c>
      <c r="M11" s="13">
        <v>103.32251973060531</v>
      </c>
      <c r="N11" s="15">
        <v>104.02000258445635</v>
      </c>
      <c r="O11" s="13">
        <f t="shared" si="0"/>
        <v>105.00075131390861</v>
      </c>
      <c r="P11" s="13">
        <f t="shared" si="1"/>
        <v>-0.94623873108118062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31" ht="16.5" customHeight="1">
      <c r="A12" s="4" t="s">
        <v>8</v>
      </c>
      <c r="B12" s="13">
        <v>119.9004768077819</v>
      </c>
      <c r="C12" s="14">
        <v>120.94455690645067</v>
      </c>
      <c r="D12" s="13">
        <v>121.13563215288958</v>
      </c>
      <c r="E12" s="13">
        <v>121.4197111295509</v>
      </c>
      <c r="F12" s="13">
        <v>121.3313130770503</v>
      </c>
      <c r="G12" s="13">
        <v>121.02920976753059</v>
      </c>
      <c r="H12" s="13">
        <v>121.43050734913841</v>
      </c>
      <c r="I12" s="13">
        <v>120.94987292193322</v>
      </c>
      <c r="J12" s="13">
        <v>120.86647429875347</v>
      </c>
      <c r="K12" s="13">
        <v>121.45684794997926</v>
      </c>
      <c r="L12" s="13">
        <v>121.13944611809472</v>
      </c>
      <c r="M12" s="13">
        <v>121.01460326837437</v>
      </c>
      <c r="N12" s="15">
        <v>121.81998651785607</v>
      </c>
      <c r="O12" s="13">
        <f t="shared" si="0"/>
        <v>121.21151345480014</v>
      </c>
      <c r="P12" s="13">
        <f t="shared" si="1"/>
        <v>1.0934373923466865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31" ht="16.5" customHeight="1">
      <c r="A13" s="4" t="s">
        <v>9</v>
      </c>
      <c r="B13" s="13">
        <v>101.30084787309887</v>
      </c>
      <c r="C13" s="14">
        <v>100.9487008240294</v>
      </c>
      <c r="D13" s="13">
        <v>101.2973024808953</v>
      </c>
      <c r="E13" s="13">
        <v>100.46841492984011</v>
      </c>
      <c r="F13" s="13">
        <v>100.87001229998143</v>
      </c>
      <c r="G13" s="13">
        <v>101.22830546339681</v>
      </c>
      <c r="H13" s="13">
        <v>103.03612091094958</v>
      </c>
      <c r="I13" s="13">
        <v>102.77300447499992</v>
      </c>
      <c r="J13" s="13">
        <v>103.00420522479</v>
      </c>
      <c r="K13" s="13">
        <v>103.62904908100971</v>
      </c>
      <c r="L13" s="13">
        <v>103.68940944769811</v>
      </c>
      <c r="M13" s="13">
        <v>103.54678685478304</v>
      </c>
      <c r="N13" s="15">
        <v>103.95574820037722</v>
      </c>
      <c r="O13" s="13">
        <f t="shared" si="0"/>
        <v>102.3705883493959</v>
      </c>
      <c r="P13" s="13">
        <f t="shared" si="1"/>
        <v>1.0560034775198659</v>
      </c>
      <c r="Q13">
        <f t="shared" si="2"/>
        <v>0</v>
      </c>
      <c r="R13">
        <f t="shared" si="3"/>
        <v>0</v>
      </c>
      <c r="S13">
        <f t="shared" si="3"/>
        <v>0</v>
      </c>
      <c r="V13" s="26"/>
    </row>
    <row r="14" spans="1:31" ht="16.5" customHeight="1">
      <c r="A14" s="4" t="s">
        <v>10</v>
      </c>
      <c r="B14" s="13">
        <v>94.733764026902861</v>
      </c>
      <c r="C14" s="14">
        <v>95.491519813581831</v>
      </c>
      <c r="D14" s="13">
        <v>95.419636350711443</v>
      </c>
      <c r="E14" s="13">
        <v>95.94669856675219</v>
      </c>
      <c r="F14" s="13">
        <v>95.97563490436734</v>
      </c>
      <c r="G14" s="13">
        <v>96.029465572102609</v>
      </c>
      <c r="H14" s="13">
        <v>95.398822463841313</v>
      </c>
      <c r="I14" s="13">
        <v>95.44547744370216</v>
      </c>
      <c r="J14" s="13">
        <v>95.475810288081746</v>
      </c>
      <c r="K14" s="13">
        <v>96.092839609064043</v>
      </c>
      <c r="L14" s="13">
        <v>95.999932836043058</v>
      </c>
      <c r="M14" s="13">
        <v>95.958793932539365</v>
      </c>
      <c r="N14" s="15">
        <v>95.90290395573588</v>
      </c>
      <c r="O14" s="13">
        <f t="shared" si="0"/>
        <v>95.76146131137692</v>
      </c>
      <c r="P14" s="13">
        <f t="shared" si="1"/>
        <v>1.084826824976787</v>
      </c>
      <c r="Q14">
        <f t="shared" si="2"/>
        <v>0</v>
      </c>
      <c r="R14">
        <f t="shared" si="3"/>
        <v>0</v>
      </c>
      <c r="S14">
        <f t="shared" si="3"/>
        <v>0</v>
      </c>
      <c r="V14" s="26"/>
    </row>
    <row r="15" spans="1:31" ht="16.5" customHeight="1">
      <c r="A15" s="5" t="s">
        <v>30</v>
      </c>
      <c r="B15" s="13">
        <v>103.84580404677581</v>
      </c>
      <c r="C15" s="14">
        <v>104.951747848549</v>
      </c>
      <c r="D15" s="13">
        <v>104.19194176490538</v>
      </c>
      <c r="E15" s="13">
        <v>103.95320264516307</v>
      </c>
      <c r="F15" s="13">
        <v>104.22834378784742</v>
      </c>
      <c r="G15" s="13">
        <v>104.35287737922751</v>
      </c>
      <c r="H15" s="13">
        <v>105.24137390272951</v>
      </c>
      <c r="I15" s="13">
        <v>104.65352901929204</v>
      </c>
      <c r="J15" s="13">
        <v>105.19363055432902</v>
      </c>
      <c r="K15" s="13">
        <v>106.58495209749198</v>
      </c>
      <c r="L15" s="13">
        <v>106.87280652528331</v>
      </c>
      <c r="M15" s="13">
        <v>106.9340039288046</v>
      </c>
      <c r="N15" s="15">
        <v>107.93792387078459</v>
      </c>
      <c r="O15" s="13">
        <f t="shared" si="0"/>
        <v>105.42469444370062</v>
      </c>
      <c r="P15" s="13">
        <f t="shared" si="1"/>
        <v>1.5204180962512481</v>
      </c>
      <c r="Q15">
        <f t="shared" si="2"/>
        <v>0</v>
      </c>
      <c r="R15">
        <f t="shared" si="3"/>
        <v>0</v>
      </c>
      <c r="S15">
        <f t="shared" si="3"/>
        <v>0</v>
      </c>
      <c r="V15" s="26"/>
    </row>
    <row r="16" spans="1:31" ht="16.5" customHeight="1">
      <c r="A16" s="4" t="s">
        <v>2</v>
      </c>
      <c r="B16" s="13">
        <v>123.92298230949426</v>
      </c>
      <c r="C16" s="14">
        <v>120.81410593144052</v>
      </c>
      <c r="D16" s="13">
        <v>120.81410593144052</v>
      </c>
      <c r="E16" s="13">
        <v>120.56639925654214</v>
      </c>
      <c r="F16" s="13">
        <v>120.56639925654214</v>
      </c>
      <c r="G16" s="13">
        <v>120.56639925654214</v>
      </c>
      <c r="H16" s="13">
        <v>122.65641366433029</v>
      </c>
      <c r="I16" s="13">
        <v>122.65641366433029</v>
      </c>
      <c r="J16" s="13">
        <v>122.65641366433029</v>
      </c>
      <c r="K16" s="13">
        <v>124.11934176573583</v>
      </c>
      <c r="L16" s="13">
        <v>124.11934176573583</v>
      </c>
      <c r="M16" s="13">
        <v>124.11934176573583</v>
      </c>
      <c r="N16" s="15">
        <v>127.43885824912032</v>
      </c>
      <c r="O16" s="13">
        <f t="shared" si="0"/>
        <v>122.59112784765217</v>
      </c>
      <c r="P16" s="13">
        <f t="shared" si="1"/>
        <v>-1.0747437134104842</v>
      </c>
      <c r="Q16">
        <f t="shared" si="2"/>
        <v>0</v>
      </c>
      <c r="R16">
        <f t="shared" si="3"/>
        <v>0</v>
      </c>
      <c r="S16">
        <f t="shared" si="3"/>
        <v>0</v>
      </c>
      <c r="V16" s="26"/>
    </row>
    <row r="17" spans="1:22" ht="16.5" customHeight="1">
      <c r="A17" s="4" t="s">
        <v>11</v>
      </c>
      <c r="B17" s="13">
        <v>126.07101948237691</v>
      </c>
      <c r="C17" s="14">
        <v>126.60534746384032</v>
      </c>
      <c r="D17" s="13">
        <v>125.74375026581511</v>
      </c>
      <c r="E17" s="13">
        <v>126.7908524519337</v>
      </c>
      <c r="F17" s="13">
        <v>126.52531378669225</v>
      </c>
      <c r="G17" s="13">
        <v>127.65124710073877</v>
      </c>
      <c r="H17" s="13">
        <v>127.0593724435877</v>
      </c>
      <c r="I17" s="13">
        <v>127.8269715546827</v>
      </c>
      <c r="J17" s="13">
        <v>127.91165393264453</v>
      </c>
      <c r="K17" s="13">
        <v>127.58012868695398</v>
      </c>
      <c r="L17" s="13">
        <v>128.91696219559014</v>
      </c>
      <c r="M17" s="13">
        <v>128.56259180944008</v>
      </c>
      <c r="N17" s="15">
        <v>128.43476475055596</v>
      </c>
      <c r="O17" s="13">
        <f t="shared" si="0"/>
        <v>127.46741303687297</v>
      </c>
      <c r="P17" s="13">
        <f t="shared" si="1"/>
        <v>1.1076245438716796</v>
      </c>
      <c r="Q17">
        <f t="shared" si="2"/>
        <v>0</v>
      </c>
      <c r="R17">
        <f t="shared" si="3"/>
        <v>0</v>
      </c>
      <c r="S17">
        <f t="shared" si="3"/>
        <v>0</v>
      </c>
      <c r="V17" s="26"/>
    </row>
    <row r="18" spans="1:22" ht="16.5" customHeight="1">
      <c r="A18" s="5" t="s">
        <v>3</v>
      </c>
      <c r="B18" s="13">
        <v>120.21664866888699</v>
      </c>
      <c r="C18" s="14">
        <v>121.72673078766755</v>
      </c>
      <c r="D18" s="13">
        <v>121.56372810179037</v>
      </c>
      <c r="E18" s="13">
        <v>121.3837298175536</v>
      </c>
      <c r="F18" s="13">
        <v>121.51970523360727</v>
      </c>
      <c r="G18" s="13">
        <v>121.36095525137922</v>
      </c>
      <c r="H18" s="13">
        <v>121.94268168648108</v>
      </c>
      <c r="I18" s="13">
        <v>121.85830682874904</v>
      </c>
      <c r="J18" s="13">
        <v>121.7813075590001</v>
      </c>
      <c r="K18" s="13">
        <v>121.49301788284524</v>
      </c>
      <c r="L18" s="13">
        <v>121.64214200825052</v>
      </c>
      <c r="M18" s="13">
        <v>121.67809994574418</v>
      </c>
      <c r="N18" s="15">
        <v>120.96273811248646</v>
      </c>
      <c r="O18" s="13">
        <f t="shared" si="0"/>
        <v>121.57609526796288</v>
      </c>
      <c r="P18" s="13">
        <f t="shared" si="1"/>
        <v>1.1308305581036535</v>
      </c>
      <c r="Q18">
        <f t="shared" si="2"/>
        <v>0</v>
      </c>
      <c r="R18">
        <f t="shared" si="3"/>
        <v>0</v>
      </c>
      <c r="S18">
        <f t="shared" si="3"/>
        <v>0</v>
      </c>
      <c r="V18" s="26"/>
    </row>
    <row r="19" spans="1:22" s="2" customFormat="1" ht="16.5" customHeight="1">
      <c r="A19" s="6" t="s">
        <v>13</v>
      </c>
      <c r="B19" s="16">
        <v>110.98215609471261</v>
      </c>
      <c r="C19" s="17">
        <v>110.35209966543454</v>
      </c>
      <c r="D19" s="16">
        <v>110.30100392710077</v>
      </c>
      <c r="E19" s="16">
        <v>110.16971586810408</v>
      </c>
      <c r="F19" s="16">
        <v>110.52147081862925</v>
      </c>
      <c r="G19" s="16">
        <v>110.07140381107867</v>
      </c>
      <c r="H19" s="16">
        <v>111.10001781046603</v>
      </c>
      <c r="I19" s="16">
        <v>111.14161282011823</v>
      </c>
      <c r="J19" s="16">
        <v>111.12415585514429</v>
      </c>
      <c r="K19" s="16">
        <v>111.04816881667857</v>
      </c>
      <c r="L19" s="16">
        <v>111.456243928753</v>
      </c>
      <c r="M19" s="16">
        <v>111.05122242382797</v>
      </c>
      <c r="N19" s="18">
        <v>110.85266442460463</v>
      </c>
      <c r="O19" s="16">
        <f t="shared" si="0"/>
        <v>110.76581501416167</v>
      </c>
      <c r="P19" s="16">
        <f t="shared" si="1"/>
        <v>-0.19493321103466599</v>
      </c>
      <c r="Q19">
        <f t="shared" si="2"/>
        <v>0</v>
      </c>
      <c r="R19">
        <f t="shared" si="3"/>
        <v>0</v>
      </c>
      <c r="S19">
        <f t="shared" si="3"/>
        <v>0</v>
      </c>
      <c r="V19" s="25"/>
    </row>
    <row r="20" spans="1:22" ht="16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V20" s="26"/>
    </row>
    <row r="21" spans="1:22" s="2" customFormat="1" ht="16.5" customHeight="1">
      <c r="A21" s="28" t="s">
        <v>12</v>
      </c>
      <c r="B21" s="28" t="s">
        <v>14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V21" s="25"/>
    </row>
    <row r="22" spans="1:22" s="2" customFormat="1" ht="16.5" customHeight="1">
      <c r="A22" s="28"/>
      <c r="B22" s="1" t="s">
        <v>32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34</v>
      </c>
      <c r="P22" s="1" t="s">
        <v>4</v>
      </c>
      <c r="T22" s="25"/>
      <c r="V22" s="25"/>
    </row>
    <row r="23" spans="1:22" ht="16.5" customHeight="1">
      <c r="A23" s="4" t="s">
        <v>6</v>
      </c>
      <c r="B23" s="7">
        <v>110.76247794141223</v>
      </c>
      <c r="C23" s="8">
        <v>109.19559031355669</v>
      </c>
      <c r="D23" s="7">
        <v>108.46467083492404</v>
      </c>
      <c r="E23" s="7">
        <v>108.47402945307165</v>
      </c>
      <c r="F23" s="7">
        <v>109.81375052476574</v>
      </c>
      <c r="G23" s="7">
        <v>111.68910886127524</v>
      </c>
      <c r="H23" s="7">
        <v>111.9740716489498</v>
      </c>
      <c r="I23" s="7">
        <v>112.4142930390894</v>
      </c>
      <c r="J23" s="7">
        <v>113.28402598052467</v>
      </c>
      <c r="K23" s="7">
        <v>113.11184894449971</v>
      </c>
      <c r="L23" s="7">
        <v>114.60795614669831</v>
      </c>
      <c r="M23" s="7">
        <v>114.84680271568885</v>
      </c>
      <c r="N23" s="9">
        <v>113.68084456054072</v>
      </c>
      <c r="O23" s="7">
        <f>AVERAGE(C23:N23)</f>
        <v>111.79641608529874</v>
      </c>
      <c r="P23" s="7">
        <f t="shared" ref="P23:P35" si="4">O23/B23*100-100</f>
        <v>0.93347328725654677</v>
      </c>
      <c r="T23" s="25"/>
      <c r="V23" s="26"/>
    </row>
    <row r="24" spans="1:22" ht="16.5" customHeight="1">
      <c r="A24" s="5" t="s">
        <v>7</v>
      </c>
      <c r="B24" s="7">
        <v>175.73882820659512</v>
      </c>
      <c r="C24" s="8">
        <v>176.26337734004568</v>
      </c>
      <c r="D24" s="7">
        <v>176.27158572242459</v>
      </c>
      <c r="E24" s="7">
        <v>176.26221808443296</v>
      </c>
      <c r="F24" s="7">
        <v>176.26221808443296</v>
      </c>
      <c r="G24" s="7">
        <v>176.8069004723622</v>
      </c>
      <c r="H24" s="7">
        <v>176.87592530218967</v>
      </c>
      <c r="I24" s="7">
        <v>176.80290370610439</v>
      </c>
      <c r="J24" s="7">
        <v>176.80290370610439</v>
      </c>
      <c r="K24" s="7">
        <v>170.08163801515525</v>
      </c>
      <c r="L24" s="7">
        <v>170.05527311034498</v>
      </c>
      <c r="M24" s="7">
        <v>170.02992004067664</v>
      </c>
      <c r="N24" s="9">
        <v>169.88070771479752</v>
      </c>
      <c r="O24" s="7">
        <f t="shared" ref="O24:O35" si="5">AVERAGE(C24:N24)</f>
        <v>174.36629760825596</v>
      </c>
      <c r="P24" s="7">
        <f t="shared" si="4"/>
        <v>-0.78100588944728599</v>
      </c>
      <c r="T24" s="25"/>
      <c r="V24" s="26"/>
    </row>
    <row r="25" spans="1:22" ht="16.5" customHeight="1">
      <c r="A25" s="4" t="s">
        <v>0</v>
      </c>
      <c r="B25" s="7">
        <v>127.66327434185939</v>
      </c>
      <c r="C25" s="8">
        <v>125.31399495796533</v>
      </c>
      <c r="D25" s="7">
        <v>123.19734438006944</v>
      </c>
      <c r="E25" s="7">
        <v>123.4436885495594</v>
      </c>
      <c r="F25" s="7">
        <v>123.63240742002685</v>
      </c>
      <c r="G25" s="7">
        <v>124.07889485385144</v>
      </c>
      <c r="H25" s="7">
        <v>122.64864643974617</v>
      </c>
      <c r="I25" s="7">
        <v>121.84061038234677</v>
      </c>
      <c r="J25" s="7">
        <v>121.2883134164651</v>
      </c>
      <c r="K25" s="7">
        <v>118.29772344879521</v>
      </c>
      <c r="L25" s="7">
        <v>117.94320949462679</v>
      </c>
      <c r="M25" s="7">
        <v>118.80513325520673</v>
      </c>
      <c r="N25" s="9">
        <v>118.93299250235937</v>
      </c>
      <c r="O25" s="7">
        <f t="shared" si="5"/>
        <v>121.61857992508492</v>
      </c>
      <c r="P25" s="7">
        <f t="shared" si="4"/>
        <v>-4.7348733987410299</v>
      </c>
      <c r="T25" s="25"/>
    </row>
    <row r="26" spans="1:22" ht="16.5" customHeight="1">
      <c r="A26" s="4" t="s">
        <v>1</v>
      </c>
      <c r="B26" s="7">
        <v>115.47486133974813</v>
      </c>
      <c r="C26" s="8">
        <v>116.41571034015247</v>
      </c>
      <c r="D26" s="7">
        <v>116.41476372456884</v>
      </c>
      <c r="E26" s="7">
        <v>116.22876957038726</v>
      </c>
      <c r="F26" s="7">
        <v>116.34094449304928</v>
      </c>
      <c r="G26" s="7">
        <v>115.55316184963297</v>
      </c>
      <c r="H26" s="7">
        <v>117.67767432625779</v>
      </c>
      <c r="I26" s="7">
        <v>117.7113741466263</v>
      </c>
      <c r="J26" s="7">
        <v>118.40405592149311</v>
      </c>
      <c r="K26" s="7">
        <v>118.82821431838282</v>
      </c>
      <c r="L26" s="7">
        <v>118.76938919484013</v>
      </c>
      <c r="M26" s="7">
        <v>118.68453172827691</v>
      </c>
      <c r="N26" s="9">
        <v>118.38574410391867</v>
      </c>
      <c r="O26" s="7">
        <f t="shared" si="5"/>
        <v>117.45119447646555</v>
      </c>
      <c r="P26" s="7">
        <f t="shared" si="4"/>
        <v>1.7114834465162829</v>
      </c>
    </row>
    <row r="27" spans="1:22" ht="16.5" customHeight="1">
      <c r="A27" s="4" t="s">
        <v>29</v>
      </c>
      <c r="B27" s="7">
        <v>124.02283792509212</v>
      </c>
      <c r="C27" s="8">
        <v>123.99208753081089</v>
      </c>
      <c r="D27" s="7">
        <v>122.93908204762938</v>
      </c>
      <c r="E27" s="7">
        <v>123.08229805421284</v>
      </c>
      <c r="F27" s="7">
        <v>123.48363970373786</v>
      </c>
      <c r="G27" s="7">
        <v>124.6188124441727</v>
      </c>
      <c r="H27" s="7">
        <v>124.4110267984538</v>
      </c>
      <c r="I27" s="7">
        <v>125.03772234151339</v>
      </c>
      <c r="J27" s="7">
        <v>124.02698633517456</v>
      </c>
      <c r="K27" s="7">
        <v>124.40996738697856</v>
      </c>
      <c r="L27" s="7">
        <v>122.89717403168099</v>
      </c>
      <c r="M27" s="7">
        <v>122.37944749425455</v>
      </c>
      <c r="N27" s="9">
        <v>121.737344187104</v>
      </c>
      <c r="O27" s="7">
        <f t="shared" si="5"/>
        <v>123.58463236297696</v>
      </c>
      <c r="P27" s="7">
        <f t="shared" si="4"/>
        <v>-0.35332650779997721</v>
      </c>
    </row>
    <row r="28" spans="1:22" ht="16.5" customHeight="1">
      <c r="A28" s="4" t="s">
        <v>8</v>
      </c>
      <c r="B28" s="7">
        <v>118.1737232479223</v>
      </c>
      <c r="C28" s="8">
        <v>114.94439016815934</v>
      </c>
      <c r="D28" s="7">
        <v>114.54004452824044</v>
      </c>
      <c r="E28" s="7">
        <v>114.58361594762934</v>
      </c>
      <c r="F28" s="7">
        <v>113.52130562592113</v>
      </c>
      <c r="G28" s="7">
        <v>113.49868607824685</v>
      </c>
      <c r="H28" s="7">
        <v>115.33455207488818</v>
      </c>
      <c r="I28" s="7">
        <v>115.50249312422075</v>
      </c>
      <c r="J28" s="7">
        <v>115.48855176377513</v>
      </c>
      <c r="K28" s="7">
        <v>116.15611101633087</v>
      </c>
      <c r="L28" s="7">
        <v>115.98934817971872</v>
      </c>
      <c r="M28" s="7">
        <v>116.02168742228541</v>
      </c>
      <c r="N28" s="9">
        <v>118.03704827362817</v>
      </c>
      <c r="O28" s="7">
        <f t="shared" si="5"/>
        <v>115.30148618358703</v>
      </c>
      <c r="P28" s="7">
        <f t="shared" si="4"/>
        <v>-2.4305209190282255</v>
      </c>
    </row>
    <row r="29" spans="1:22" ht="16.5" customHeight="1">
      <c r="A29" s="4" t="s">
        <v>9</v>
      </c>
      <c r="B29" s="7">
        <v>107.83492900423664</v>
      </c>
      <c r="C29" s="8">
        <v>107.04451870466286</v>
      </c>
      <c r="D29" s="7">
        <v>107.73659976589205</v>
      </c>
      <c r="E29" s="7">
        <v>106.65572132664083</v>
      </c>
      <c r="F29" s="7">
        <v>109.28233022291292</v>
      </c>
      <c r="G29" s="7">
        <v>108.51344516593859</v>
      </c>
      <c r="H29" s="7">
        <v>110.20878938038804</v>
      </c>
      <c r="I29" s="7">
        <v>110.81600506854713</v>
      </c>
      <c r="J29" s="7">
        <v>111.22450243776358</v>
      </c>
      <c r="K29" s="7">
        <v>113.85429442844804</v>
      </c>
      <c r="L29" s="7">
        <v>114.10791881086169</v>
      </c>
      <c r="M29" s="7">
        <v>113.63589607771522</v>
      </c>
      <c r="N29" s="9">
        <v>114.05823432547345</v>
      </c>
      <c r="O29" s="7">
        <f t="shared" si="5"/>
        <v>110.59485464293704</v>
      </c>
      <c r="P29" s="7">
        <f t="shared" si="4"/>
        <v>2.5593985772383263</v>
      </c>
      <c r="R29" s="26"/>
    </row>
    <row r="30" spans="1:22" ht="16.5" customHeight="1">
      <c r="A30" s="4" t="s">
        <v>10</v>
      </c>
      <c r="B30" s="7">
        <v>96.954092009366093</v>
      </c>
      <c r="C30" s="8">
        <v>97.591216224900322</v>
      </c>
      <c r="D30" s="7">
        <v>97.544311011834267</v>
      </c>
      <c r="E30" s="7">
        <v>98.005631367635374</v>
      </c>
      <c r="F30" s="7">
        <v>98.005631367635374</v>
      </c>
      <c r="G30" s="7">
        <v>98.076764701806269</v>
      </c>
      <c r="H30" s="7">
        <v>97.543716804508691</v>
      </c>
      <c r="I30" s="7">
        <v>97.531411736540562</v>
      </c>
      <c r="J30" s="7">
        <v>97.552735514129623</v>
      </c>
      <c r="K30" s="7">
        <v>98.086262501260151</v>
      </c>
      <c r="L30" s="7">
        <v>98.031878169309181</v>
      </c>
      <c r="M30" s="7">
        <v>97.978945696766885</v>
      </c>
      <c r="N30" s="9">
        <v>97.96769161252422</v>
      </c>
      <c r="O30" s="7">
        <f t="shared" si="5"/>
        <v>97.826349725737586</v>
      </c>
      <c r="P30" s="7">
        <f t="shared" si="4"/>
        <v>0.89966054891961278</v>
      </c>
      <c r="R30" s="26"/>
    </row>
    <row r="31" spans="1:22" ht="16.5" customHeight="1">
      <c r="A31" s="5" t="s">
        <v>30</v>
      </c>
      <c r="B31" s="7">
        <v>107.60900186467138</v>
      </c>
      <c r="C31" s="8">
        <v>106.84802291703231</v>
      </c>
      <c r="D31" s="7">
        <v>106.59685870159265</v>
      </c>
      <c r="E31" s="7">
        <v>107.19689527166065</v>
      </c>
      <c r="F31" s="7">
        <v>107.19413205255088</v>
      </c>
      <c r="G31" s="7">
        <v>107.40324039987564</v>
      </c>
      <c r="H31" s="7">
        <v>109.03948523039637</v>
      </c>
      <c r="I31" s="7">
        <v>108.53073357806112</v>
      </c>
      <c r="J31" s="7">
        <v>108.07185496276324</v>
      </c>
      <c r="K31" s="7">
        <v>109.59233176285274</v>
      </c>
      <c r="L31" s="7">
        <v>109.59675053140739</v>
      </c>
      <c r="M31" s="7">
        <v>108.85272641477708</v>
      </c>
      <c r="N31" s="9">
        <v>110.7383784862058</v>
      </c>
      <c r="O31" s="7">
        <f t="shared" si="5"/>
        <v>108.30511752576467</v>
      </c>
      <c r="P31" s="7">
        <f t="shared" si="4"/>
        <v>0.64689352101667907</v>
      </c>
      <c r="R31" s="26"/>
    </row>
    <row r="32" spans="1:22" ht="16.5" customHeight="1">
      <c r="A32" s="4" t="s">
        <v>2</v>
      </c>
      <c r="B32" s="7">
        <v>129.78764164767088</v>
      </c>
      <c r="C32" s="8">
        <v>129.67687240274441</v>
      </c>
      <c r="D32" s="7">
        <v>129.67687240274441</v>
      </c>
      <c r="E32" s="7">
        <v>129.67657403876092</v>
      </c>
      <c r="F32" s="7">
        <v>129.67657403876092</v>
      </c>
      <c r="G32" s="7">
        <v>129.67657403876092</v>
      </c>
      <c r="H32" s="7">
        <v>130.15116127689305</v>
      </c>
      <c r="I32" s="7">
        <v>130.15116127689305</v>
      </c>
      <c r="J32" s="7">
        <v>130.15116127689305</v>
      </c>
      <c r="K32" s="7">
        <v>131.38013625080117</v>
      </c>
      <c r="L32" s="7">
        <v>131.38013625080117</v>
      </c>
      <c r="M32" s="7">
        <v>131.38013625080117</v>
      </c>
      <c r="N32" s="9">
        <v>133.55617848779886</v>
      </c>
      <c r="O32" s="7">
        <f t="shared" si="5"/>
        <v>130.54446149938775</v>
      </c>
      <c r="P32" s="7">
        <f t="shared" si="4"/>
        <v>0.58312166097553586</v>
      </c>
      <c r="R32" s="26"/>
    </row>
    <row r="33" spans="1:19" ht="16.5" customHeight="1">
      <c r="A33" s="4" t="s">
        <v>11</v>
      </c>
      <c r="B33" s="7">
        <v>119.5273266114486</v>
      </c>
      <c r="C33" s="8">
        <v>117.98005262989192</v>
      </c>
      <c r="D33" s="7">
        <v>117.98005262989192</v>
      </c>
      <c r="E33" s="7">
        <v>117.98005262989192</v>
      </c>
      <c r="F33" s="7">
        <v>117.98005262989192</v>
      </c>
      <c r="G33" s="7">
        <v>119.13361375560051</v>
      </c>
      <c r="H33" s="7">
        <v>120.28863022336535</v>
      </c>
      <c r="I33" s="7">
        <v>120.74162555302146</v>
      </c>
      <c r="J33" s="7">
        <v>121.63307868080676</v>
      </c>
      <c r="K33" s="7">
        <v>120.99516349350043</v>
      </c>
      <c r="L33" s="7">
        <v>119.68150276662232</v>
      </c>
      <c r="M33" s="7">
        <v>117.56535423508393</v>
      </c>
      <c r="N33" s="9">
        <v>119.67244830862172</v>
      </c>
      <c r="O33" s="7">
        <f t="shared" si="5"/>
        <v>119.30263562801586</v>
      </c>
      <c r="P33" s="7">
        <f t="shared" si="4"/>
        <v>-0.18798294064012566</v>
      </c>
      <c r="R33" s="26"/>
    </row>
    <row r="34" spans="1:19" ht="16.5" customHeight="1">
      <c r="A34" s="5" t="s">
        <v>3</v>
      </c>
      <c r="B34" s="7">
        <v>110.59155683244619</v>
      </c>
      <c r="C34" s="8">
        <v>114.95793294655708</v>
      </c>
      <c r="D34" s="7">
        <v>115.03598141249118</v>
      </c>
      <c r="E34" s="7">
        <v>115.34565809218698</v>
      </c>
      <c r="F34" s="7">
        <v>115.35398432425845</v>
      </c>
      <c r="G34" s="7">
        <v>115.23134568914705</v>
      </c>
      <c r="H34" s="7">
        <v>115.43674278559239</v>
      </c>
      <c r="I34" s="7">
        <v>115.34970469728918</v>
      </c>
      <c r="J34" s="7">
        <v>115.24629317667414</v>
      </c>
      <c r="K34" s="7">
        <v>115.18827952411286</v>
      </c>
      <c r="L34" s="7">
        <v>115.51181207848218</v>
      </c>
      <c r="M34" s="7">
        <v>115.60082260779154</v>
      </c>
      <c r="N34" s="9">
        <v>116.05820517480761</v>
      </c>
      <c r="O34" s="7">
        <f t="shared" si="5"/>
        <v>115.35973020911588</v>
      </c>
      <c r="P34" s="7">
        <f t="shared" si="4"/>
        <v>4.3115166412692787</v>
      </c>
      <c r="R34" s="26"/>
    </row>
    <row r="35" spans="1:19" s="2" customFormat="1" ht="16.5" customHeight="1">
      <c r="A35" s="6" t="s">
        <v>13</v>
      </c>
      <c r="B35" s="10">
        <v>115.38740142373501</v>
      </c>
      <c r="C35" s="11">
        <v>115.38854149005894</v>
      </c>
      <c r="D35" s="10">
        <v>115.12993265393919</v>
      </c>
      <c r="E35" s="10">
        <v>115.03073065893585</v>
      </c>
      <c r="F35" s="10">
        <v>115.84147103700762</v>
      </c>
      <c r="G35" s="10">
        <v>116.20490550928298</v>
      </c>
      <c r="H35" s="10">
        <v>116.83040693235787</v>
      </c>
      <c r="I35" s="10">
        <v>117.01374693396463</v>
      </c>
      <c r="J35" s="10">
        <v>117.26126322201522</v>
      </c>
      <c r="K35" s="10">
        <v>117.37642172733977</v>
      </c>
      <c r="L35" s="10">
        <v>117.67363006250228</v>
      </c>
      <c r="M35" s="10">
        <v>117.60202028891511</v>
      </c>
      <c r="N35" s="12">
        <v>117.64747054142175</v>
      </c>
      <c r="O35" s="10">
        <f t="shared" si="5"/>
        <v>116.58337842147846</v>
      </c>
      <c r="P35" s="10">
        <f t="shared" si="4"/>
        <v>1.0364883713356932</v>
      </c>
      <c r="R35" s="25"/>
    </row>
    <row r="36" spans="1:19" ht="16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6"/>
    </row>
    <row r="37" spans="1:19" s="2" customFormat="1" ht="16.5" customHeight="1">
      <c r="A37" s="28" t="s">
        <v>12</v>
      </c>
      <c r="B37" s="28" t="s">
        <v>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R37" s="25"/>
    </row>
    <row r="38" spans="1:19" s="2" customFormat="1" ht="16.5" customHeight="1">
      <c r="A38" s="28"/>
      <c r="B38" s="1" t="s">
        <v>32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34</v>
      </c>
      <c r="P38" s="1" t="s">
        <v>4</v>
      </c>
      <c r="R38" s="25"/>
      <c r="S38" s="25"/>
    </row>
    <row r="39" spans="1:19" ht="16.5" customHeight="1">
      <c r="A39" s="4" t="s">
        <v>6</v>
      </c>
      <c r="B39" s="7">
        <v>101.75013021698517</v>
      </c>
      <c r="C39" s="8">
        <v>101.16139628424091</v>
      </c>
      <c r="D39" s="19">
        <v>100.70324849460729</v>
      </c>
      <c r="E39" s="7">
        <v>99.045321694160378</v>
      </c>
      <c r="F39" s="7">
        <v>98.545204173728052</v>
      </c>
      <c r="G39" s="7">
        <v>97.283461572684004</v>
      </c>
      <c r="H39" s="7">
        <v>97.570257354287961</v>
      </c>
      <c r="I39" s="7">
        <v>99.128048832487863</v>
      </c>
      <c r="J39" s="7">
        <v>96.521446567257641</v>
      </c>
      <c r="K39" s="7">
        <v>97.163558677976695</v>
      </c>
      <c r="L39" s="7">
        <v>97.627269571200173</v>
      </c>
      <c r="M39" s="7">
        <v>97.258798272050583</v>
      </c>
      <c r="N39" s="9">
        <v>96.661801982782563</v>
      </c>
      <c r="O39" s="7">
        <f>AVERAGE(C39:N39)</f>
        <v>98.222484456455334</v>
      </c>
      <c r="P39" s="7">
        <f t="shared" ref="P39:P51" si="6">O39/B39*100-100</f>
        <v>-3.4669692834859518</v>
      </c>
      <c r="R39" s="26"/>
      <c r="S39" s="26"/>
    </row>
    <row r="40" spans="1:19" ht="16.5" customHeight="1">
      <c r="A40" s="5" t="s">
        <v>7</v>
      </c>
      <c r="B40" s="7">
        <v>146.87944295099933</v>
      </c>
      <c r="C40" s="8">
        <v>138.40427150139115</v>
      </c>
      <c r="D40" s="19">
        <v>135.37170604128767</v>
      </c>
      <c r="E40" s="7">
        <v>142.74049352080442</v>
      </c>
      <c r="F40" s="7">
        <v>142.96601719861866</v>
      </c>
      <c r="G40" s="7">
        <v>127.62140002579788</v>
      </c>
      <c r="H40" s="7">
        <v>133.84728221464567</v>
      </c>
      <c r="I40" s="7">
        <v>125.58839266407743</v>
      </c>
      <c r="J40" s="7">
        <v>141.51417600835518</v>
      </c>
      <c r="K40" s="7">
        <v>139.10540160078548</v>
      </c>
      <c r="L40" s="7">
        <v>147.643943755447</v>
      </c>
      <c r="M40" s="7">
        <v>149.28617630275906</v>
      </c>
      <c r="N40" s="9">
        <v>149.30622695470603</v>
      </c>
      <c r="O40" s="7">
        <f t="shared" ref="O40:O51" si="7">AVERAGE(C40:N40)</f>
        <v>139.44962398238962</v>
      </c>
      <c r="P40" s="7">
        <f t="shared" si="6"/>
        <v>-5.0584471314262629</v>
      </c>
      <c r="R40" s="26"/>
      <c r="S40" s="26"/>
    </row>
    <row r="41" spans="1:19" ht="16.5" customHeight="1">
      <c r="A41" s="4" t="s">
        <v>0</v>
      </c>
      <c r="B41" s="7">
        <v>91.529901103825765</v>
      </c>
      <c r="C41" s="8">
        <v>91.072041768861297</v>
      </c>
      <c r="D41" s="19">
        <v>91.412223057276165</v>
      </c>
      <c r="E41" s="7">
        <v>91.136712159321945</v>
      </c>
      <c r="F41" s="7">
        <v>89.460054326599163</v>
      </c>
      <c r="G41" s="7">
        <v>90.369672761613629</v>
      </c>
      <c r="H41" s="7">
        <v>90.998073511892045</v>
      </c>
      <c r="I41" s="7">
        <v>90.67347183495238</v>
      </c>
      <c r="J41" s="7">
        <v>90.429746523959523</v>
      </c>
      <c r="K41" s="7">
        <v>88.879241756263411</v>
      </c>
      <c r="L41" s="7">
        <v>88.003609630350709</v>
      </c>
      <c r="M41" s="7">
        <v>85.616199177839235</v>
      </c>
      <c r="N41" s="9">
        <v>83.394878760253022</v>
      </c>
      <c r="O41" s="7">
        <f t="shared" si="7"/>
        <v>89.287160439098542</v>
      </c>
      <c r="P41" s="7">
        <f t="shared" si="6"/>
        <v>-2.4502819708973504</v>
      </c>
      <c r="S41" s="26"/>
    </row>
    <row r="42" spans="1:19" ht="16.5" customHeight="1">
      <c r="A42" s="4" t="s">
        <v>1</v>
      </c>
      <c r="B42" s="7">
        <v>99.622750014690908</v>
      </c>
      <c r="C42" s="8">
        <v>101.14670842939015</v>
      </c>
      <c r="D42" s="19">
        <v>101.4846303230407</v>
      </c>
      <c r="E42" s="7">
        <v>101.14049344592675</v>
      </c>
      <c r="F42" s="7">
        <v>100.11128876693896</v>
      </c>
      <c r="G42" s="7">
        <v>99.22837392956211</v>
      </c>
      <c r="H42" s="7">
        <v>100.29474674575705</v>
      </c>
      <c r="I42" s="7">
        <v>101.17530609613988</v>
      </c>
      <c r="J42" s="7">
        <v>101.20467760447994</v>
      </c>
      <c r="K42" s="7">
        <v>101.66239857775116</v>
      </c>
      <c r="L42" s="7">
        <v>102.07857883401893</v>
      </c>
      <c r="M42" s="7">
        <v>101.85826181314157</v>
      </c>
      <c r="N42" s="9">
        <v>103.24901105244997</v>
      </c>
      <c r="O42" s="7">
        <f t="shared" si="7"/>
        <v>101.21953963488312</v>
      </c>
      <c r="P42" s="7">
        <f t="shared" si="6"/>
        <v>1.6028363199738465</v>
      </c>
      <c r="S42" s="26"/>
    </row>
    <row r="43" spans="1:19" ht="16.5" customHeight="1">
      <c r="A43" s="4" t="s">
        <v>29</v>
      </c>
      <c r="B43" s="7">
        <v>91.830655543781731</v>
      </c>
      <c r="C43" s="8">
        <v>91.141159347984015</v>
      </c>
      <c r="D43" s="19">
        <v>91.635156257641043</v>
      </c>
      <c r="E43" s="7">
        <v>91.671556810635707</v>
      </c>
      <c r="F43" s="7">
        <v>91.874788198218667</v>
      </c>
      <c r="G43" s="7">
        <v>91.441906805859645</v>
      </c>
      <c r="H43" s="7">
        <v>91.115136201457005</v>
      </c>
      <c r="I43" s="7">
        <v>91.21211760653668</v>
      </c>
      <c r="J43" s="7">
        <v>91.218021480124008</v>
      </c>
      <c r="K43" s="7">
        <v>91.308752501368502</v>
      </c>
      <c r="L43" s="7">
        <v>90.384353037077418</v>
      </c>
      <c r="M43" s="7">
        <v>88.849434064888129</v>
      </c>
      <c r="N43" s="9">
        <v>88.977036265087534</v>
      </c>
      <c r="O43" s="7">
        <f t="shared" si="7"/>
        <v>90.902451548073202</v>
      </c>
      <c r="P43" s="7">
        <f t="shared" si="6"/>
        <v>-1.0107779261860941</v>
      </c>
      <c r="S43" s="26"/>
    </row>
    <row r="44" spans="1:19" ht="16.5" customHeight="1">
      <c r="A44" s="4" t="s">
        <v>8</v>
      </c>
      <c r="B44" s="7">
        <v>97.149398557598161</v>
      </c>
      <c r="C44" s="8">
        <v>100.60152593303731</v>
      </c>
      <c r="D44" s="19">
        <v>101.21684198134642</v>
      </c>
      <c r="E44" s="7">
        <v>101.89738290499018</v>
      </c>
      <c r="F44" s="7">
        <v>102.29287175359877</v>
      </c>
      <c r="G44" s="7">
        <v>101.61185204432299</v>
      </c>
      <c r="H44" s="7">
        <v>101.00407027248279</v>
      </c>
      <c r="I44" s="7">
        <v>99.762672909249346</v>
      </c>
      <c r="J44" s="7">
        <v>100.17839280080678</v>
      </c>
      <c r="K44" s="7">
        <v>101.26515522352986</v>
      </c>
      <c r="L44" s="7">
        <v>99.938445912818267</v>
      </c>
      <c r="M44" s="7">
        <v>99.053968453880316</v>
      </c>
      <c r="N44" s="9">
        <v>98.580942937104751</v>
      </c>
      <c r="O44" s="7">
        <f t="shared" si="7"/>
        <v>100.6170102605973</v>
      </c>
      <c r="P44" s="7">
        <f t="shared" si="6"/>
        <v>3.5693599286085629</v>
      </c>
      <c r="S44" s="26"/>
    </row>
    <row r="45" spans="1:19" ht="16.5" customHeight="1">
      <c r="A45" s="4" t="s">
        <v>9</v>
      </c>
      <c r="B45" s="7">
        <v>110.03460656786025</v>
      </c>
      <c r="C45" s="8">
        <v>108.79204368802534</v>
      </c>
      <c r="D45" s="19">
        <v>108.8257559888053</v>
      </c>
      <c r="E45" s="7">
        <v>109.04726777015532</v>
      </c>
      <c r="F45" s="7">
        <v>109.1036635639706</v>
      </c>
      <c r="G45" s="7">
        <v>109.20470626566754</v>
      </c>
      <c r="H45" s="7">
        <v>109.75729751350362</v>
      </c>
      <c r="I45" s="7">
        <v>109.5897492161259</v>
      </c>
      <c r="J45" s="7">
        <v>109.64485520925044</v>
      </c>
      <c r="K45" s="7">
        <v>116.168080559865</v>
      </c>
      <c r="L45" s="7">
        <v>116.24614922192369</v>
      </c>
      <c r="M45" s="7">
        <v>116.19545389802303</v>
      </c>
      <c r="N45" s="9">
        <v>120.39607502422409</v>
      </c>
      <c r="O45" s="7">
        <f t="shared" si="7"/>
        <v>111.91425815996165</v>
      </c>
      <c r="P45" s="7">
        <f t="shared" si="6"/>
        <v>1.7082367545361024</v>
      </c>
      <c r="S45" s="26"/>
    </row>
    <row r="46" spans="1:19" ht="16.5" customHeight="1">
      <c r="A46" s="4" t="s">
        <v>10</v>
      </c>
      <c r="B46" s="7">
        <v>93.333138125024675</v>
      </c>
      <c r="C46" s="8">
        <v>94.294170765412858</v>
      </c>
      <c r="D46" s="19">
        <v>94.217813950777298</v>
      </c>
      <c r="E46" s="20">
        <v>94.761505233440005</v>
      </c>
      <c r="F46" s="7">
        <v>94.703300289011906</v>
      </c>
      <c r="G46" s="7">
        <v>94.786676060547194</v>
      </c>
      <c r="H46" s="7">
        <v>94.102809741024942</v>
      </c>
      <c r="I46" s="7">
        <v>94.308614976477813</v>
      </c>
      <c r="J46" s="7">
        <v>94.33522461897104</v>
      </c>
      <c r="K46" s="7">
        <v>94.975637283946512</v>
      </c>
      <c r="L46" s="7">
        <v>94.85501909632552</v>
      </c>
      <c r="M46" s="7">
        <v>94.900061537997601</v>
      </c>
      <c r="N46" s="9">
        <v>94.73727042903532</v>
      </c>
      <c r="O46" s="7">
        <f t="shared" si="7"/>
        <v>94.581508665247327</v>
      </c>
      <c r="P46" s="7">
        <f t="shared" si="6"/>
        <v>1.3375426620182935</v>
      </c>
      <c r="S46" s="26"/>
    </row>
    <row r="47" spans="1:19" ht="16.5" customHeight="1">
      <c r="A47" s="5" t="s">
        <v>30</v>
      </c>
      <c r="B47" s="7">
        <v>97.400737144783946</v>
      </c>
      <c r="C47" s="8">
        <v>98.071416273824752</v>
      </c>
      <c r="D47" s="19">
        <v>96.431500038182548</v>
      </c>
      <c r="E47" s="7">
        <v>96.280761001599217</v>
      </c>
      <c r="F47" s="7">
        <v>96.989047736459341</v>
      </c>
      <c r="G47" s="7">
        <v>96.33859844642798</v>
      </c>
      <c r="H47" s="7">
        <v>97.588000149466907</v>
      </c>
      <c r="I47" s="7">
        <v>97.277524239659414</v>
      </c>
      <c r="J47" s="7">
        <v>97.221386619910859</v>
      </c>
      <c r="K47" s="7">
        <v>99.748528733349545</v>
      </c>
      <c r="L47" s="7">
        <v>100.88166882365928</v>
      </c>
      <c r="M47" s="7">
        <v>101.48413878595386</v>
      </c>
      <c r="N47" s="9">
        <v>102.24206436321025</v>
      </c>
      <c r="O47" s="7">
        <f t="shared" si="7"/>
        <v>98.379552934308649</v>
      </c>
      <c r="P47" s="7">
        <f t="shared" si="6"/>
        <v>1.0049367368439022</v>
      </c>
      <c r="S47" s="26"/>
    </row>
    <row r="48" spans="1:19" ht="16.5" customHeight="1">
      <c r="A48" s="4" t="s">
        <v>2</v>
      </c>
      <c r="B48" s="7">
        <v>106.81423433895399</v>
      </c>
      <c r="C48" s="8">
        <v>100.34616237982382</v>
      </c>
      <c r="D48" s="19">
        <v>100.34616237982382</v>
      </c>
      <c r="E48" s="7">
        <v>101.61073258470462</v>
      </c>
      <c r="F48" s="7">
        <v>101.61073258470462</v>
      </c>
      <c r="G48" s="7">
        <v>101.61073258470462</v>
      </c>
      <c r="H48" s="7">
        <v>103.72821078605078</v>
      </c>
      <c r="I48" s="7">
        <v>103.72821078605078</v>
      </c>
      <c r="J48" s="7">
        <v>103.72821078605078</v>
      </c>
      <c r="K48" s="7">
        <v>104.52359399242002</v>
      </c>
      <c r="L48" s="7">
        <v>104.52359399242002</v>
      </c>
      <c r="M48" s="7">
        <v>104.52359399242002</v>
      </c>
      <c r="N48" s="9">
        <v>106.30413398981085</v>
      </c>
      <c r="O48" s="7">
        <f t="shared" si="7"/>
        <v>103.04867256991541</v>
      </c>
      <c r="P48" s="7">
        <f t="shared" si="6"/>
        <v>-3.5253370417741507</v>
      </c>
      <c r="S48" s="26"/>
    </row>
    <row r="49" spans="1:19" ht="16.5" customHeight="1">
      <c r="A49" s="4" t="s">
        <v>11</v>
      </c>
      <c r="B49" s="7">
        <v>109.87595599014553</v>
      </c>
      <c r="C49" s="8">
        <v>108.45386619010912</v>
      </c>
      <c r="D49" s="19">
        <v>106.19197458461242</v>
      </c>
      <c r="E49" s="7">
        <v>108.47695254802822</v>
      </c>
      <c r="F49" s="7">
        <v>108.16285226880926</v>
      </c>
      <c r="G49" s="7">
        <v>108.59097966252966</v>
      </c>
      <c r="H49" s="7">
        <v>108.33524742437517</v>
      </c>
      <c r="I49" s="7">
        <v>109.16370370332024</v>
      </c>
      <c r="J49" s="7">
        <v>111.14474989490903</v>
      </c>
      <c r="K49" s="7">
        <v>108.98554039176771</v>
      </c>
      <c r="L49" s="7">
        <v>115.12643737421126</v>
      </c>
      <c r="M49" s="7">
        <v>113.1495885613669</v>
      </c>
      <c r="N49" s="9">
        <v>112.92837471015027</v>
      </c>
      <c r="O49" s="7">
        <f t="shared" si="7"/>
        <v>109.89252227618248</v>
      </c>
      <c r="P49" s="7">
        <f t="shared" si="6"/>
        <v>1.5077262252390256E-2</v>
      </c>
      <c r="S49" s="26"/>
    </row>
    <row r="50" spans="1:19" ht="16.5" customHeight="1">
      <c r="A50" s="5" t="s">
        <v>3</v>
      </c>
      <c r="B50" s="7">
        <v>121.88967576101385</v>
      </c>
      <c r="C50" s="8">
        <v>123.80726021130344</v>
      </c>
      <c r="D50" s="19">
        <v>123.38526558635945</v>
      </c>
      <c r="E50" s="7">
        <v>122.60162153139186</v>
      </c>
      <c r="F50" s="7">
        <v>122.97899678128294</v>
      </c>
      <c r="G50" s="7">
        <v>122.77405030376617</v>
      </c>
      <c r="H50" s="7">
        <v>123.15219546635714</v>
      </c>
      <c r="I50" s="7">
        <v>123.05846943550088</v>
      </c>
      <c r="J50" s="7">
        <v>122.88312853538312</v>
      </c>
      <c r="K50" s="7">
        <v>123.1096618656548</v>
      </c>
      <c r="L50" s="7">
        <v>123.14846592476199</v>
      </c>
      <c r="M50" s="7">
        <v>123.18189521308977</v>
      </c>
      <c r="N50" s="9">
        <v>119.5485985630138</v>
      </c>
      <c r="O50" s="7">
        <f t="shared" si="7"/>
        <v>122.80246745148877</v>
      </c>
      <c r="P50" s="7">
        <f t="shared" si="6"/>
        <v>0.7488671085355918</v>
      </c>
    </row>
    <row r="51" spans="1:19" s="2" customFormat="1" ht="16.5" customHeight="1">
      <c r="A51" s="6" t="s">
        <v>13</v>
      </c>
      <c r="B51" s="10">
        <v>104.20488800155449</v>
      </c>
      <c r="C51" s="11">
        <v>103.87304401752714</v>
      </c>
      <c r="D51" s="21">
        <v>103.58980652112061</v>
      </c>
      <c r="E51" s="22">
        <v>103.06562859652588</v>
      </c>
      <c r="F51" s="10">
        <v>102.74314615606582</v>
      </c>
      <c r="G51" s="10">
        <v>101.7818068078212</v>
      </c>
      <c r="H51" s="10">
        <v>102.30875503263914</v>
      </c>
      <c r="I51" s="10">
        <v>102.76825953561951</v>
      </c>
      <c r="J51" s="10">
        <v>102.07777806778709</v>
      </c>
      <c r="K51" s="10">
        <v>102.87338593278275</v>
      </c>
      <c r="L51" s="10">
        <v>103.27119880661921</v>
      </c>
      <c r="M51" s="10">
        <v>102.82443705889366</v>
      </c>
      <c r="N51" s="12">
        <v>102.48513389016153</v>
      </c>
      <c r="O51" s="10">
        <f t="shared" si="7"/>
        <v>102.80519836863029</v>
      </c>
      <c r="P51" s="10">
        <f t="shared" si="6"/>
        <v>-1.3432091908234867</v>
      </c>
    </row>
    <row r="52" spans="1:19" ht="16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9" s="2" customFormat="1" ht="16.5" customHeight="1">
      <c r="A53" s="28" t="s">
        <v>12</v>
      </c>
      <c r="B53" s="28" t="s">
        <v>31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9" s="2" customFormat="1" ht="16.5" customHeight="1">
      <c r="A54" s="28"/>
      <c r="B54" s="1" t="s">
        <v>32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34</v>
      </c>
      <c r="P54" s="1" t="s">
        <v>4</v>
      </c>
    </row>
    <row r="55" spans="1:19" ht="16.5" customHeight="1">
      <c r="A55" s="4" t="s">
        <v>6</v>
      </c>
      <c r="B55" s="7">
        <v>106.99554104548569</v>
      </c>
      <c r="C55" s="8">
        <v>104.45330911084744</v>
      </c>
      <c r="D55" s="7">
        <v>104.80379926332917</v>
      </c>
      <c r="E55" s="7">
        <v>105.52985130694999</v>
      </c>
      <c r="F55" s="7">
        <v>107.12269277415913</v>
      </c>
      <c r="G55" s="7">
        <v>107.7560669920102</v>
      </c>
      <c r="H55" s="7">
        <v>109.41872383549014</v>
      </c>
      <c r="I55" s="7">
        <v>110.01194754054055</v>
      </c>
      <c r="J55" s="7">
        <v>108.93063728695812</v>
      </c>
      <c r="K55" s="7">
        <v>108.54814843657145</v>
      </c>
      <c r="L55" s="7">
        <v>110.13593799241677</v>
      </c>
      <c r="M55" s="7">
        <v>109.47861772730569</v>
      </c>
      <c r="N55" s="9">
        <v>108.88460882272462</v>
      </c>
      <c r="O55" s="7">
        <f>AVERAGE(C55:N55)</f>
        <v>107.92286175744194</v>
      </c>
      <c r="P55" s="7">
        <f t="shared" ref="P55:P67" si="8">O55/B55*100-100</f>
        <v>0.86669098814316214</v>
      </c>
      <c r="S55" s="26"/>
    </row>
    <row r="56" spans="1:19" ht="16.5" customHeight="1">
      <c r="A56" s="5" t="s">
        <v>7</v>
      </c>
      <c r="B56" s="7">
        <v>160.11672355471677</v>
      </c>
      <c r="C56" s="8">
        <v>162.76904387291634</v>
      </c>
      <c r="D56" s="7">
        <v>162.77575271213766</v>
      </c>
      <c r="E56" s="7">
        <v>162.75366990281972</v>
      </c>
      <c r="F56" s="7">
        <v>162.74415607270168</v>
      </c>
      <c r="G56" s="7">
        <v>162.76145843900744</v>
      </c>
      <c r="H56" s="7">
        <v>162.74484509322431</v>
      </c>
      <c r="I56" s="7">
        <v>162.76253569238634</v>
      </c>
      <c r="J56" s="7">
        <v>162.739201110664</v>
      </c>
      <c r="K56" s="7">
        <v>162.75915735637247</v>
      </c>
      <c r="L56" s="7">
        <v>162.7875774652322</v>
      </c>
      <c r="M56" s="7">
        <v>162.77667982041635</v>
      </c>
      <c r="N56" s="9">
        <v>162.86149026069606</v>
      </c>
      <c r="O56" s="7">
        <f t="shared" ref="O56:O67" si="9">AVERAGE(C56:N56)</f>
        <v>162.76963064988121</v>
      </c>
      <c r="P56" s="7">
        <f t="shared" si="8"/>
        <v>1.6568582195962023</v>
      </c>
      <c r="S56" s="26"/>
    </row>
    <row r="57" spans="1:19" ht="16.5" customHeight="1">
      <c r="A57" s="4" t="s">
        <v>0</v>
      </c>
      <c r="B57" s="7">
        <v>120.04269580470206</v>
      </c>
      <c r="C57" s="8">
        <v>119.63164124239204</v>
      </c>
      <c r="D57" s="7">
        <v>118.48363407930161</v>
      </c>
      <c r="E57" s="7">
        <v>117.72326333819866</v>
      </c>
      <c r="F57" s="7">
        <v>119.4913652081482</v>
      </c>
      <c r="G57" s="7">
        <v>119.23754177848438</v>
      </c>
      <c r="H57" s="7">
        <v>117.42320680277918</v>
      </c>
      <c r="I57" s="7">
        <v>115.68220215527282</v>
      </c>
      <c r="J57" s="7">
        <v>115.11214506534988</v>
      </c>
      <c r="K57" s="7">
        <v>114.61588765137566</v>
      </c>
      <c r="L57" s="7">
        <v>108.22872837820587</v>
      </c>
      <c r="M57" s="7">
        <v>103.91822379677501</v>
      </c>
      <c r="N57" s="9">
        <v>101.72358830588081</v>
      </c>
      <c r="O57" s="7">
        <f t="shared" si="9"/>
        <v>114.27261898351368</v>
      </c>
      <c r="P57" s="7">
        <f t="shared" si="8"/>
        <v>-4.8066871395288757</v>
      </c>
      <c r="S57" s="26"/>
    </row>
    <row r="58" spans="1:19" ht="16.5" customHeight="1">
      <c r="A58" s="4" t="s">
        <v>1</v>
      </c>
      <c r="B58" s="7">
        <v>113.18086367018348</v>
      </c>
      <c r="C58" s="8">
        <v>114.26776866826202</v>
      </c>
      <c r="D58" s="7">
        <v>114.30938265450318</v>
      </c>
      <c r="E58" s="7">
        <v>113.32079453614888</v>
      </c>
      <c r="F58" s="7">
        <v>113.00279263270727</v>
      </c>
      <c r="G58" s="7">
        <v>112.50440264354961</v>
      </c>
      <c r="H58" s="7">
        <v>113.79766523435012</v>
      </c>
      <c r="I58" s="7">
        <v>113.84378008860656</v>
      </c>
      <c r="J58" s="7">
        <v>113.89354192657234</v>
      </c>
      <c r="K58" s="7">
        <v>113.85514195495139</v>
      </c>
      <c r="L58" s="7">
        <v>114.00795521819276</v>
      </c>
      <c r="M58" s="7">
        <v>114.02992904704136</v>
      </c>
      <c r="N58" s="9">
        <v>113.0218878757578</v>
      </c>
      <c r="O58" s="7">
        <f t="shared" si="9"/>
        <v>113.65458687338692</v>
      </c>
      <c r="P58" s="7">
        <f t="shared" si="8"/>
        <v>0.41855415115395544</v>
      </c>
      <c r="S58" s="26"/>
    </row>
    <row r="59" spans="1:19" ht="16.5" customHeight="1">
      <c r="A59" s="4" t="s">
        <v>29</v>
      </c>
      <c r="B59" s="7">
        <v>113.28191701056339</v>
      </c>
      <c r="C59" s="8">
        <v>113.11190813688079</v>
      </c>
      <c r="D59" s="7">
        <v>112.67617758463187</v>
      </c>
      <c r="E59" s="7">
        <v>112.30513557651679</v>
      </c>
      <c r="F59" s="7">
        <v>112.51784284158664</v>
      </c>
      <c r="G59" s="7">
        <v>112.35288614827721</v>
      </c>
      <c r="H59" s="7">
        <v>112.93509425111834</v>
      </c>
      <c r="I59" s="7">
        <v>112.53527216423056</v>
      </c>
      <c r="J59" s="7">
        <v>112.61087377092707</v>
      </c>
      <c r="K59" s="7">
        <v>111.67155591602325</v>
      </c>
      <c r="L59" s="7">
        <v>111.18029113537816</v>
      </c>
      <c r="M59" s="7">
        <v>111.20592475489887</v>
      </c>
      <c r="N59" s="9">
        <v>112.42334232021125</v>
      </c>
      <c r="O59" s="7">
        <f t="shared" si="9"/>
        <v>112.29385871672342</v>
      </c>
      <c r="P59" s="7">
        <f t="shared" si="8"/>
        <v>-0.87221184096650006</v>
      </c>
      <c r="S59" s="26"/>
    </row>
    <row r="60" spans="1:19" ht="16.5" customHeight="1">
      <c r="A60" s="4" t="s">
        <v>8</v>
      </c>
      <c r="B60" s="7">
        <v>126.82244440313441</v>
      </c>
      <c r="C60" s="8">
        <v>127.26774768976507</v>
      </c>
      <c r="D60" s="7">
        <v>127.37593943227981</v>
      </c>
      <c r="E60" s="7">
        <v>127.48846703466992</v>
      </c>
      <c r="F60" s="7">
        <v>127.19947069865856</v>
      </c>
      <c r="G60" s="7">
        <v>127.04184806039861</v>
      </c>
      <c r="H60" s="7">
        <v>127.69744666732657</v>
      </c>
      <c r="I60" s="7">
        <v>127.47629431449178</v>
      </c>
      <c r="J60" s="7">
        <v>127.2503300690792</v>
      </c>
      <c r="K60" s="7">
        <v>127.60602951234104</v>
      </c>
      <c r="L60" s="7">
        <v>127.67629343869828</v>
      </c>
      <c r="M60" s="7">
        <v>127.80804779057569</v>
      </c>
      <c r="N60" s="9">
        <v>128.84018012063632</v>
      </c>
      <c r="O60" s="7">
        <f t="shared" si="9"/>
        <v>127.56067456907674</v>
      </c>
      <c r="P60" s="7">
        <f t="shared" si="8"/>
        <v>0.58209741139800997</v>
      </c>
      <c r="S60" s="26"/>
    </row>
    <row r="61" spans="1:19" ht="16.5" customHeight="1">
      <c r="A61" s="4" t="s">
        <v>9</v>
      </c>
      <c r="B61" s="7">
        <v>101.13630097386874</v>
      </c>
      <c r="C61" s="8">
        <v>100.93187640795082</v>
      </c>
      <c r="D61" s="7">
        <v>101.24923860006471</v>
      </c>
      <c r="E61" s="7">
        <v>100.15507352792068</v>
      </c>
      <c r="F61" s="7">
        <v>100.26963460434267</v>
      </c>
      <c r="G61" s="7">
        <v>100.77866627658341</v>
      </c>
      <c r="H61" s="7">
        <v>102.98635851532853</v>
      </c>
      <c r="I61" s="7">
        <v>102.63766927109754</v>
      </c>
      <c r="J61" s="7">
        <v>102.86360725023707</v>
      </c>
      <c r="K61" s="7">
        <v>103.34344556804227</v>
      </c>
      <c r="L61" s="7">
        <v>103.35790108893868</v>
      </c>
      <c r="M61" s="7">
        <v>103.27188865474869</v>
      </c>
      <c r="N61" s="9">
        <v>103.64798270514308</v>
      </c>
      <c r="O61" s="7">
        <f t="shared" si="9"/>
        <v>102.12444520586651</v>
      </c>
      <c r="P61" s="7">
        <f t="shared" si="8"/>
        <v>0.97704209317788582</v>
      </c>
      <c r="S61" s="26"/>
    </row>
    <row r="62" spans="1:19" ht="16.5" customHeight="1">
      <c r="A62" s="4" t="s">
        <v>10</v>
      </c>
      <c r="B62" s="7">
        <v>94.693011204601262</v>
      </c>
      <c r="C62" s="8">
        <v>95.386851133918782</v>
      </c>
      <c r="D62" s="7">
        <v>95.304587393725399</v>
      </c>
      <c r="E62" s="7">
        <v>95.851823020842843</v>
      </c>
      <c r="F62" s="7">
        <v>95.935130437384984</v>
      </c>
      <c r="G62" s="7">
        <v>95.976578751364414</v>
      </c>
      <c r="H62" s="7">
        <v>95.334350144996506</v>
      </c>
      <c r="I62" s="7">
        <v>95.312769155417215</v>
      </c>
      <c r="J62" s="7">
        <v>95.350167422792282</v>
      </c>
      <c r="K62" s="7">
        <v>95.990155782026264</v>
      </c>
      <c r="L62" s="7">
        <v>95.894774943484791</v>
      </c>
      <c r="M62" s="7">
        <v>95.801940418612645</v>
      </c>
      <c r="N62" s="9">
        <v>95.785283164109458</v>
      </c>
      <c r="O62" s="7">
        <f t="shared" si="9"/>
        <v>95.660367647389634</v>
      </c>
      <c r="P62" s="7">
        <f t="shared" si="8"/>
        <v>1.0215711069724307</v>
      </c>
      <c r="S62" s="26"/>
    </row>
    <row r="63" spans="1:19" ht="16.5" customHeight="1">
      <c r="A63" s="5" t="s">
        <v>30</v>
      </c>
      <c r="B63" s="7">
        <v>108.08457506555372</v>
      </c>
      <c r="C63" s="8">
        <v>109.87252050608062</v>
      </c>
      <c r="D63" s="7">
        <v>109.65591797262395</v>
      </c>
      <c r="E63" s="7">
        <v>109.11518647843845</v>
      </c>
      <c r="F63" s="7">
        <v>109.07562571574718</v>
      </c>
      <c r="G63" s="7">
        <v>109.67262347287731</v>
      </c>
      <c r="H63" s="7">
        <v>110.18072320743558</v>
      </c>
      <c r="I63" s="7">
        <v>109.21745967522561</v>
      </c>
      <c r="J63" s="7">
        <v>110.51064137101829</v>
      </c>
      <c r="K63" s="7">
        <v>110.54052805769736</v>
      </c>
      <c r="L63" s="7">
        <v>110.31280523203415</v>
      </c>
      <c r="M63" s="7">
        <v>109.97990800363171</v>
      </c>
      <c r="N63" s="9">
        <v>110.88056493671952</v>
      </c>
      <c r="O63" s="7">
        <f t="shared" si="9"/>
        <v>109.91787538579415</v>
      </c>
      <c r="P63" s="7">
        <f t="shared" si="8"/>
        <v>1.6961720200394268</v>
      </c>
      <c r="S63" s="26"/>
    </row>
    <row r="64" spans="1:19" ht="16.5" customHeight="1">
      <c r="A64" s="4" t="s">
        <v>2</v>
      </c>
      <c r="B64" s="7">
        <v>130.89208824137174</v>
      </c>
      <c r="C64" s="8">
        <v>129.10698424664344</v>
      </c>
      <c r="D64" s="7">
        <v>129.10698424664344</v>
      </c>
      <c r="E64" s="7">
        <v>127.80532001678861</v>
      </c>
      <c r="F64" s="7">
        <v>127.80532001678861</v>
      </c>
      <c r="G64" s="7">
        <v>127.80532001678861</v>
      </c>
      <c r="H64" s="7">
        <v>129.97900120429753</v>
      </c>
      <c r="I64" s="7">
        <v>129.97900120429753</v>
      </c>
      <c r="J64" s="7">
        <v>129.97900120429753</v>
      </c>
      <c r="K64" s="7">
        <v>131.78173594952901</v>
      </c>
      <c r="L64" s="7">
        <v>131.78173594952901</v>
      </c>
      <c r="M64" s="7">
        <v>131.78173594952901</v>
      </c>
      <c r="N64" s="9">
        <v>136.10816300623301</v>
      </c>
      <c r="O64" s="7">
        <f t="shared" si="9"/>
        <v>130.25169191761381</v>
      </c>
      <c r="P64" s="7">
        <f t="shared" si="8"/>
        <v>-0.48925518139569135</v>
      </c>
      <c r="S64" s="26"/>
    </row>
    <row r="65" spans="1:19" ht="16.5" customHeight="1">
      <c r="A65" s="4" t="s">
        <v>11</v>
      </c>
      <c r="B65" s="7">
        <v>134.10751010602021</v>
      </c>
      <c r="C65" s="8">
        <v>135.96715566408204</v>
      </c>
      <c r="D65" s="7">
        <v>135.41884072291785</v>
      </c>
      <c r="E65" s="7">
        <v>136.07480894865535</v>
      </c>
      <c r="F65" s="7">
        <v>135.68843008086151</v>
      </c>
      <c r="G65" s="7">
        <v>137.08748418489819</v>
      </c>
      <c r="H65" s="7">
        <v>136.24186869776403</v>
      </c>
      <c r="I65" s="7">
        <v>137.06385373007967</v>
      </c>
      <c r="J65" s="7">
        <v>136.4363241356026</v>
      </c>
      <c r="K65" s="7">
        <v>136.61999199106958</v>
      </c>
      <c r="L65" s="7">
        <v>136.34162657031484</v>
      </c>
      <c r="M65" s="7">
        <v>137.00357200168887</v>
      </c>
      <c r="N65" s="9">
        <v>136.64106732695231</v>
      </c>
      <c r="O65" s="7">
        <f t="shared" si="9"/>
        <v>136.38208533790723</v>
      </c>
      <c r="P65" s="7">
        <f t="shared" si="8"/>
        <v>1.6960834110549143</v>
      </c>
      <c r="S65" s="26"/>
    </row>
    <row r="66" spans="1:19" ht="16.5" customHeight="1">
      <c r="A66" s="5" t="s">
        <v>3</v>
      </c>
      <c r="B66" s="7">
        <v>121.90327342874986</v>
      </c>
      <c r="C66" s="8">
        <v>122.52353010672142</v>
      </c>
      <c r="D66" s="7">
        <v>122.47107798846625</v>
      </c>
      <c r="E66" s="7">
        <v>122.29829741679904</v>
      </c>
      <c r="F66" s="7">
        <v>122.33923369767837</v>
      </c>
      <c r="G66" s="7">
        <v>122.21857321421871</v>
      </c>
      <c r="H66" s="7">
        <v>123.07812396817103</v>
      </c>
      <c r="I66" s="7">
        <v>123.00103085294298</v>
      </c>
      <c r="J66" s="7">
        <v>122.98296416482077</v>
      </c>
      <c r="K66" s="7">
        <v>122.29692319902951</v>
      </c>
      <c r="L66" s="7">
        <v>122.50271264407139</v>
      </c>
      <c r="M66" s="7">
        <v>122.53455569470415</v>
      </c>
      <c r="N66" s="9">
        <v>123.54925892925995</v>
      </c>
      <c r="O66" s="7">
        <f t="shared" si="9"/>
        <v>122.64969015640696</v>
      </c>
      <c r="P66" s="7">
        <f t="shared" si="8"/>
        <v>0.61230244821388169</v>
      </c>
      <c r="S66" s="26"/>
    </row>
    <row r="67" spans="1:19" s="2" customFormat="1" ht="16.5" customHeight="1">
      <c r="A67" s="6" t="s">
        <v>13</v>
      </c>
      <c r="B67" s="10">
        <v>113.79094307582703</v>
      </c>
      <c r="C67" s="11">
        <v>113.18086622534419</v>
      </c>
      <c r="D67" s="10">
        <v>113.25121250625419</v>
      </c>
      <c r="E67" s="10">
        <v>113.14940572635734</v>
      </c>
      <c r="F67" s="10">
        <v>113.79415287642956</v>
      </c>
      <c r="G67" s="10">
        <v>114.04692660753007</v>
      </c>
      <c r="H67" s="10">
        <v>115.16643139071682</v>
      </c>
      <c r="I67" s="10">
        <v>115.18501007627459</v>
      </c>
      <c r="J67" s="10">
        <v>114.81634350802456</v>
      </c>
      <c r="K67" s="10">
        <v>114.71834563042439</v>
      </c>
      <c r="L67" s="10">
        <v>114.9076932741888</v>
      </c>
      <c r="M67" s="10">
        <v>114.42970133965956</v>
      </c>
      <c r="N67" s="12">
        <v>114.43738030844948</v>
      </c>
      <c r="O67" s="10">
        <f t="shared" si="9"/>
        <v>114.25695578913781</v>
      </c>
      <c r="P67" s="10">
        <f t="shared" si="8"/>
        <v>0.40953409886077452</v>
      </c>
    </row>
    <row r="68" spans="1:19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9" ht="16.5" customHeight="1">
      <c r="A69" s="30" t="s">
        <v>35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9" ht="16.5" customHeight="1">
      <c r="A70" s="30" t="s">
        <v>36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</sheetData>
  <mergeCells count="16">
    <mergeCell ref="A2:P2"/>
    <mergeCell ref="A3:P3"/>
    <mergeCell ref="A5:A6"/>
    <mergeCell ref="B5:P5"/>
    <mergeCell ref="A20:P20"/>
    <mergeCell ref="A21:A22"/>
    <mergeCell ref="B21:P21"/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2018</oddHeader>
  </headerFooter>
  <rowBreaks count="1" manualBreakCount="1">
    <brk id="36" max="15" man="1"/>
  </rowBreaks>
  <webPublishItems count="1">
    <webPublishItem id="5140" divId="a-ave-cpi-2018-baseyear-2010_5140" sourceType="printArea" destinationFile="G:\عمليات حسابية باساس واوزان 2004 احدث نسخة\cpi 2018\internet cpi 2018\cpi-yearly\anual-cpi-2018\a-ave-cpi-2018-baseyear-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2014-12-23T10:27:14Z</cp:lastPrinted>
  <dcterms:created xsi:type="dcterms:W3CDTF">2005-03-23T06:25:53Z</dcterms:created>
  <dcterms:modified xsi:type="dcterms:W3CDTF">2019-01-14T08:01:46Z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