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عمليات حسابية باساس واوزان 2004 احدث نسخة\cpi 2023\internet table 2023\cpi internet table\annual statistics (base year 2018 = 100)\"/>
    </mc:Choice>
  </mc:AlternateContent>
  <bookViews>
    <workbookView xWindow="0" yWindow="0" windowWidth="24000" windowHeight="9000" tabRatio="769" activeTab="18"/>
  </bookViews>
  <sheets>
    <sheet name="2005" sheetId="12" r:id="rId1"/>
    <sheet name="2006" sheetId="13" r:id="rId2"/>
    <sheet name="2007" sheetId="14" r:id="rId3"/>
    <sheet name="2008" sheetId="15" r:id="rId4"/>
    <sheet name="2009" sheetId="16" r:id="rId5"/>
    <sheet name="2011" sheetId="18" r:id="rId6"/>
    <sheet name="2010" sheetId="17" r:id="rId7"/>
    <sheet name="2012" sheetId="19" r:id="rId8"/>
    <sheet name="2013" sheetId="20" r:id="rId9"/>
    <sheet name="2014" sheetId="21" r:id="rId10"/>
    <sheet name="2015" sheetId="22" r:id="rId11"/>
    <sheet name="2016" sheetId="23" r:id="rId12"/>
    <sheet name="2017" sheetId="24" r:id="rId13"/>
    <sheet name="2018" sheetId="25" r:id="rId14"/>
    <sheet name="2019" sheetId="26" r:id="rId15"/>
    <sheet name="2020" sheetId="27" r:id="rId16"/>
    <sheet name="2021" sheetId="28" r:id="rId17"/>
    <sheet name="2022" sheetId="29" r:id="rId18"/>
    <sheet name="2023" sheetId="30" r:id="rId19"/>
  </sheets>
  <definedNames>
    <definedName name="HTML_CodePage" hidden="1">1256</definedName>
    <definedName name="HTML_Control" localSheetId="1" hidden="1">{"'Sheet1'!$A$1:$P$54","'Sheet1'!$A$1:$P$58","'Sheet1'!$I$46:$I$56"}</definedName>
    <definedName name="HTML_Control" localSheetId="2" hidden="1">{"'Sheet1'!$A$1:$P$54","'Sheet1'!$A$1:$P$58","'Sheet1'!$I$46:$I$56"}</definedName>
    <definedName name="HTML_Control" localSheetId="3" hidden="1">{"'Sheet1'!$A$1:$P$54","'Sheet1'!$A$1:$P$58","'Sheet1'!$I$46:$I$56"}</definedName>
    <definedName name="HTML_Control" localSheetId="4" hidden="1">{"'Sheet1'!$A$1:$P$54","'Sheet1'!$A$1:$P$58","'Sheet1'!$I$46:$I$56"}</definedName>
    <definedName name="HTML_Control" localSheetId="6" hidden="1">{"'Sheet1'!$A$1:$P$54","'Sheet1'!$A$1:$P$58","'Sheet1'!$I$46:$I$56"}</definedName>
    <definedName name="HTML_Control" localSheetId="5" hidden="1">{"'Sheet1'!$A$1:$P$54","'Sheet1'!$A$1:$P$58","'Sheet1'!$I$46:$I$56"}</definedName>
    <definedName name="HTML_Control" localSheetId="7" hidden="1">{"'Sheet1'!$A$1:$P$54","'Sheet1'!$A$1:$P$58","'Sheet1'!$I$46:$I$56"}</definedName>
    <definedName name="HTML_Control" localSheetId="8" hidden="1">{"'Sheet1'!$A$1:$P$54","'Sheet1'!$A$1:$P$58","'Sheet1'!$I$46:$I$56"}</definedName>
    <definedName name="HTML_Control" localSheetId="9" hidden="1">{"'Sheet1'!$A$1:$P$54","'Sheet1'!$A$1:$P$58","'Sheet1'!$I$46:$I$56"}</definedName>
    <definedName name="HTML_Control" localSheetId="10" hidden="1">{"'Sheet1'!$A$1:$P$54","'Sheet1'!$A$1:$P$58","'Sheet1'!$I$46:$I$56"}</definedName>
    <definedName name="HTML_Control" localSheetId="11" hidden="1">{"'Sheet1'!$A$1:$P$54","'Sheet1'!$A$1:$P$58","'Sheet1'!$I$46:$I$56"}</definedName>
    <definedName name="HTML_Control" localSheetId="12" hidden="1">{"'Sheet1'!$A$1:$P$54","'Sheet1'!$A$1:$P$58","'Sheet1'!$I$46:$I$56"}</definedName>
    <definedName name="HTML_Control" localSheetId="13" hidden="1">{"'Sheet1'!$A$1:$P$54","'Sheet1'!$A$1:$P$58","'Sheet1'!$I$46:$I$56"}</definedName>
    <definedName name="HTML_Control" localSheetId="14" hidden="1">{"'Sheet1'!$A$1:$P$54","'Sheet1'!$A$1:$P$58","'Sheet1'!$I$46:$I$56"}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'2005'!$A$1:$Q$72</definedName>
    <definedName name="_xlnm.Print_Area" localSheetId="1">'2006'!$A$1:$Q$72</definedName>
    <definedName name="_xlnm.Print_Area" localSheetId="2">'2007'!$A$1:$Q$72</definedName>
    <definedName name="_xlnm.Print_Area" localSheetId="3">'2008'!$A$1:$Q$72</definedName>
    <definedName name="_xlnm.Print_Area" localSheetId="4">'2009'!$A$1:$Q$72</definedName>
    <definedName name="_xlnm.Print_Area" localSheetId="6">'2010'!$A$1:$Q$72</definedName>
    <definedName name="_xlnm.Print_Area" localSheetId="5">'2011'!$A$1:$Q$72</definedName>
    <definedName name="_xlnm.Print_Area" localSheetId="7">'2012'!$A$1:$Q$72</definedName>
    <definedName name="_xlnm.Print_Area" localSheetId="8">'2013'!$A$1:$Q$72</definedName>
    <definedName name="_xlnm.Print_Area" localSheetId="9">'2014'!$A$1:$Q$72</definedName>
    <definedName name="_xlnm.Print_Area" localSheetId="10">'2015'!$A$1:$Q$72</definedName>
    <definedName name="_xlnm.Print_Area" localSheetId="11">'2016'!$A$1:$Q$72</definedName>
    <definedName name="_xlnm.Print_Area" localSheetId="12">'2017'!$A$1:$Q$72</definedName>
    <definedName name="_xlnm.Print_Area" localSheetId="13">'2018'!$A$1:$Q$72</definedName>
    <definedName name="_xlnm.Print_Area" localSheetId="14">'2019'!$B$2:$Q$81</definedName>
    <definedName name="_xlnm.Print_Titles" localSheetId="0">'2005'!$2:$4</definedName>
    <definedName name="_xlnm.Print_Titles" localSheetId="1">'2006'!$2:$4</definedName>
    <definedName name="_xlnm.Print_Titles" localSheetId="2">'2007'!$2:$4</definedName>
    <definedName name="_xlnm.Print_Titles" localSheetId="3">'2008'!$2:$4</definedName>
    <definedName name="_xlnm.Print_Titles" localSheetId="4">'2009'!$2:$4</definedName>
    <definedName name="_xlnm.Print_Titles" localSheetId="6">'2010'!$2:$4</definedName>
    <definedName name="_xlnm.Print_Titles" localSheetId="5">'2011'!$2:$4</definedName>
    <definedName name="_xlnm.Print_Titles" localSheetId="7">'2012'!$2:$4</definedName>
    <definedName name="_xlnm.Print_Titles" localSheetId="8">'2013'!$2:$4</definedName>
    <definedName name="_xlnm.Print_Titles" localSheetId="9">'2014'!$2:$4</definedName>
    <definedName name="_xlnm.Print_Titles" localSheetId="10">'2015'!$2:$4</definedName>
    <definedName name="_xlnm.Print_Titles" localSheetId="11">'2016'!$2:$4</definedName>
    <definedName name="_xlnm.Print_Titles" localSheetId="12">'2017'!$2:$4</definedName>
    <definedName name="_xlnm.Print_Titles" localSheetId="13">'2018'!$2:$4</definedName>
    <definedName name="_xlnm.Print_Titles" localSheetId="14">'2019'!$2:$4</definedName>
  </definedNames>
  <calcPr calcId="162913"/>
</workbook>
</file>

<file path=xl/calcChain.xml><?xml version="1.0" encoding="utf-8"?>
<calcChain xmlns="http://schemas.openxmlformats.org/spreadsheetml/2006/main">
  <c r="P61" i="30" l="1"/>
  <c r="Q61" i="30" s="1"/>
  <c r="P43" i="30"/>
  <c r="Q43" i="30" s="1"/>
  <c r="P25" i="30"/>
  <c r="Q25" i="30" s="1"/>
  <c r="P7" i="30"/>
  <c r="Q7" i="30" s="1"/>
  <c r="P75" i="30" l="1"/>
  <c r="Q75" i="30" s="1"/>
  <c r="P74" i="30"/>
  <c r="Q74" i="30" s="1"/>
  <c r="P73" i="30"/>
  <c r="Q73" i="30" s="1"/>
  <c r="P72" i="30"/>
  <c r="Q72" i="30" s="1"/>
  <c r="P71" i="30"/>
  <c r="Q71" i="30" s="1"/>
  <c r="P70" i="30"/>
  <c r="Q70" i="30" s="1"/>
  <c r="P69" i="30"/>
  <c r="Q69" i="30" s="1"/>
  <c r="P68" i="30"/>
  <c r="Q68" i="30" s="1"/>
  <c r="P67" i="30"/>
  <c r="Q67" i="30" s="1"/>
  <c r="P66" i="30"/>
  <c r="Q66" i="30" s="1"/>
  <c r="P65" i="30"/>
  <c r="Q65" i="30" s="1"/>
  <c r="P64" i="30"/>
  <c r="Q64" i="30" s="1"/>
  <c r="P63" i="30"/>
  <c r="Q63" i="30" s="1"/>
  <c r="P62" i="30"/>
  <c r="Q62" i="30" s="1"/>
  <c r="P57" i="30"/>
  <c r="Q57" i="30" s="1"/>
  <c r="P56" i="30"/>
  <c r="Q56" i="30" s="1"/>
  <c r="P55" i="30"/>
  <c r="Q55" i="30" s="1"/>
  <c r="P54" i="30"/>
  <c r="Q54" i="30" s="1"/>
  <c r="P53" i="30"/>
  <c r="Q53" i="30" s="1"/>
  <c r="P52" i="30"/>
  <c r="Q52" i="30" s="1"/>
  <c r="P51" i="30"/>
  <c r="Q51" i="30" s="1"/>
  <c r="P50" i="30"/>
  <c r="Q50" i="30" s="1"/>
  <c r="P49" i="30"/>
  <c r="Q49" i="30" s="1"/>
  <c r="P48" i="30"/>
  <c r="Q48" i="30" s="1"/>
  <c r="P47" i="30"/>
  <c r="Q47" i="30" s="1"/>
  <c r="P46" i="30"/>
  <c r="Q46" i="30" s="1"/>
  <c r="P45" i="30"/>
  <c r="Q45" i="30" s="1"/>
  <c r="P44" i="30"/>
  <c r="Q44" i="30" s="1"/>
  <c r="P39" i="30"/>
  <c r="Q39" i="30" s="1"/>
  <c r="P38" i="30"/>
  <c r="Q38" i="30" s="1"/>
  <c r="P37" i="30"/>
  <c r="Q37" i="30" s="1"/>
  <c r="P36" i="30"/>
  <c r="Q36" i="30" s="1"/>
  <c r="P35" i="30"/>
  <c r="Q35" i="30" s="1"/>
  <c r="P34" i="30"/>
  <c r="Q34" i="30" s="1"/>
  <c r="P33" i="30"/>
  <c r="Q33" i="30" s="1"/>
  <c r="P32" i="30"/>
  <c r="Q32" i="30" s="1"/>
  <c r="P31" i="30"/>
  <c r="Q31" i="30" s="1"/>
  <c r="P30" i="30"/>
  <c r="Q30" i="30" s="1"/>
  <c r="P29" i="30"/>
  <c r="Q29" i="30" s="1"/>
  <c r="P28" i="30"/>
  <c r="Q28" i="30" s="1"/>
  <c r="P27" i="30"/>
  <c r="Q27" i="30" s="1"/>
  <c r="P26" i="30"/>
  <c r="Q26" i="30" s="1"/>
  <c r="P21" i="30"/>
  <c r="Q21" i="30" s="1"/>
  <c r="P20" i="30"/>
  <c r="Q20" i="30" s="1"/>
  <c r="P19" i="30"/>
  <c r="Q19" i="30" s="1"/>
  <c r="P18" i="30"/>
  <c r="Q18" i="30" s="1"/>
  <c r="P17" i="30"/>
  <c r="Q17" i="30" s="1"/>
  <c r="P16" i="30"/>
  <c r="Q16" i="30" s="1"/>
  <c r="P15" i="30"/>
  <c r="Q15" i="30" s="1"/>
  <c r="P14" i="30"/>
  <c r="Q14" i="30" s="1"/>
  <c r="P13" i="30"/>
  <c r="Q13" i="30" s="1"/>
  <c r="P12" i="30"/>
  <c r="Q12" i="30" s="1"/>
  <c r="P11" i="30"/>
  <c r="Q11" i="30" s="1"/>
  <c r="P10" i="30"/>
  <c r="Q10" i="30" s="1"/>
  <c r="P9" i="30"/>
  <c r="Q9" i="30" s="1"/>
  <c r="P8" i="30"/>
  <c r="Q8" i="30" s="1"/>
  <c r="P25" i="29" l="1"/>
  <c r="P26" i="29"/>
  <c r="P27" i="29"/>
  <c r="P28" i="29"/>
  <c r="P29" i="29"/>
  <c r="P30" i="29"/>
  <c r="P31" i="29"/>
  <c r="P32" i="29"/>
  <c r="P33" i="29"/>
  <c r="P34" i="29"/>
  <c r="P35" i="29"/>
  <c r="P36" i="29"/>
  <c r="P37" i="29"/>
  <c r="P38" i="29"/>
  <c r="P39" i="29"/>
  <c r="P75" i="29" l="1"/>
  <c r="Q75" i="29" s="1"/>
  <c r="P74" i="29"/>
  <c r="Q74" i="29" s="1"/>
  <c r="P73" i="29"/>
  <c r="P72" i="29"/>
  <c r="P71" i="29"/>
  <c r="P70" i="29"/>
  <c r="Q70" i="29" s="1"/>
  <c r="P69" i="29"/>
  <c r="Q69" i="29" s="1"/>
  <c r="P68" i="29"/>
  <c r="Q68" i="29" s="1"/>
  <c r="P67" i="29"/>
  <c r="Q67" i="29" s="1"/>
  <c r="P66" i="29"/>
  <c r="Q66" i="29" s="1"/>
  <c r="P65" i="29"/>
  <c r="P64" i="29"/>
  <c r="P63" i="29"/>
  <c r="P62" i="29"/>
  <c r="P61" i="29"/>
  <c r="P57" i="29"/>
  <c r="Q57" i="29" s="1"/>
  <c r="P56" i="29"/>
  <c r="Q56" i="29" s="1"/>
  <c r="P55" i="29"/>
  <c r="Q55" i="29" s="1"/>
  <c r="P54" i="29"/>
  <c r="Q54" i="29" s="1"/>
  <c r="P53" i="29"/>
  <c r="P52" i="29"/>
  <c r="Q52" i="29" s="1"/>
  <c r="P51" i="29"/>
  <c r="Q51" i="29" s="1"/>
  <c r="P50" i="29"/>
  <c r="Q50" i="29" s="1"/>
  <c r="P49" i="29"/>
  <c r="Q49" i="29" s="1"/>
  <c r="P48" i="29"/>
  <c r="Q48" i="29" s="1"/>
  <c r="P47" i="29"/>
  <c r="P46" i="29"/>
  <c r="P45" i="29"/>
  <c r="Q45" i="29" s="1"/>
  <c r="P44" i="29"/>
  <c r="Q44" i="29" s="1"/>
  <c r="P43" i="29"/>
  <c r="Q43" i="29" s="1"/>
  <c r="Q39" i="29"/>
  <c r="Q38" i="29"/>
  <c r="Q34" i="29"/>
  <c r="Q30" i="29"/>
  <c r="Q26" i="29"/>
  <c r="Q73" i="29"/>
  <c r="Q72" i="29"/>
  <c r="Q71" i="29"/>
  <c r="Q65" i="29"/>
  <c r="Q64" i="29"/>
  <c r="Q63" i="29"/>
  <c r="Q62" i="29"/>
  <c r="Q61" i="29"/>
  <c r="Q53" i="29"/>
  <c r="Q47" i="29"/>
  <c r="Q46" i="29"/>
  <c r="Q37" i="29"/>
  <c r="Q36" i="29"/>
  <c r="Q35" i="29"/>
  <c r="Q33" i="29"/>
  <c r="Q32" i="29"/>
  <c r="Q31" i="29"/>
  <c r="Q29" i="29"/>
  <c r="Q28" i="29"/>
  <c r="Q27" i="29"/>
  <c r="Q25" i="29"/>
  <c r="P21" i="29"/>
  <c r="Q21" i="29" s="1"/>
  <c r="P20" i="29"/>
  <c r="Q20" i="29" s="1"/>
  <c r="P19" i="29"/>
  <c r="Q19" i="29" s="1"/>
  <c r="P18" i="29"/>
  <c r="Q18" i="29" s="1"/>
  <c r="P17" i="29"/>
  <c r="Q17" i="29" s="1"/>
  <c r="P16" i="29"/>
  <c r="Q16" i="29" s="1"/>
  <c r="Q15" i="29"/>
  <c r="P15" i="29"/>
  <c r="P14" i="29"/>
  <c r="Q14" i="29" s="1"/>
  <c r="P13" i="29"/>
  <c r="Q13" i="29" s="1"/>
  <c r="P12" i="29"/>
  <c r="Q12" i="29" s="1"/>
  <c r="P11" i="29"/>
  <c r="Q11" i="29" s="1"/>
  <c r="P10" i="29"/>
  <c r="Q10" i="29" s="1"/>
  <c r="P9" i="29"/>
  <c r="Q9" i="29" s="1"/>
  <c r="P8" i="29"/>
  <c r="Q8" i="29" s="1"/>
  <c r="P7" i="29"/>
  <c r="Q7" i="29" s="1"/>
  <c r="P8" i="28" l="1"/>
  <c r="P9" i="28"/>
  <c r="Q9" i="28" s="1"/>
  <c r="P10" i="28"/>
  <c r="Q10" i="28" s="1"/>
  <c r="P11" i="28"/>
  <c r="P12" i="28"/>
  <c r="P13" i="28"/>
  <c r="Q13" i="28" s="1"/>
  <c r="P14" i="28"/>
  <c r="Q14" i="28" s="1"/>
  <c r="P15" i="28"/>
  <c r="Q15" i="28" s="1"/>
  <c r="P16" i="28"/>
  <c r="P17" i="28"/>
  <c r="Q17" i="28" s="1"/>
  <c r="P18" i="28"/>
  <c r="P19" i="28"/>
  <c r="Q19" i="28" s="1"/>
  <c r="P20" i="28"/>
  <c r="Q20" i="28" s="1"/>
  <c r="P21" i="28"/>
  <c r="Q21" i="28" s="1"/>
  <c r="P7" i="28"/>
  <c r="Q7" i="28" s="1"/>
  <c r="Q75" i="28"/>
  <c r="Q74" i="28"/>
  <c r="Q73" i="28"/>
  <c r="Q72" i="28"/>
  <c r="Q71" i="28"/>
  <c r="Q70" i="28"/>
  <c r="Q69" i="28"/>
  <c r="Q68" i="28"/>
  <c r="Q67" i="28"/>
  <c r="Q66" i="28"/>
  <c r="Q65" i="28"/>
  <c r="Q64" i="28"/>
  <c r="Q63" i="28"/>
  <c r="Q62" i="28"/>
  <c r="Q61" i="28"/>
  <c r="Q57" i="28"/>
  <c r="Q56" i="28"/>
  <c r="Q55" i="28"/>
  <c r="Q54" i="28"/>
  <c r="Q53" i="28"/>
  <c r="Q52" i="28"/>
  <c r="Q51" i="28"/>
  <c r="Q50" i="28"/>
  <c r="Q49" i="28"/>
  <c r="Q48" i="28"/>
  <c r="Q47" i="28"/>
  <c r="Q46" i="28"/>
  <c r="Q45" i="28"/>
  <c r="Q44" i="28"/>
  <c r="Q43" i="28"/>
  <c r="Q39" i="28"/>
  <c r="Q38" i="28"/>
  <c r="Q37" i="28"/>
  <c r="Q36" i="28"/>
  <c r="Q35" i="28"/>
  <c r="Q34" i="28"/>
  <c r="Q33" i="28"/>
  <c r="Q32" i="28"/>
  <c r="Q31" i="28"/>
  <c r="Q30" i="28"/>
  <c r="Q29" i="28"/>
  <c r="Q28" i="28"/>
  <c r="Q27" i="28"/>
  <c r="Q26" i="28"/>
  <c r="Q25" i="28"/>
  <c r="Q18" i="28"/>
  <c r="Q16" i="28"/>
  <c r="Q12" i="28"/>
  <c r="Q11" i="28"/>
  <c r="Q8" i="28"/>
  <c r="P10" i="12" l="1"/>
  <c r="Q10" i="12" s="1"/>
  <c r="P75" i="27" l="1"/>
  <c r="Q75" i="27" s="1"/>
  <c r="P74" i="27"/>
  <c r="Q74" i="27" s="1"/>
  <c r="P73" i="27"/>
  <c r="Q73" i="27" s="1"/>
  <c r="P72" i="27"/>
  <c r="Q72" i="27" s="1"/>
  <c r="P71" i="27"/>
  <c r="P70" i="27"/>
  <c r="Q70" i="27" s="1"/>
  <c r="P69" i="27"/>
  <c r="Q69" i="27" s="1"/>
  <c r="P68" i="27"/>
  <c r="Q68" i="27" s="1"/>
  <c r="P67" i="27"/>
  <c r="Q67" i="27" s="1"/>
  <c r="P66" i="27"/>
  <c r="Q66" i="27" s="1"/>
  <c r="P65" i="27"/>
  <c r="Q65" i="27" s="1"/>
  <c r="P64" i="27"/>
  <c r="Q64" i="27" s="1"/>
  <c r="P63" i="27"/>
  <c r="P62" i="27"/>
  <c r="Q62" i="27" s="1"/>
  <c r="P61" i="27"/>
  <c r="Q61" i="27" s="1"/>
  <c r="P57" i="27"/>
  <c r="Q57" i="27" s="1"/>
  <c r="P56" i="27"/>
  <c r="Q56" i="27" s="1"/>
  <c r="P55" i="27"/>
  <c r="Q55" i="27" s="1"/>
  <c r="P54" i="27"/>
  <c r="Q54" i="27" s="1"/>
  <c r="P53" i="27"/>
  <c r="Q53" i="27" s="1"/>
  <c r="P52" i="27"/>
  <c r="Q52" i="27" s="1"/>
  <c r="P51" i="27"/>
  <c r="Q51" i="27" s="1"/>
  <c r="P50" i="27"/>
  <c r="P49" i="27"/>
  <c r="Q49" i="27" s="1"/>
  <c r="P48" i="27"/>
  <c r="Q48" i="27" s="1"/>
  <c r="P47" i="27"/>
  <c r="Q47" i="27" s="1"/>
  <c r="P46" i="27"/>
  <c r="Q46" i="27" s="1"/>
  <c r="P45" i="27"/>
  <c r="Q45" i="27" s="1"/>
  <c r="P44" i="27"/>
  <c r="Q44" i="27" s="1"/>
  <c r="P43" i="27"/>
  <c r="Q43" i="27" s="1"/>
  <c r="P39" i="27"/>
  <c r="P38" i="27"/>
  <c r="Q38" i="27" s="1"/>
  <c r="P37" i="27"/>
  <c r="Q37" i="27" s="1"/>
  <c r="P36" i="27"/>
  <c r="P35" i="27"/>
  <c r="P34" i="27"/>
  <c r="P33" i="27"/>
  <c r="P32" i="27"/>
  <c r="P31" i="27"/>
  <c r="P30" i="27"/>
  <c r="P29" i="27"/>
  <c r="P28" i="27"/>
  <c r="P27" i="27"/>
  <c r="P26" i="27"/>
  <c r="P25" i="27"/>
  <c r="Q21" i="27"/>
  <c r="Q20" i="27"/>
  <c r="Q19" i="27"/>
  <c r="Q17" i="27"/>
  <c r="Q16" i="27"/>
  <c r="Q15" i="27"/>
  <c r="Q14" i="27"/>
  <c r="Q13" i="27"/>
  <c r="Q11" i="27"/>
  <c r="Q9" i="27"/>
  <c r="Q8" i="27"/>
  <c r="Q30" i="27" l="1"/>
  <c r="Q31" i="27"/>
  <c r="Q39" i="27"/>
  <c r="Q28" i="27"/>
  <c r="Q29" i="27"/>
  <c r="Q25" i="27"/>
  <c r="Q26" i="27"/>
  <c r="Q34" i="27"/>
  <c r="Q32" i="27"/>
  <c r="Q33" i="27"/>
  <c r="Q27" i="27"/>
  <c r="Q35" i="27"/>
  <c r="Q36" i="27"/>
  <c r="Q10" i="27"/>
  <c r="Q18" i="27"/>
  <c r="Q7" i="27"/>
  <c r="Q12" i="27"/>
  <c r="Q50" i="27"/>
  <c r="Q63" i="27"/>
  <c r="Q71" i="27"/>
  <c r="P75" i="26" l="1"/>
  <c r="Q75" i="26" s="1"/>
  <c r="P74" i="26"/>
  <c r="Q74" i="26" s="1"/>
  <c r="P73" i="26"/>
  <c r="Q73" i="26" s="1"/>
  <c r="O72" i="26"/>
  <c r="N72" i="26"/>
  <c r="M72" i="26"/>
  <c r="L72" i="26"/>
  <c r="K72" i="26"/>
  <c r="J72" i="26"/>
  <c r="I72" i="26"/>
  <c r="H72" i="26"/>
  <c r="G72" i="26"/>
  <c r="F72" i="26"/>
  <c r="E72" i="26"/>
  <c r="D72" i="26"/>
  <c r="P71" i="26"/>
  <c r="Q71" i="26" s="1"/>
  <c r="P70" i="26"/>
  <c r="Q70" i="26" s="1"/>
  <c r="P69" i="26"/>
  <c r="Q69" i="26" s="1"/>
  <c r="P68" i="26"/>
  <c r="Q68" i="26" s="1"/>
  <c r="P67" i="26"/>
  <c r="Q67" i="26" s="1"/>
  <c r="P66" i="26"/>
  <c r="Q66" i="26" s="1"/>
  <c r="P65" i="26"/>
  <c r="Q65" i="26" s="1"/>
  <c r="P64" i="26"/>
  <c r="Q64" i="26" s="1"/>
  <c r="P63" i="26"/>
  <c r="Q63" i="26" s="1"/>
  <c r="P62" i="26"/>
  <c r="Q62" i="26" s="1"/>
  <c r="Q61" i="26"/>
  <c r="P61" i="26"/>
  <c r="P57" i="26"/>
  <c r="Q57" i="26" s="1"/>
  <c r="P56" i="26"/>
  <c r="Q56" i="26" s="1"/>
  <c r="P55" i="26"/>
  <c r="Q55" i="26" s="1"/>
  <c r="O54" i="26"/>
  <c r="N54" i="26"/>
  <c r="M54" i="26"/>
  <c r="L54" i="26"/>
  <c r="K54" i="26"/>
  <c r="J54" i="26"/>
  <c r="I54" i="26"/>
  <c r="H54" i="26"/>
  <c r="G54" i="26"/>
  <c r="F54" i="26"/>
  <c r="E54" i="26"/>
  <c r="D54" i="26"/>
  <c r="P53" i="26"/>
  <c r="Q53" i="26" s="1"/>
  <c r="P52" i="26"/>
  <c r="Q52" i="26" s="1"/>
  <c r="P51" i="26"/>
  <c r="Q51" i="26" s="1"/>
  <c r="P50" i="26"/>
  <c r="Q50" i="26" s="1"/>
  <c r="P49" i="26"/>
  <c r="Q49" i="26" s="1"/>
  <c r="P48" i="26"/>
  <c r="Q48" i="26" s="1"/>
  <c r="P47" i="26"/>
  <c r="Q47" i="26" s="1"/>
  <c r="P46" i="26"/>
  <c r="Q46" i="26" s="1"/>
  <c r="P45" i="26"/>
  <c r="Q45" i="26" s="1"/>
  <c r="P44" i="26"/>
  <c r="Q44" i="26" s="1"/>
  <c r="P43" i="26"/>
  <c r="Q43" i="26" s="1"/>
  <c r="P39" i="26"/>
  <c r="Q39" i="26" s="1"/>
  <c r="P38" i="26"/>
  <c r="Q38" i="26" s="1"/>
  <c r="P37" i="26"/>
  <c r="Q37" i="26" s="1"/>
  <c r="O36" i="26"/>
  <c r="N36" i="26"/>
  <c r="M36" i="26"/>
  <c r="L36" i="26"/>
  <c r="K36" i="26"/>
  <c r="J36" i="26"/>
  <c r="I36" i="26"/>
  <c r="H36" i="26"/>
  <c r="G36" i="26"/>
  <c r="F36" i="26"/>
  <c r="E36" i="26"/>
  <c r="D36" i="26"/>
  <c r="P35" i="26"/>
  <c r="Q35" i="26" s="1"/>
  <c r="P34" i="26"/>
  <c r="Q34" i="26" s="1"/>
  <c r="P33" i="26"/>
  <c r="Q33" i="26" s="1"/>
  <c r="P32" i="26"/>
  <c r="Q32" i="26" s="1"/>
  <c r="P31" i="26"/>
  <c r="Q31" i="26" s="1"/>
  <c r="P30" i="26"/>
  <c r="Q30" i="26" s="1"/>
  <c r="P29" i="26"/>
  <c r="Q29" i="26" s="1"/>
  <c r="P28" i="26"/>
  <c r="Q28" i="26" s="1"/>
  <c r="P27" i="26"/>
  <c r="Q27" i="26" s="1"/>
  <c r="P26" i="26"/>
  <c r="Q26" i="26" s="1"/>
  <c r="P25" i="26"/>
  <c r="Q25" i="26" s="1"/>
  <c r="P21" i="26"/>
  <c r="P20" i="26"/>
  <c r="Q20" i="26" s="1"/>
  <c r="P19" i="26"/>
  <c r="Q19" i="26" s="1"/>
  <c r="O18" i="26"/>
  <c r="N18" i="26"/>
  <c r="M18" i="26"/>
  <c r="L18" i="26"/>
  <c r="K18" i="26"/>
  <c r="J18" i="26"/>
  <c r="I18" i="26"/>
  <c r="H18" i="26"/>
  <c r="G18" i="26"/>
  <c r="F18" i="26"/>
  <c r="E18" i="26"/>
  <c r="D18" i="26"/>
  <c r="P17" i="26"/>
  <c r="Q17" i="26" s="1"/>
  <c r="P16" i="26"/>
  <c r="P15" i="26"/>
  <c r="Q15" i="26" s="1"/>
  <c r="P14" i="26"/>
  <c r="Q14" i="26" s="1"/>
  <c r="P13" i="26"/>
  <c r="Q13" i="26" s="1"/>
  <c r="P12" i="26"/>
  <c r="P11" i="26"/>
  <c r="P10" i="26"/>
  <c r="Q10" i="26" s="1"/>
  <c r="P9" i="26"/>
  <c r="Q9" i="26" s="1"/>
  <c r="P8" i="26"/>
  <c r="P7" i="26"/>
  <c r="Q7" i="26" s="1"/>
  <c r="Q8" i="26" l="1"/>
  <c r="Q12" i="26"/>
  <c r="Q16" i="26"/>
  <c r="P18" i="26"/>
  <c r="P36" i="26"/>
  <c r="Q36" i="26" s="1"/>
  <c r="P72" i="26"/>
  <c r="Q72" i="26" s="1"/>
  <c r="Q11" i="26"/>
  <c r="Q21" i="26"/>
  <c r="P54" i="26"/>
  <c r="Q54" i="26" s="1"/>
  <c r="Q18" i="26"/>
  <c r="P67" i="25" l="1"/>
  <c r="Q67" i="25" s="1"/>
  <c r="P66" i="25"/>
  <c r="Q66" i="25"/>
  <c r="P65" i="25"/>
  <c r="Q65" i="25" s="1"/>
  <c r="P64" i="25"/>
  <c r="Q64" i="25"/>
  <c r="P63" i="25"/>
  <c r="Q63" i="25" s="1"/>
  <c r="P62" i="25"/>
  <c r="Q62" i="25"/>
  <c r="P61" i="25"/>
  <c r="Q61" i="25" s="1"/>
  <c r="P60" i="25"/>
  <c r="Q60" i="25" s="1"/>
  <c r="P59" i="25"/>
  <c r="Q59" i="25" s="1"/>
  <c r="P58" i="25"/>
  <c r="Q58" i="25" s="1"/>
  <c r="P57" i="25"/>
  <c r="Q57" i="25" s="1"/>
  <c r="P56" i="25"/>
  <c r="Q56" i="25" s="1"/>
  <c r="P55" i="25"/>
  <c r="Q55" i="25" s="1"/>
  <c r="P51" i="25"/>
  <c r="Q51" i="25" s="1"/>
  <c r="P50" i="25"/>
  <c r="Q50" i="25" s="1"/>
  <c r="P49" i="25"/>
  <c r="Q49" i="25" s="1"/>
  <c r="P48" i="25"/>
  <c r="Q48" i="25" s="1"/>
  <c r="P47" i="25"/>
  <c r="Q47" i="25" s="1"/>
  <c r="Q46" i="25"/>
  <c r="P46" i="25"/>
  <c r="P45" i="25"/>
  <c r="Q45" i="25" s="1"/>
  <c r="P44" i="25"/>
  <c r="Q44" i="25" s="1"/>
  <c r="P43" i="25"/>
  <c r="Q43" i="25" s="1"/>
  <c r="P42" i="25"/>
  <c r="Q42" i="25" s="1"/>
  <c r="P41" i="25"/>
  <c r="Q41" i="25" s="1"/>
  <c r="P40" i="25"/>
  <c r="Q40" i="25" s="1"/>
  <c r="P39" i="25"/>
  <c r="Q39" i="25" s="1"/>
  <c r="P35" i="25"/>
  <c r="Q35" i="25" s="1"/>
  <c r="P34" i="25"/>
  <c r="Q34" i="25" s="1"/>
  <c r="P33" i="25"/>
  <c r="Q33" i="25" s="1"/>
  <c r="P32" i="25"/>
  <c r="Q32" i="25" s="1"/>
  <c r="P31" i="25"/>
  <c r="Q31" i="25" s="1"/>
  <c r="P30" i="25"/>
  <c r="Q30" i="25" s="1"/>
  <c r="P29" i="25"/>
  <c r="Q29" i="25" s="1"/>
  <c r="P28" i="25"/>
  <c r="Q28" i="25" s="1"/>
  <c r="Q27" i="25"/>
  <c r="P27" i="25"/>
  <c r="P26" i="25"/>
  <c r="Q26" i="25"/>
  <c r="P25" i="25"/>
  <c r="Q25" i="25" s="1"/>
  <c r="P24" i="25"/>
  <c r="Q24" i="25" s="1"/>
  <c r="P23" i="25"/>
  <c r="Q23" i="25" s="1"/>
  <c r="P19" i="25"/>
  <c r="Q19" i="25" s="1"/>
  <c r="P18" i="25"/>
  <c r="Q18" i="25" s="1"/>
  <c r="P17" i="25"/>
  <c r="Q17" i="25" s="1"/>
  <c r="P16" i="25"/>
  <c r="Q16" i="25" s="1"/>
  <c r="P15" i="25"/>
  <c r="Q15" i="25" s="1"/>
  <c r="P14" i="25"/>
  <c r="Q14" i="25" s="1"/>
  <c r="P13" i="25"/>
  <c r="Q13" i="25" s="1"/>
  <c r="P12" i="25"/>
  <c r="Q12" i="25" s="1"/>
  <c r="P11" i="25"/>
  <c r="Q11" i="25" s="1"/>
  <c r="P10" i="25"/>
  <c r="Q10" i="25" s="1"/>
  <c r="P9" i="25"/>
  <c r="Q9" i="25" s="1"/>
  <c r="P8" i="25"/>
  <c r="Q8" i="25" s="1"/>
  <c r="P7" i="25"/>
  <c r="Q7" i="25" s="1"/>
  <c r="P67" i="24"/>
  <c r="Q67" i="24"/>
  <c r="P66" i="24"/>
  <c r="Q66" i="24" s="1"/>
  <c r="P65" i="24"/>
  <c r="Q65" i="24" s="1"/>
  <c r="P64" i="24"/>
  <c r="Q64" i="24" s="1"/>
  <c r="P63" i="24"/>
  <c r="Q63" i="24"/>
  <c r="P62" i="24"/>
  <c r="Q62" i="24" s="1"/>
  <c r="P61" i="24"/>
  <c r="Q61" i="24" s="1"/>
  <c r="P60" i="24"/>
  <c r="Q60" i="24" s="1"/>
  <c r="P59" i="24"/>
  <c r="Q59" i="24" s="1"/>
  <c r="P58" i="24"/>
  <c r="Q58" i="24" s="1"/>
  <c r="P57" i="24"/>
  <c r="Q57" i="24" s="1"/>
  <c r="P56" i="24"/>
  <c r="Q56" i="24" s="1"/>
  <c r="P55" i="24"/>
  <c r="Q55" i="24" s="1"/>
  <c r="P51" i="24"/>
  <c r="Q51" i="24" s="1"/>
  <c r="P50" i="24"/>
  <c r="Q50" i="24" s="1"/>
  <c r="P49" i="24"/>
  <c r="Q49" i="24" s="1"/>
  <c r="P48" i="24"/>
  <c r="Q48" i="24" s="1"/>
  <c r="P47" i="24"/>
  <c r="Q47" i="24" s="1"/>
  <c r="P46" i="24"/>
  <c r="Q46" i="24" s="1"/>
  <c r="P45" i="24"/>
  <c r="Q45" i="24" s="1"/>
  <c r="P44" i="24"/>
  <c r="Q44" i="24" s="1"/>
  <c r="P43" i="24"/>
  <c r="Q43" i="24" s="1"/>
  <c r="P42" i="24"/>
  <c r="Q42" i="24" s="1"/>
  <c r="P41" i="24"/>
  <c r="Q41" i="24" s="1"/>
  <c r="P40" i="24"/>
  <c r="Q40" i="24" s="1"/>
  <c r="P39" i="24"/>
  <c r="Q39" i="24" s="1"/>
  <c r="P35" i="24"/>
  <c r="Q35" i="24" s="1"/>
  <c r="P34" i="24"/>
  <c r="Q34" i="24" s="1"/>
  <c r="P33" i="24"/>
  <c r="Q33" i="24" s="1"/>
  <c r="P32" i="24"/>
  <c r="Q32" i="24" s="1"/>
  <c r="P31" i="24"/>
  <c r="Q31" i="24" s="1"/>
  <c r="P30" i="24"/>
  <c r="Q30" i="24" s="1"/>
  <c r="P29" i="24"/>
  <c r="Q29" i="24" s="1"/>
  <c r="P28" i="24"/>
  <c r="Q28" i="24" s="1"/>
  <c r="P27" i="24"/>
  <c r="Q27" i="24" s="1"/>
  <c r="P26" i="24"/>
  <c r="Q26" i="24" s="1"/>
  <c r="P25" i="24"/>
  <c r="Q25" i="24" s="1"/>
  <c r="P24" i="24"/>
  <c r="Q24" i="24" s="1"/>
  <c r="P23" i="24"/>
  <c r="Q23" i="24" s="1"/>
  <c r="P19" i="24"/>
  <c r="Q19" i="24" s="1"/>
  <c r="P18" i="24"/>
  <c r="Q18" i="24" s="1"/>
  <c r="P17" i="24"/>
  <c r="Q17" i="24" s="1"/>
  <c r="P16" i="24"/>
  <c r="Q16" i="24" s="1"/>
  <c r="P15" i="24"/>
  <c r="Q15" i="24" s="1"/>
  <c r="P14" i="24"/>
  <c r="Q14" i="24" s="1"/>
  <c r="P13" i="24"/>
  <c r="Q13" i="24" s="1"/>
  <c r="P12" i="24"/>
  <c r="Q12" i="24" s="1"/>
  <c r="P11" i="24"/>
  <c r="Q11" i="24" s="1"/>
  <c r="P10" i="24"/>
  <c r="Q10" i="24" s="1"/>
  <c r="P9" i="24"/>
  <c r="Q9" i="24" s="1"/>
  <c r="P8" i="24"/>
  <c r="Q8" i="24" s="1"/>
  <c r="P7" i="24"/>
  <c r="Q7" i="24" s="1"/>
  <c r="P67" i="23"/>
  <c r="Q67" i="23" s="1"/>
  <c r="P66" i="23"/>
  <c r="Q66" i="23" s="1"/>
  <c r="P65" i="23"/>
  <c r="Q65" i="23" s="1"/>
  <c r="P64" i="23"/>
  <c r="Q64" i="23" s="1"/>
  <c r="P63" i="23"/>
  <c r="Q63" i="23" s="1"/>
  <c r="P62" i="23"/>
  <c r="Q62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5" i="23"/>
  <c r="Q55" i="23" s="1"/>
  <c r="P51" i="23"/>
  <c r="Q51" i="23"/>
  <c r="P50" i="23"/>
  <c r="Q50" i="23" s="1"/>
  <c r="P49" i="23"/>
  <c r="Q49" i="23" s="1"/>
  <c r="P48" i="23"/>
  <c r="Q48" i="23" s="1"/>
  <c r="P47" i="23"/>
  <c r="Q47" i="23" s="1"/>
  <c r="P46" i="23"/>
  <c r="Q46" i="23" s="1"/>
  <c r="P45" i="23"/>
  <c r="Q45" i="23" s="1"/>
  <c r="P44" i="23"/>
  <c r="Q44" i="23" s="1"/>
  <c r="P43" i="23"/>
  <c r="Q43" i="23" s="1"/>
  <c r="P42" i="23"/>
  <c r="Q42" i="23" s="1"/>
  <c r="P41" i="23"/>
  <c r="Q41" i="23" s="1"/>
  <c r="P40" i="23"/>
  <c r="Q40" i="23" s="1"/>
  <c r="P39" i="23"/>
  <c r="Q39" i="23" s="1"/>
  <c r="Q35" i="23"/>
  <c r="P35" i="23"/>
  <c r="P34" i="23"/>
  <c r="Q34" i="23"/>
  <c r="P33" i="23"/>
  <c r="Q33" i="23" s="1"/>
  <c r="P32" i="23"/>
  <c r="Q32" i="23" s="1"/>
  <c r="P31" i="23"/>
  <c r="Q31" i="23" s="1"/>
  <c r="P30" i="23"/>
  <c r="Q30" i="23" s="1"/>
  <c r="P29" i="23"/>
  <c r="Q29" i="23" s="1"/>
  <c r="P28" i="23"/>
  <c r="Q28" i="23" s="1"/>
  <c r="P27" i="23"/>
  <c r="Q27" i="23" s="1"/>
  <c r="P26" i="23"/>
  <c r="Q26" i="23" s="1"/>
  <c r="P25" i="23"/>
  <c r="Q25" i="23" s="1"/>
  <c r="P24" i="23"/>
  <c r="Q24" i="23" s="1"/>
  <c r="P23" i="23"/>
  <c r="Q23" i="23" s="1"/>
  <c r="P19" i="23"/>
  <c r="Q19" i="23" s="1"/>
  <c r="P18" i="23"/>
  <c r="Q18" i="23" s="1"/>
  <c r="P17" i="23"/>
  <c r="Q17" i="23" s="1"/>
  <c r="P16" i="23"/>
  <c r="Q16" i="23" s="1"/>
  <c r="P15" i="23"/>
  <c r="Q15" i="23" s="1"/>
  <c r="P14" i="23"/>
  <c r="Q14" i="23" s="1"/>
  <c r="P13" i="23"/>
  <c r="Q13" i="23" s="1"/>
  <c r="P12" i="23"/>
  <c r="Q12" i="23" s="1"/>
  <c r="P11" i="23"/>
  <c r="Q11" i="23" s="1"/>
  <c r="P10" i="23"/>
  <c r="Q10" i="23" s="1"/>
  <c r="P9" i="23"/>
  <c r="Q9" i="23" s="1"/>
  <c r="P8" i="23"/>
  <c r="Q8" i="23" s="1"/>
  <c r="P7" i="23"/>
  <c r="Q7" i="23" s="1"/>
  <c r="P67" i="22"/>
  <c r="Q67" i="22" s="1"/>
  <c r="P66" i="22"/>
  <c r="Q66" i="22" s="1"/>
  <c r="P65" i="22"/>
  <c r="Q65" i="22" s="1"/>
  <c r="P64" i="22"/>
  <c r="Q64" i="22" s="1"/>
  <c r="P63" i="22"/>
  <c r="Q63" i="22" s="1"/>
  <c r="P62" i="22"/>
  <c r="Q62" i="22" s="1"/>
  <c r="P61" i="22"/>
  <c r="Q61" i="22" s="1"/>
  <c r="P60" i="22"/>
  <c r="Q60" i="22" s="1"/>
  <c r="P59" i="22"/>
  <c r="Q59" i="22" s="1"/>
  <c r="P58" i="22"/>
  <c r="Q58" i="22" s="1"/>
  <c r="P57" i="22"/>
  <c r="Q57" i="22" s="1"/>
  <c r="P56" i="22"/>
  <c r="Q56" i="22"/>
  <c r="P55" i="22"/>
  <c r="Q55" i="22" s="1"/>
  <c r="P51" i="22"/>
  <c r="Q51" i="22" s="1"/>
  <c r="P50" i="22"/>
  <c r="Q50" i="22" s="1"/>
  <c r="P49" i="22"/>
  <c r="Q49" i="22" s="1"/>
  <c r="P48" i="22"/>
  <c r="Q48" i="22" s="1"/>
  <c r="P47" i="22"/>
  <c r="Q47" i="22" s="1"/>
  <c r="P46" i="22"/>
  <c r="Q46" i="22" s="1"/>
  <c r="P45" i="22"/>
  <c r="Q45" i="22" s="1"/>
  <c r="P44" i="22"/>
  <c r="Q44" i="22" s="1"/>
  <c r="P43" i="22"/>
  <c r="Q43" i="22"/>
  <c r="P42" i="22"/>
  <c r="Q42" i="22" s="1"/>
  <c r="P41" i="22"/>
  <c r="Q41" i="22" s="1"/>
  <c r="P40" i="22"/>
  <c r="Q40" i="22" s="1"/>
  <c r="P39" i="22"/>
  <c r="Q39" i="22" s="1"/>
  <c r="P35" i="22"/>
  <c r="Q35" i="22" s="1"/>
  <c r="P34" i="22"/>
  <c r="Q34" i="22" s="1"/>
  <c r="P33" i="22"/>
  <c r="Q33" i="22" s="1"/>
  <c r="P32" i="22"/>
  <c r="Q32" i="22" s="1"/>
  <c r="P31" i="22"/>
  <c r="Q31" i="22" s="1"/>
  <c r="P30" i="22"/>
  <c r="Q30" i="22" s="1"/>
  <c r="P29" i="22"/>
  <c r="Q29" i="22" s="1"/>
  <c r="P28" i="22"/>
  <c r="Q28" i="22" s="1"/>
  <c r="P27" i="22"/>
  <c r="Q27" i="22" s="1"/>
  <c r="P26" i="22"/>
  <c r="Q26" i="22"/>
  <c r="P25" i="22"/>
  <c r="Q25" i="22" s="1"/>
  <c r="P24" i="22"/>
  <c r="Q24" i="22" s="1"/>
  <c r="P23" i="22"/>
  <c r="Q23" i="22" s="1"/>
  <c r="P19" i="22"/>
  <c r="Q19" i="22" s="1"/>
  <c r="P18" i="22"/>
  <c r="Q18" i="22"/>
  <c r="P17" i="22"/>
  <c r="Q17" i="22" s="1"/>
  <c r="P16" i="22"/>
  <c r="Q16" i="22" s="1"/>
  <c r="P15" i="22"/>
  <c r="Q15" i="22" s="1"/>
  <c r="P14" i="22"/>
  <c r="Q14" i="22" s="1"/>
  <c r="P13" i="22"/>
  <c r="Q13" i="22" s="1"/>
  <c r="P12" i="22"/>
  <c r="Q12" i="22" s="1"/>
  <c r="P11" i="22"/>
  <c r="Q11" i="22" s="1"/>
  <c r="P10" i="22"/>
  <c r="Q10" i="22" s="1"/>
  <c r="P9" i="22"/>
  <c r="Q9" i="22" s="1"/>
  <c r="P8" i="22"/>
  <c r="Q8" i="22" s="1"/>
  <c r="P7" i="22"/>
  <c r="Q7" i="22" s="1"/>
  <c r="P67" i="21"/>
  <c r="Q67" i="21" s="1"/>
  <c r="P66" i="21"/>
  <c r="Q66" i="21" s="1"/>
  <c r="P65" i="21"/>
  <c r="Q65" i="21" s="1"/>
  <c r="P64" i="21"/>
  <c r="Q64" i="21"/>
  <c r="P63" i="21"/>
  <c r="Q63" i="21" s="1"/>
  <c r="P62" i="21"/>
  <c r="Q62" i="21"/>
  <c r="P61" i="21"/>
  <c r="Q61" i="21" s="1"/>
  <c r="P60" i="21"/>
  <c r="Q60" i="21" s="1"/>
  <c r="P59" i="21"/>
  <c r="Q59" i="21" s="1"/>
  <c r="P58" i="21"/>
  <c r="Q58" i="21" s="1"/>
  <c r="P57" i="21"/>
  <c r="Q57" i="21" s="1"/>
  <c r="P56" i="21"/>
  <c r="Q56" i="21" s="1"/>
  <c r="P55" i="21"/>
  <c r="Q55" i="21"/>
  <c r="P51" i="21"/>
  <c r="Q51" i="21" s="1"/>
  <c r="P50" i="21"/>
  <c r="Q50" i="21" s="1"/>
  <c r="P49" i="21"/>
  <c r="Q49" i="21" s="1"/>
  <c r="P48" i="21"/>
  <c r="Q48" i="21" s="1"/>
  <c r="P47" i="21"/>
  <c r="Q47" i="21" s="1"/>
  <c r="P46" i="21"/>
  <c r="Q46" i="21" s="1"/>
  <c r="P45" i="21"/>
  <c r="Q45" i="21"/>
  <c r="P44" i="21"/>
  <c r="Q44" i="21" s="1"/>
  <c r="P43" i="21"/>
  <c r="Q43" i="21"/>
  <c r="P42" i="21"/>
  <c r="Q42" i="21" s="1"/>
  <c r="P41" i="21"/>
  <c r="Q41" i="21" s="1"/>
  <c r="P40" i="21"/>
  <c r="Q40" i="21" s="1"/>
  <c r="P39" i="21"/>
  <c r="Q39" i="21" s="1"/>
  <c r="P35" i="21"/>
  <c r="Q35" i="21" s="1"/>
  <c r="P34" i="21"/>
  <c r="Q34" i="21" s="1"/>
  <c r="P33" i="21"/>
  <c r="Q33" i="21" s="1"/>
  <c r="P32" i="21"/>
  <c r="Q32" i="21" s="1"/>
  <c r="P31" i="21"/>
  <c r="Q31" i="21" s="1"/>
  <c r="P30" i="21"/>
  <c r="Q30" i="21"/>
  <c r="P29" i="21"/>
  <c r="Q29" i="21" s="1"/>
  <c r="P28" i="21"/>
  <c r="Q28" i="21" s="1"/>
  <c r="P27" i="21"/>
  <c r="Q27" i="21" s="1"/>
  <c r="P26" i="21"/>
  <c r="Q26" i="21" s="1"/>
  <c r="P25" i="21"/>
  <c r="Q25" i="21" s="1"/>
  <c r="P24" i="21"/>
  <c r="Q24" i="21" s="1"/>
  <c r="P23" i="21"/>
  <c r="Q23" i="21" s="1"/>
  <c r="P19" i="21"/>
  <c r="Q19" i="21" s="1"/>
  <c r="P18" i="21"/>
  <c r="Q18" i="21" s="1"/>
  <c r="P17" i="21"/>
  <c r="Q17" i="21" s="1"/>
  <c r="P16" i="21"/>
  <c r="Q16" i="21" s="1"/>
  <c r="P15" i="21"/>
  <c r="Q15" i="21" s="1"/>
  <c r="P14" i="21"/>
  <c r="Q14" i="21" s="1"/>
  <c r="P13" i="21"/>
  <c r="Q13" i="21" s="1"/>
  <c r="P12" i="21"/>
  <c r="Q12" i="21" s="1"/>
  <c r="P11" i="21"/>
  <c r="Q11" i="21" s="1"/>
  <c r="P10" i="21"/>
  <c r="Q10" i="21" s="1"/>
  <c r="P9" i="21"/>
  <c r="Q9" i="21" s="1"/>
  <c r="P8" i="21"/>
  <c r="Q8" i="21" s="1"/>
  <c r="P7" i="21"/>
  <c r="Q7" i="21" s="1"/>
  <c r="P67" i="20"/>
  <c r="Q67" i="20" s="1"/>
  <c r="P66" i="20"/>
  <c r="Q66" i="20" s="1"/>
  <c r="P65" i="20"/>
  <c r="Q65" i="20" s="1"/>
  <c r="P64" i="20"/>
  <c r="Q64" i="20" s="1"/>
  <c r="P63" i="20"/>
  <c r="Q63" i="20" s="1"/>
  <c r="P62" i="20"/>
  <c r="Q62" i="20" s="1"/>
  <c r="P61" i="20"/>
  <c r="Q61" i="20" s="1"/>
  <c r="P60" i="20"/>
  <c r="Q60" i="20" s="1"/>
  <c r="P59" i="20"/>
  <c r="Q59" i="20" s="1"/>
  <c r="P58" i="20"/>
  <c r="Q58" i="20" s="1"/>
  <c r="P57" i="20"/>
  <c r="Q57" i="20" s="1"/>
  <c r="P56" i="20"/>
  <c r="Q56" i="20" s="1"/>
  <c r="P55" i="20"/>
  <c r="Q55" i="20"/>
  <c r="P51" i="20"/>
  <c r="Q51" i="20" s="1"/>
  <c r="P50" i="20"/>
  <c r="Q50" i="20" s="1"/>
  <c r="P49" i="20"/>
  <c r="Q49" i="20" s="1"/>
  <c r="P48" i="20"/>
  <c r="Q48" i="20" s="1"/>
  <c r="P47" i="20"/>
  <c r="Q47" i="20" s="1"/>
  <c r="P46" i="20"/>
  <c r="Q46" i="20" s="1"/>
  <c r="P45" i="20"/>
  <c r="Q45" i="20" s="1"/>
  <c r="P44" i="20"/>
  <c r="Q44" i="20" s="1"/>
  <c r="P43" i="20"/>
  <c r="Q43" i="20" s="1"/>
  <c r="P42" i="20"/>
  <c r="Q42" i="20" s="1"/>
  <c r="P41" i="20"/>
  <c r="Q41" i="20" s="1"/>
  <c r="P40" i="20"/>
  <c r="Q40" i="20" s="1"/>
  <c r="P39" i="20"/>
  <c r="Q39" i="20" s="1"/>
  <c r="P35" i="20"/>
  <c r="Q35" i="20" s="1"/>
  <c r="P34" i="20"/>
  <c r="Q34" i="20" s="1"/>
  <c r="P33" i="20"/>
  <c r="Q33" i="20" s="1"/>
  <c r="P32" i="20"/>
  <c r="Q32" i="20" s="1"/>
  <c r="P31" i="20"/>
  <c r="Q31" i="20" s="1"/>
  <c r="P30" i="20"/>
  <c r="Q30" i="20" s="1"/>
  <c r="P29" i="20"/>
  <c r="Q29" i="20" s="1"/>
  <c r="P28" i="20"/>
  <c r="Q28" i="20"/>
  <c r="P27" i="20"/>
  <c r="Q27" i="20" s="1"/>
  <c r="P26" i="20"/>
  <c r="Q26" i="20" s="1"/>
  <c r="P25" i="20"/>
  <c r="Q25" i="20" s="1"/>
  <c r="P24" i="20"/>
  <c r="Q24" i="20" s="1"/>
  <c r="P23" i="20"/>
  <c r="Q23" i="20" s="1"/>
  <c r="P19" i="20"/>
  <c r="Q19" i="20" s="1"/>
  <c r="P18" i="20"/>
  <c r="Q18" i="20" s="1"/>
  <c r="P17" i="20"/>
  <c r="Q17" i="20" s="1"/>
  <c r="P16" i="20"/>
  <c r="Q16" i="20" s="1"/>
  <c r="P15" i="20"/>
  <c r="Q15" i="20" s="1"/>
  <c r="P14" i="20"/>
  <c r="Q14" i="20" s="1"/>
  <c r="P13" i="20"/>
  <c r="Q13" i="20" s="1"/>
  <c r="P12" i="20"/>
  <c r="Q12" i="20" s="1"/>
  <c r="P11" i="20"/>
  <c r="Q11" i="20" s="1"/>
  <c r="P10" i="20"/>
  <c r="Q10" i="20" s="1"/>
  <c r="P9" i="20"/>
  <c r="Q9" i="20" s="1"/>
  <c r="P8" i="20"/>
  <c r="Q8" i="20" s="1"/>
  <c r="P7" i="20"/>
  <c r="Q7" i="20" s="1"/>
  <c r="P67" i="19"/>
  <c r="Q67" i="19" s="1"/>
  <c r="P66" i="19"/>
  <c r="Q66" i="19" s="1"/>
  <c r="P65" i="19"/>
  <c r="Q65" i="19" s="1"/>
  <c r="P64" i="19"/>
  <c r="Q64" i="19" s="1"/>
  <c r="P63" i="19"/>
  <c r="Q63" i="19" s="1"/>
  <c r="P62" i="19"/>
  <c r="Q62" i="19" s="1"/>
  <c r="P61" i="19"/>
  <c r="Q61" i="19" s="1"/>
  <c r="P60" i="19"/>
  <c r="Q60" i="19" s="1"/>
  <c r="P59" i="19"/>
  <c r="Q59" i="19" s="1"/>
  <c r="P58" i="19"/>
  <c r="Q58" i="19" s="1"/>
  <c r="P57" i="19"/>
  <c r="Q57" i="19" s="1"/>
  <c r="P56" i="19"/>
  <c r="Q56" i="19" s="1"/>
  <c r="P55" i="19"/>
  <c r="Q55" i="19"/>
  <c r="P51" i="19"/>
  <c r="Q51" i="19" s="1"/>
  <c r="P50" i="19"/>
  <c r="Q50" i="19" s="1"/>
  <c r="P49" i="19"/>
  <c r="Q49" i="19" s="1"/>
  <c r="P48" i="19"/>
  <c r="Q48" i="19" s="1"/>
  <c r="P47" i="19"/>
  <c r="Q47" i="19" s="1"/>
  <c r="P46" i="19"/>
  <c r="Q46" i="19" s="1"/>
  <c r="P45" i="19"/>
  <c r="Q45" i="19" s="1"/>
  <c r="P44" i="19"/>
  <c r="Q44" i="19" s="1"/>
  <c r="P43" i="19"/>
  <c r="Q43" i="19" s="1"/>
  <c r="P42" i="19"/>
  <c r="Q42" i="19" s="1"/>
  <c r="P41" i="19"/>
  <c r="Q41" i="19" s="1"/>
  <c r="P40" i="19"/>
  <c r="Q40" i="19" s="1"/>
  <c r="P39" i="19"/>
  <c r="Q39" i="19"/>
  <c r="P35" i="19"/>
  <c r="Q35" i="19" s="1"/>
  <c r="P34" i="19"/>
  <c r="Q34" i="19" s="1"/>
  <c r="P33" i="19"/>
  <c r="Q33" i="19" s="1"/>
  <c r="P32" i="19"/>
  <c r="Q32" i="19" s="1"/>
  <c r="P31" i="19"/>
  <c r="Q31" i="19" s="1"/>
  <c r="P30" i="19"/>
  <c r="Q30" i="19" s="1"/>
  <c r="P29" i="19"/>
  <c r="Q29" i="19"/>
  <c r="P28" i="19"/>
  <c r="Q28" i="19" s="1"/>
  <c r="P27" i="19"/>
  <c r="Q27" i="19" s="1"/>
  <c r="P26" i="19"/>
  <c r="Q26" i="19" s="1"/>
  <c r="P25" i="19"/>
  <c r="Q25" i="19" s="1"/>
  <c r="P24" i="19"/>
  <c r="Q24" i="19" s="1"/>
  <c r="P23" i="19"/>
  <c r="Q23" i="19" s="1"/>
  <c r="P19" i="19"/>
  <c r="Q19" i="19" s="1"/>
  <c r="P18" i="19"/>
  <c r="Q18" i="19" s="1"/>
  <c r="P17" i="19"/>
  <c r="Q17" i="19" s="1"/>
  <c r="P16" i="19"/>
  <c r="Q16" i="19" s="1"/>
  <c r="P15" i="19"/>
  <c r="Q15" i="19" s="1"/>
  <c r="P14" i="19"/>
  <c r="Q14" i="19"/>
  <c r="P13" i="19"/>
  <c r="Q13" i="19" s="1"/>
  <c r="P12" i="19"/>
  <c r="Q12" i="19" s="1"/>
  <c r="P11" i="19"/>
  <c r="Q11" i="19" s="1"/>
  <c r="P10" i="19"/>
  <c r="Q10" i="19"/>
  <c r="P9" i="19"/>
  <c r="Q9" i="19" s="1"/>
  <c r="P8" i="19"/>
  <c r="Q8" i="19" s="1"/>
  <c r="P7" i="19"/>
  <c r="Q7" i="19" s="1"/>
  <c r="P67" i="18"/>
  <c r="Q67" i="18" s="1"/>
  <c r="P66" i="18"/>
  <c r="Q66" i="18" s="1"/>
  <c r="P65" i="18"/>
  <c r="Q65" i="18" s="1"/>
  <c r="P64" i="18"/>
  <c r="Q64" i="18" s="1"/>
  <c r="P63" i="18"/>
  <c r="Q63" i="18" s="1"/>
  <c r="P62" i="18"/>
  <c r="Q62" i="18" s="1"/>
  <c r="P61" i="18"/>
  <c r="Q61" i="18" s="1"/>
  <c r="P60" i="18"/>
  <c r="Q60" i="18" s="1"/>
  <c r="P59" i="18"/>
  <c r="Q59" i="18" s="1"/>
  <c r="P58" i="18"/>
  <c r="Q58" i="18" s="1"/>
  <c r="P57" i="18"/>
  <c r="Q57" i="18" s="1"/>
  <c r="P56" i="18"/>
  <c r="Q56" i="18" s="1"/>
  <c r="P55" i="18"/>
  <c r="Q55" i="18" s="1"/>
  <c r="P51" i="18"/>
  <c r="Q51" i="18" s="1"/>
  <c r="P50" i="18"/>
  <c r="Q50" i="18" s="1"/>
  <c r="P49" i="18"/>
  <c r="Q49" i="18" s="1"/>
  <c r="P48" i="18"/>
  <c r="Q48" i="18" s="1"/>
  <c r="P47" i="18"/>
  <c r="Q47" i="18"/>
  <c r="P46" i="18"/>
  <c r="Q46" i="18" s="1"/>
  <c r="P45" i="18"/>
  <c r="Q45" i="18" s="1"/>
  <c r="P44" i="18"/>
  <c r="Q44" i="18" s="1"/>
  <c r="P43" i="18"/>
  <c r="Q43" i="18" s="1"/>
  <c r="P42" i="18"/>
  <c r="Q42" i="18" s="1"/>
  <c r="P41" i="18"/>
  <c r="Q41" i="18" s="1"/>
  <c r="P40" i="18"/>
  <c r="Q40" i="18" s="1"/>
  <c r="P39" i="18"/>
  <c r="Q39" i="18" s="1"/>
  <c r="P35" i="18"/>
  <c r="Q35" i="18" s="1"/>
  <c r="P34" i="18"/>
  <c r="Q34" i="18" s="1"/>
  <c r="P33" i="18"/>
  <c r="Q33" i="18" s="1"/>
  <c r="P32" i="18"/>
  <c r="Q32" i="18" s="1"/>
  <c r="P31" i="18"/>
  <c r="Q31" i="18" s="1"/>
  <c r="P30" i="18"/>
  <c r="Q30" i="18" s="1"/>
  <c r="P29" i="18"/>
  <c r="Q29" i="18" s="1"/>
  <c r="P28" i="18"/>
  <c r="Q28" i="18" s="1"/>
  <c r="P27" i="18"/>
  <c r="Q27" i="18" s="1"/>
  <c r="P26" i="18"/>
  <c r="Q26" i="18" s="1"/>
  <c r="P25" i="18"/>
  <c r="Q25" i="18" s="1"/>
  <c r="P24" i="18"/>
  <c r="Q24" i="18" s="1"/>
  <c r="P23" i="18"/>
  <c r="Q23" i="18" s="1"/>
  <c r="P19" i="18"/>
  <c r="Q19" i="18" s="1"/>
  <c r="P18" i="18"/>
  <c r="Q18" i="18" s="1"/>
  <c r="P17" i="18"/>
  <c r="Q17" i="18" s="1"/>
  <c r="P16" i="18"/>
  <c r="Q16" i="18" s="1"/>
  <c r="P15" i="18"/>
  <c r="Q15" i="18" s="1"/>
  <c r="P14" i="18"/>
  <c r="Q14" i="18" s="1"/>
  <c r="P13" i="18"/>
  <c r="Q13" i="18" s="1"/>
  <c r="P12" i="18"/>
  <c r="Q12" i="18" s="1"/>
  <c r="P11" i="18"/>
  <c r="Q11" i="18" s="1"/>
  <c r="P10" i="18"/>
  <c r="Q10" i="18" s="1"/>
  <c r="P9" i="18"/>
  <c r="Q9" i="18" s="1"/>
  <c r="P8" i="18"/>
  <c r="Q8" i="18" s="1"/>
  <c r="P7" i="18"/>
  <c r="Q7" i="18" s="1"/>
  <c r="P67" i="17"/>
  <c r="Q67" i="17" s="1"/>
  <c r="P66" i="17"/>
  <c r="Q66" i="17"/>
  <c r="P65" i="17"/>
  <c r="Q65" i="17" s="1"/>
  <c r="P64" i="17"/>
  <c r="Q64" i="17"/>
  <c r="P63" i="17"/>
  <c r="Q63" i="17" s="1"/>
  <c r="P62" i="17"/>
  <c r="Q62" i="17" s="1"/>
  <c r="P61" i="17"/>
  <c r="Q61" i="17" s="1"/>
  <c r="P60" i="17"/>
  <c r="Q60" i="17" s="1"/>
  <c r="P59" i="17"/>
  <c r="Q59" i="17" s="1"/>
  <c r="P58" i="17"/>
  <c r="Q58" i="17" s="1"/>
  <c r="P57" i="17"/>
  <c r="Q57" i="17" s="1"/>
  <c r="P56" i="17"/>
  <c r="Q56" i="17" s="1"/>
  <c r="P55" i="17"/>
  <c r="Q55" i="17" s="1"/>
  <c r="P51" i="17"/>
  <c r="Q51" i="17" s="1"/>
  <c r="P50" i="17"/>
  <c r="Q50" i="17" s="1"/>
  <c r="P49" i="17"/>
  <c r="Q49" i="17" s="1"/>
  <c r="P48" i="17"/>
  <c r="Q48" i="17" s="1"/>
  <c r="P47" i="17"/>
  <c r="Q47" i="17" s="1"/>
  <c r="P46" i="17"/>
  <c r="Q46" i="17" s="1"/>
  <c r="P45" i="17"/>
  <c r="Q45" i="17"/>
  <c r="P44" i="17"/>
  <c r="Q44" i="17" s="1"/>
  <c r="P43" i="17"/>
  <c r="Q43" i="17" s="1"/>
  <c r="P42" i="17"/>
  <c r="Q42" i="17" s="1"/>
  <c r="P41" i="17"/>
  <c r="Q41" i="17" s="1"/>
  <c r="P40" i="17"/>
  <c r="Q40" i="17" s="1"/>
  <c r="P39" i="17"/>
  <c r="Q39" i="17" s="1"/>
  <c r="P35" i="17"/>
  <c r="Q35" i="17" s="1"/>
  <c r="P34" i="17"/>
  <c r="Q34" i="17" s="1"/>
  <c r="P33" i="17"/>
  <c r="Q33" i="17"/>
  <c r="P32" i="17"/>
  <c r="Q32" i="17" s="1"/>
  <c r="P31" i="17"/>
  <c r="Q31" i="17" s="1"/>
  <c r="P30" i="17"/>
  <c r="Q30" i="17" s="1"/>
  <c r="P29" i="17"/>
  <c r="Q29" i="17" s="1"/>
  <c r="P28" i="17"/>
  <c r="Q28" i="17" s="1"/>
  <c r="P27" i="17"/>
  <c r="Q27" i="17" s="1"/>
  <c r="P26" i="17"/>
  <c r="Q26" i="17" s="1"/>
  <c r="P25" i="17"/>
  <c r="Q25" i="17" s="1"/>
  <c r="P24" i="17"/>
  <c r="Q24" i="17"/>
  <c r="P23" i="17"/>
  <c r="Q23" i="17" s="1"/>
  <c r="P19" i="17"/>
  <c r="Q19" i="17" s="1"/>
  <c r="P18" i="17"/>
  <c r="Q18" i="17" s="1"/>
  <c r="P17" i="17"/>
  <c r="Q17" i="17" s="1"/>
  <c r="P16" i="17"/>
  <c r="Q16" i="17" s="1"/>
  <c r="P15" i="17"/>
  <c r="Q15" i="17" s="1"/>
  <c r="P14" i="17"/>
  <c r="Q14" i="17" s="1"/>
  <c r="P13" i="17"/>
  <c r="Q13" i="17"/>
  <c r="P12" i="17"/>
  <c r="Q12" i="17" s="1"/>
  <c r="P11" i="17"/>
  <c r="Q11" i="17"/>
  <c r="P10" i="17"/>
  <c r="Q10" i="17" s="1"/>
  <c r="P9" i="17"/>
  <c r="Q9" i="17" s="1"/>
  <c r="P8" i="17"/>
  <c r="Q8" i="17" s="1"/>
  <c r="P7" i="17"/>
  <c r="Q7" i="17"/>
  <c r="P67" i="16"/>
  <c r="Q67" i="16" s="1"/>
  <c r="P66" i="16"/>
  <c r="Q66" i="16"/>
  <c r="P65" i="16"/>
  <c r="Q65" i="16" s="1"/>
  <c r="P64" i="16"/>
  <c r="Q64" i="16" s="1"/>
  <c r="P63" i="16"/>
  <c r="Q63" i="16" s="1"/>
  <c r="P62" i="16"/>
  <c r="Q62" i="16"/>
  <c r="P61" i="16"/>
  <c r="Q61" i="16" s="1"/>
  <c r="P60" i="16"/>
  <c r="Q60" i="16" s="1"/>
  <c r="P59" i="16"/>
  <c r="Q59" i="16" s="1"/>
  <c r="P58" i="16"/>
  <c r="Q58" i="16" s="1"/>
  <c r="P57" i="16"/>
  <c r="Q57" i="16" s="1"/>
  <c r="P56" i="16"/>
  <c r="Q56" i="16" s="1"/>
  <c r="P55" i="16"/>
  <c r="Q55" i="16" s="1"/>
  <c r="P51" i="16"/>
  <c r="Q51" i="16" s="1"/>
  <c r="P50" i="16"/>
  <c r="Q50" i="16" s="1"/>
  <c r="P49" i="16"/>
  <c r="Q49" i="16" s="1"/>
  <c r="P48" i="16"/>
  <c r="Q48" i="16" s="1"/>
  <c r="P47" i="16"/>
  <c r="Q47" i="16" s="1"/>
  <c r="P46" i="16"/>
  <c r="Q46" i="16" s="1"/>
  <c r="P45" i="16"/>
  <c r="Q45" i="16" s="1"/>
  <c r="P44" i="16"/>
  <c r="Q44" i="16" s="1"/>
  <c r="P43" i="16"/>
  <c r="Q43" i="16"/>
  <c r="P42" i="16"/>
  <c r="Q42" i="16" s="1"/>
  <c r="P41" i="16"/>
  <c r="Q41" i="16" s="1"/>
  <c r="P40" i="16"/>
  <c r="Q40" i="16" s="1"/>
  <c r="P39" i="16"/>
  <c r="Q39" i="16" s="1"/>
  <c r="P35" i="16"/>
  <c r="Q35" i="16" s="1"/>
  <c r="P34" i="16"/>
  <c r="Q34" i="16" s="1"/>
  <c r="P33" i="16"/>
  <c r="Q33" i="16" s="1"/>
  <c r="P32" i="16"/>
  <c r="Q32" i="16"/>
  <c r="P31" i="16"/>
  <c r="Q31" i="16" s="1"/>
  <c r="P30" i="16"/>
  <c r="Q30" i="16" s="1"/>
  <c r="P29" i="16"/>
  <c r="Q29" i="16" s="1"/>
  <c r="P28" i="16"/>
  <c r="Q28" i="16" s="1"/>
  <c r="P27" i="16"/>
  <c r="Q27" i="16" s="1"/>
  <c r="P26" i="16"/>
  <c r="Q26" i="16" s="1"/>
  <c r="P25" i="16"/>
  <c r="Q25" i="16" s="1"/>
  <c r="P24" i="16"/>
  <c r="Q24" i="16" s="1"/>
  <c r="P23" i="16"/>
  <c r="Q23" i="16" s="1"/>
  <c r="P19" i="16"/>
  <c r="Q19" i="16" s="1"/>
  <c r="P18" i="16"/>
  <c r="Q18" i="16" s="1"/>
  <c r="P17" i="16"/>
  <c r="Q17" i="16" s="1"/>
  <c r="P16" i="16"/>
  <c r="Q16" i="16" s="1"/>
  <c r="P15" i="16"/>
  <c r="Q15" i="16" s="1"/>
  <c r="P14" i="16"/>
  <c r="Q14" i="16" s="1"/>
  <c r="P13" i="16"/>
  <c r="Q13" i="16" s="1"/>
  <c r="P12" i="16"/>
  <c r="Q12" i="16" s="1"/>
  <c r="P11" i="16"/>
  <c r="Q11" i="16" s="1"/>
  <c r="P10" i="16"/>
  <c r="Q10" i="16" s="1"/>
  <c r="P9" i="16"/>
  <c r="Q9" i="16" s="1"/>
  <c r="P8" i="16"/>
  <c r="Q8" i="16" s="1"/>
  <c r="P7" i="16"/>
  <c r="Q7" i="16" s="1"/>
  <c r="P67" i="15"/>
  <c r="Q67" i="15" s="1"/>
  <c r="P66" i="15"/>
  <c r="Q66" i="15" s="1"/>
  <c r="P65" i="15"/>
  <c r="Q65" i="15" s="1"/>
  <c r="P64" i="15"/>
  <c r="Q64" i="15" s="1"/>
  <c r="P63" i="15"/>
  <c r="Q63" i="15" s="1"/>
  <c r="P62" i="15"/>
  <c r="Q62" i="15"/>
  <c r="P61" i="15"/>
  <c r="Q61" i="15" s="1"/>
  <c r="P60" i="15"/>
  <c r="Q60" i="15" s="1"/>
  <c r="P59" i="15"/>
  <c r="Q59" i="15" s="1"/>
  <c r="P58" i="15"/>
  <c r="Q58" i="15"/>
  <c r="P57" i="15"/>
  <c r="Q57" i="15" s="1"/>
  <c r="P56" i="15"/>
  <c r="Q56" i="15" s="1"/>
  <c r="P55" i="15"/>
  <c r="Q55" i="15" s="1"/>
  <c r="P51" i="15"/>
  <c r="Q51" i="15" s="1"/>
  <c r="P50" i="15"/>
  <c r="Q50" i="15" s="1"/>
  <c r="P49" i="15"/>
  <c r="Q49" i="15" s="1"/>
  <c r="P48" i="15"/>
  <c r="Q48" i="15" s="1"/>
  <c r="P47" i="15"/>
  <c r="Q47" i="15" s="1"/>
  <c r="P46" i="15"/>
  <c r="Q46" i="15" s="1"/>
  <c r="P45" i="15"/>
  <c r="Q45" i="15" s="1"/>
  <c r="P44" i="15"/>
  <c r="Q44" i="15" s="1"/>
  <c r="P43" i="15"/>
  <c r="Q43" i="15"/>
  <c r="P42" i="15"/>
  <c r="Q42" i="15" s="1"/>
  <c r="P41" i="15"/>
  <c r="Q41" i="15" s="1"/>
  <c r="P40" i="15"/>
  <c r="Q40" i="15" s="1"/>
  <c r="P39" i="15"/>
  <c r="Q39" i="15" s="1"/>
  <c r="P35" i="15"/>
  <c r="Q35" i="15" s="1"/>
  <c r="P34" i="15"/>
  <c r="Q34" i="15" s="1"/>
  <c r="P33" i="15"/>
  <c r="Q33" i="15" s="1"/>
  <c r="P32" i="15"/>
  <c r="Q32" i="15" s="1"/>
  <c r="P31" i="15"/>
  <c r="Q31" i="15" s="1"/>
  <c r="P30" i="15"/>
  <c r="Q30" i="15" s="1"/>
  <c r="P29" i="15"/>
  <c r="Q29" i="15" s="1"/>
  <c r="P28" i="15"/>
  <c r="Q28" i="15" s="1"/>
  <c r="P27" i="15"/>
  <c r="Q27" i="15" s="1"/>
  <c r="P26" i="15"/>
  <c r="Q26" i="15" s="1"/>
  <c r="P25" i="15"/>
  <c r="Q25" i="15" s="1"/>
  <c r="P24" i="15"/>
  <c r="Q24" i="15" s="1"/>
  <c r="P23" i="15"/>
  <c r="Q23" i="15" s="1"/>
  <c r="P19" i="15"/>
  <c r="Q19" i="15" s="1"/>
  <c r="P18" i="15"/>
  <c r="Q18" i="15" s="1"/>
  <c r="P17" i="15"/>
  <c r="Q17" i="15"/>
  <c r="P16" i="15"/>
  <c r="Q16" i="15" s="1"/>
  <c r="P15" i="15"/>
  <c r="Q15" i="15" s="1"/>
  <c r="P14" i="15"/>
  <c r="Q14" i="15" s="1"/>
  <c r="P13" i="15"/>
  <c r="Q13" i="15" s="1"/>
  <c r="P12" i="15"/>
  <c r="Q12" i="15" s="1"/>
  <c r="P11" i="15"/>
  <c r="Q11" i="15" s="1"/>
  <c r="P10" i="15"/>
  <c r="Q10" i="15" s="1"/>
  <c r="P9" i="15"/>
  <c r="Q9" i="15" s="1"/>
  <c r="P8" i="15"/>
  <c r="Q8" i="15" s="1"/>
  <c r="P7" i="15"/>
  <c r="Q7" i="15" s="1"/>
  <c r="P67" i="14"/>
  <c r="Q67" i="14" s="1"/>
  <c r="P66" i="14"/>
  <c r="Q66" i="14" s="1"/>
  <c r="P65" i="14"/>
  <c r="Q65" i="14" s="1"/>
  <c r="P64" i="14"/>
  <c r="Q64" i="14" s="1"/>
  <c r="P63" i="14"/>
  <c r="Q63" i="14" s="1"/>
  <c r="P62" i="14"/>
  <c r="Q62" i="14" s="1"/>
  <c r="P61" i="14"/>
  <c r="Q61" i="14" s="1"/>
  <c r="P60" i="14"/>
  <c r="Q60" i="14" s="1"/>
  <c r="P59" i="14"/>
  <c r="Q59" i="14" s="1"/>
  <c r="P58" i="14"/>
  <c r="Q58" i="14" s="1"/>
  <c r="P57" i="14"/>
  <c r="Q57" i="14" s="1"/>
  <c r="P56" i="14"/>
  <c r="Q56" i="14" s="1"/>
  <c r="P55" i="14"/>
  <c r="Q55" i="14" s="1"/>
  <c r="P51" i="14"/>
  <c r="Q51" i="14" s="1"/>
  <c r="P50" i="14"/>
  <c r="Q50" i="14" s="1"/>
  <c r="P49" i="14"/>
  <c r="Q49" i="14" s="1"/>
  <c r="P48" i="14"/>
  <c r="Q48" i="14" s="1"/>
  <c r="P47" i="14"/>
  <c r="Q47" i="14" s="1"/>
  <c r="P46" i="14"/>
  <c r="Q46" i="14" s="1"/>
  <c r="P45" i="14"/>
  <c r="Q45" i="14" s="1"/>
  <c r="P44" i="14"/>
  <c r="Q44" i="14" s="1"/>
  <c r="P43" i="14"/>
  <c r="Q43" i="14" s="1"/>
  <c r="P42" i="14"/>
  <c r="Q42" i="14" s="1"/>
  <c r="P41" i="14"/>
  <c r="Q41" i="14" s="1"/>
  <c r="P40" i="14"/>
  <c r="Q40" i="14" s="1"/>
  <c r="P39" i="14"/>
  <c r="Q39" i="14" s="1"/>
  <c r="P35" i="14"/>
  <c r="Q35" i="14" s="1"/>
  <c r="P34" i="14"/>
  <c r="Q34" i="14" s="1"/>
  <c r="P33" i="14"/>
  <c r="Q33" i="14" s="1"/>
  <c r="P32" i="14"/>
  <c r="Q32" i="14" s="1"/>
  <c r="P31" i="14"/>
  <c r="Q31" i="14" s="1"/>
  <c r="P30" i="14"/>
  <c r="Q30" i="14" s="1"/>
  <c r="P29" i="14"/>
  <c r="Q29" i="14" s="1"/>
  <c r="P28" i="14"/>
  <c r="Q28" i="14" s="1"/>
  <c r="P27" i="14"/>
  <c r="Q27" i="14" s="1"/>
  <c r="P26" i="14"/>
  <c r="Q26" i="14" s="1"/>
  <c r="P25" i="14"/>
  <c r="Q25" i="14" s="1"/>
  <c r="P24" i="14"/>
  <c r="Q24" i="14" s="1"/>
  <c r="P23" i="14"/>
  <c r="Q23" i="14" s="1"/>
  <c r="P19" i="14"/>
  <c r="Q19" i="14" s="1"/>
  <c r="P18" i="14"/>
  <c r="Q18" i="14" s="1"/>
  <c r="P17" i="14"/>
  <c r="Q17" i="14" s="1"/>
  <c r="P16" i="14"/>
  <c r="Q16" i="14" s="1"/>
  <c r="P15" i="14"/>
  <c r="Q15" i="14" s="1"/>
  <c r="P14" i="14"/>
  <c r="Q14" i="14" s="1"/>
  <c r="P13" i="14"/>
  <c r="Q13" i="14" s="1"/>
  <c r="P12" i="14"/>
  <c r="Q12" i="14" s="1"/>
  <c r="P11" i="14"/>
  <c r="Q11" i="14" s="1"/>
  <c r="P10" i="14"/>
  <c r="Q10" i="14" s="1"/>
  <c r="P9" i="14"/>
  <c r="Q9" i="14" s="1"/>
  <c r="P8" i="14"/>
  <c r="Q8" i="14" s="1"/>
  <c r="P7" i="14"/>
  <c r="Q7" i="14" s="1"/>
  <c r="P67" i="13"/>
  <c r="Q67" i="13" s="1"/>
  <c r="P66" i="13"/>
  <c r="Q66" i="13" s="1"/>
  <c r="P65" i="13"/>
  <c r="Q65" i="13" s="1"/>
  <c r="P64" i="13"/>
  <c r="Q64" i="13" s="1"/>
  <c r="P63" i="13"/>
  <c r="Q63" i="13" s="1"/>
  <c r="P62" i="13"/>
  <c r="Q62" i="13" s="1"/>
  <c r="P61" i="13"/>
  <c r="Q61" i="13" s="1"/>
  <c r="P60" i="13"/>
  <c r="Q60" i="13" s="1"/>
  <c r="P59" i="13"/>
  <c r="Q59" i="13" s="1"/>
  <c r="P58" i="13"/>
  <c r="Q58" i="13" s="1"/>
  <c r="P57" i="13"/>
  <c r="Q57" i="13" s="1"/>
  <c r="P56" i="13"/>
  <c r="Q56" i="13"/>
  <c r="P55" i="13"/>
  <c r="Q55" i="13" s="1"/>
  <c r="P51" i="13"/>
  <c r="Q51" i="13" s="1"/>
  <c r="P50" i="13"/>
  <c r="Q50" i="13" s="1"/>
  <c r="P49" i="13"/>
  <c r="Q49" i="13" s="1"/>
  <c r="P48" i="13"/>
  <c r="Q48" i="13" s="1"/>
  <c r="P47" i="13"/>
  <c r="Q47" i="13" s="1"/>
  <c r="P46" i="13"/>
  <c r="Q46" i="13" s="1"/>
  <c r="P45" i="13"/>
  <c r="Q45" i="13" s="1"/>
  <c r="P44" i="13"/>
  <c r="Q44" i="13" s="1"/>
  <c r="P43" i="13"/>
  <c r="Q43" i="13" s="1"/>
  <c r="P42" i="13"/>
  <c r="Q42" i="13" s="1"/>
  <c r="P41" i="13"/>
  <c r="Q41" i="13" s="1"/>
  <c r="P40" i="13"/>
  <c r="Q40" i="13" s="1"/>
  <c r="P39" i="13"/>
  <c r="Q39" i="13" s="1"/>
  <c r="P35" i="13"/>
  <c r="Q35" i="13" s="1"/>
  <c r="P34" i="13"/>
  <c r="Q34" i="13" s="1"/>
  <c r="P33" i="13"/>
  <c r="Q33" i="13" s="1"/>
  <c r="P32" i="13"/>
  <c r="Q32" i="13" s="1"/>
  <c r="P31" i="13"/>
  <c r="Q31" i="13" s="1"/>
  <c r="P30" i="13"/>
  <c r="Q30" i="13" s="1"/>
  <c r="P29" i="13"/>
  <c r="Q29" i="13" s="1"/>
  <c r="P28" i="13"/>
  <c r="Q28" i="13" s="1"/>
  <c r="P27" i="13"/>
  <c r="Q27" i="13" s="1"/>
  <c r="P26" i="13"/>
  <c r="Q26" i="13" s="1"/>
  <c r="P25" i="13"/>
  <c r="Q25" i="13" s="1"/>
  <c r="P24" i="13"/>
  <c r="Q24" i="13" s="1"/>
  <c r="P23" i="13"/>
  <c r="Q23" i="13" s="1"/>
  <c r="P19" i="13"/>
  <c r="Q19" i="13" s="1"/>
  <c r="P18" i="13"/>
  <c r="Q18" i="13" s="1"/>
  <c r="P17" i="13"/>
  <c r="Q17" i="13" s="1"/>
  <c r="P16" i="13"/>
  <c r="Q16" i="13" s="1"/>
  <c r="P15" i="13"/>
  <c r="Q15" i="13"/>
  <c r="P14" i="13"/>
  <c r="Q14" i="13" s="1"/>
  <c r="P13" i="13"/>
  <c r="Q13" i="13"/>
  <c r="P12" i="13"/>
  <c r="Q12" i="13" s="1"/>
  <c r="P11" i="13"/>
  <c r="Q11" i="13" s="1"/>
  <c r="P10" i="13"/>
  <c r="Q10" i="13" s="1"/>
  <c r="P9" i="13"/>
  <c r="Q9" i="13" s="1"/>
  <c r="P8" i="13"/>
  <c r="Q8" i="13" s="1"/>
  <c r="P7" i="13"/>
  <c r="Q7" i="13" s="1"/>
  <c r="P56" i="12"/>
  <c r="P57" i="12"/>
  <c r="Q57" i="12" s="1"/>
  <c r="P58" i="12"/>
  <c r="Q58" i="12" s="1"/>
  <c r="P59" i="12"/>
  <c r="Q59" i="12" s="1"/>
  <c r="P60" i="12"/>
  <c r="Q60" i="12" s="1"/>
  <c r="P61" i="12"/>
  <c r="Q61" i="12" s="1"/>
  <c r="P62" i="12"/>
  <c r="Q62" i="12" s="1"/>
  <c r="P63" i="12"/>
  <c r="Q63" i="12" s="1"/>
  <c r="P64" i="12"/>
  <c r="Q64" i="12" s="1"/>
  <c r="P65" i="12"/>
  <c r="P66" i="12"/>
  <c r="Q66" i="12" s="1"/>
  <c r="P67" i="12"/>
  <c r="Q67" i="12" s="1"/>
  <c r="P40" i="12"/>
  <c r="Q40" i="12" s="1"/>
  <c r="P41" i="12"/>
  <c r="Q41" i="12"/>
  <c r="P42" i="12"/>
  <c r="Q42" i="12" s="1"/>
  <c r="P43" i="12"/>
  <c r="P44" i="12"/>
  <c r="Q44" i="12" s="1"/>
  <c r="P45" i="12"/>
  <c r="P46" i="12"/>
  <c r="Q46" i="12" s="1"/>
  <c r="P47" i="12"/>
  <c r="Q47" i="12" s="1"/>
  <c r="P48" i="12"/>
  <c r="Q48" i="12" s="1"/>
  <c r="P49" i="12"/>
  <c r="Q49" i="12" s="1"/>
  <c r="P50" i="12"/>
  <c r="Q50" i="12" s="1"/>
  <c r="P51" i="12"/>
  <c r="Q51" i="12" s="1"/>
  <c r="P24" i="12"/>
  <c r="Q24" i="12" s="1"/>
  <c r="P25" i="12"/>
  <c r="Q25" i="12" s="1"/>
  <c r="P26" i="12"/>
  <c r="P27" i="12"/>
  <c r="Q27" i="12" s="1"/>
  <c r="P28" i="12"/>
  <c r="Q28" i="12" s="1"/>
  <c r="P29" i="12"/>
  <c r="P30" i="12"/>
  <c r="Q30" i="12"/>
  <c r="P31" i="12"/>
  <c r="Q31" i="12" s="1"/>
  <c r="P32" i="12"/>
  <c r="Q32" i="12" s="1"/>
  <c r="P33" i="12"/>
  <c r="Q33" i="12"/>
  <c r="P34" i="12"/>
  <c r="Q34" i="12" s="1"/>
  <c r="P35" i="12"/>
  <c r="Q35" i="12" s="1"/>
  <c r="P55" i="12"/>
  <c r="Q55" i="12" s="1"/>
  <c r="P39" i="12"/>
  <c r="Q39" i="12" s="1"/>
  <c r="P23" i="12"/>
  <c r="Q23" i="12" s="1"/>
  <c r="P8" i="12"/>
  <c r="Q8" i="12" s="1"/>
  <c r="P9" i="12"/>
  <c r="Q9" i="12" s="1"/>
  <c r="P11" i="12"/>
  <c r="Q11" i="12" s="1"/>
  <c r="P12" i="12"/>
  <c r="P13" i="12"/>
  <c r="Q13" i="12"/>
  <c r="P14" i="12"/>
  <c r="Q14" i="12" s="1"/>
  <c r="P15" i="12"/>
  <c r="Q15" i="12" s="1"/>
  <c r="P16" i="12"/>
  <c r="Q16" i="12" s="1"/>
  <c r="P17" i="12"/>
  <c r="Q17" i="12" s="1"/>
  <c r="P18" i="12"/>
  <c r="Q18" i="12" s="1"/>
  <c r="P19" i="12"/>
  <c r="Q19" i="12"/>
  <c r="P7" i="12"/>
  <c r="Q7" i="12" s="1"/>
  <c r="Q56" i="12"/>
  <c r="Q65" i="12"/>
  <c r="Q43" i="12"/>
  <c r="Q45" i="12"/>
  <c r="Q26" i="12"/>
  <c r="Q29" i="12"/>
  <c r="Q12" i="12"/>
</calcChain>
</file>

<file path=xl/sharedStrings.xml><?xml version="1.0" encoding="utf-8"?>
<sst xmlns="http://schemas.openxmlformats.org/spreadsheetml/2006/main" count="2514" uniqueCount="111">
  <si>
    <t>الاقمشة والملابس والاحذية</t>
  </si>
  <si>
    <t>المسكن ومستلزماته</t>
  </si>
  <si>
    <t>خدمات التعليم</t>
  </si>
  <si>
    <t>سلع وخدمات متنوعة</t>
  </si>
  <si>
    <t>% نسبة التغير</t>
  </si>
  <si>
    <t>قطاع غزة</t>
  </si>
  <si>
    <t>المواد الغذائية والمشروبات المرطبة</t>
  </si>
  <si>
    <t>المشروبات الكحولية والتبغ</t>
  </si>
  <si>
    <t>الخدمات الطبية</t>
  </si>
  <si>
    <t>النقل والمواصلات</t>
  </si>
  <si>
    <t>الاتصالات</t>
  </si>
  <si>
    <t>خدمات المطاعم والمقاهي والفنادق</t>
  </si>
  <si>
    <t>أقسام الانفاق الرئيسية</t>
  </si>
  <si>
    <t>الرقم القياسي العام لأسعار المستهلك</t>
  </si>
  <si>
    <t>القدس 1J*</t>
  </si>
  <si>
    <t xml:space="preserve">كانون ثاني </t>
  </si>
  <si>
    <t xml:space="preserve">شباط </t>
  </si>
  <si>
    <t xml:space="preserve">آذار </t>
  </si>
  <si>
    <t xml:space="preserve">نيسان </t>
  </si>
  <si>
    <t>حزيران</t>
  </si>
  <si>
    <t>تموز</t>
  </si>
  <si>
    <t>تشرين ثاني</t>
  </si>
  <si>
    <t>فلسطين</t>
  </si>
  <si>
    <t>أيار</t>
  </si>
  <si>
    <t>آب</t>
  </si>
  <si>
    <t>أيلول</t>
  </si>
  <si>
    <t>تشرين أول</t>
  </si>
  <si>
    <t>كانون أول</t>
  </si>
  <si>
    <t xml:space="preserve">الأرقام القياسية الشهرية لأسعار المستهلك حسب أقسام الانفاق الرئيسية والمنطقة للأشهر من كانون ثاني - كانون أول 2005 ونسبة التغير عن الأشهر من كانون ثاني - كانون أول 2004 </t>
  </si>
  <si>
    <t xml:space="preserve"> 1-12/2004</t>
  </si>
  <si>
    <t>1-12/2005</t>
  </si>
  <si>
    <t>معامل التحويل</t>
  </si>
  <si>
    <t>السلع والخدمات الترفيهية والثقافية</t>
  </si>
  <si>
    <t>الاثاث والمفروشات والسلع المنزلية</t>
  </si>
  <si>
    <t xml:space="preserve">الأرقام القياسية الشهرية لأسعار المستهلك حسب أقسام الانفاق الرئيسية والمنطقة للأشهر من كانون ثاني - كانون أول 2006 ونسبة التغير عن الأشهر من كانون ثاني - كانون أول 2005 </t>
  </si>
  <si>
    <t xml:space="preserve"> 1-12/2005</t>
  </si>
  <si>
    <t>1-12/2006</t>
  </si>
  <si>
    <t xml:space="preserve">الأرقام القياسية الشهرية لأسعار المستهلك حسب أقسام الانفاق الرئيسية والمنطقة للأشهر من كانون ثاني - كانون أول 2007 ونسبة التغير عن الأشهر من كانون ثاني - كانون أول 2006 </t>
  </si>
  <si>
    <t xml:space="preserve"> 1-12/2006</t>
  </si>
  <si>
    <t>1-12/2007</t>
  </si>
  <si>
    <t xml:space="preserve">الأرقام القياسية الشهرية لأسعار المستهلك حسب أقسام الانفاق الرئيسية والمنطقة للأشهر من كانون ثاني - كانون أول 2008 ونسبة التغير عن الأشهر من كانون ثاني - كانون أول 2007 </t>
  </si>
  <si>
    <t xml:space="preserve"> 1-12/2007</t>
  </si>
  <si>
    <t>1-12/2008</t>
  </si>
  <si>
    <t xml:space="preserve">الأرقام القياسية الشهرية لأسعار المستهلك حسب أقسام الانفاق الرئيسية والمنطقة للأشهر من كانون ثاني - كانون أول 2009 ونسبة التغير عن الأشهر من كانون ثاني - كانون أول 2008 </t>
  </si>
  <si>
    <t xml:space="preserve"> 1-12/2008</t>
  </si>
  <si>
    <t>1-12/2009</t>
  </si>
  <si>
    <t xml:space="preserve">الأرقام القياسية الشهرية لأسعار المستهلك حسب أقسام الانفاق الرئيسية والمنطقة للأشهر من كانون ثاني - كانون أول 2010 ونسبة التغير عن الأشهر من كانون ثاني - كانون أول 2009 </t>
  </si>
  <si>
    <t xml:space="preserve"> 1-12/2009</t>
  </si>
  <si>
    <t>1-12/2010</t>
  </si>
  <si>
    <t xml:space="preserve">الأرقام القياسية الشهرية لأسعار المستهلك حسب أقسام الانفاق الرئيسية والمنطقة للأشهر من كانون ثاني - كانون أول 2011 ونسبة التغير عن الأشهر من كانون ثاني - كانون أول 2010 </t>
  </si>
  <si>
    <t xml:space="preserve"> 1-12/2010</t>
  </si>
  <si>
    <t>1-12/2011</t>
  </si>
  <si>
    <t xml:space="preserve">الأرقام القياسية الشهرية لأسعار المستهلك حسب أقسام الانفاق الرئيسية والمنطقة للأشهر من كانون ثاني - كانون أول 2012 ونسبة التغير عن الأشهر من كانون ثاني - كانون أول 2011 </t>
  </si>
  <si>
    <t xml:space="preserve"> 1-12/2011</t>
  </si>
  <si>
    <t>1-12/2012</t>
  </si>
  <si>
    <t xml:space="preserve">الأرقام القياسية الشهرية لأسعار المستهلك حسب أقسام الانفاق الرئيسية والمنطقة للأشهر من كانون ثاني - كانون أول 2013 ونسبة التغير عن الأشهر من كانون ثاني - كانون أول 2012 </t>
  </si>
  <si>
    <t xml:space="preserve"> 1-12/2012</t>
  </si>
  <si>
    <t>1-12/2013</t>
  </si>
  <si>
    <t>(سنة الأساس 2018 = 100)</t>
  </si>
  <si>
    <t>*البيانات تشمل ذلك الجزء من محافظة القدس والذي ضمه الاحتلال الإسرائيلي إليه عنوة بعيد احتلاله للضفة الغربية عام 1967.</t>
  </si>
  <si>
    <t>**البيانات لا تشمل ذلك الجزء من محافظة القدس والذي ضمه الاحتلال الإسرائيلي إليه عنوة بعيد احتلاله للضفة الغربية عام 1967.</t>
  </si>
  <si>
    <t xml:space="preserve"> الضفة الغربية**</t>
  </si>
  <si>
    <t xml:space="preserve">الأرقام القياسية الشهرية لأسعار المستهلك حسب أقسام الانفاق الرئيسية والمنطقة للأشهر من كانون ثاني - كانون أول 2014 ونسبة التغير عن الأشهر من كانون ثاني - كانون أول 2013 </t>
  </si>
  <si>
    <t xml:space="preserve"> 1-12/2013</t>
  </si>
  <si>
    <t>1-12/2014</t>
  </si>
  <si>
    <t xml:space="preserve">الأرقام القياسية الشهرية لأسعار المستهلك حسب أقسام الانفاق الرئيسية والمنطقة للأشهر من كانون ثاني - كانون أول 2015 ونسبة التغير عن الأشهر من كانون ثاني - كانون أول 2014 </t>
  </si>
  <si>
    <t xml:space="preserve"> 1-12/2014</t>
  </si>
  <si>
    <t>1-12/2015</t>
  </si>
  <si>
    <t xml:space="preserve">الأرقام القياسية الشهرية لأسعار المستهلك حسب أقسام الانفاق الرئيسية والمنطقة للأشهر من كانون ثاني - كانون أول 2016 ونسبة التغير عن الأشهر من كانون ثاني - كانون أول 2015 </t>
  </si>
  <si>
    <t xml:space="preserve"> 1-12/2015</t>
  </si>
  <si>
    <t>1-12/2016</t>
  </si>
  <si>
    <t xml:space="preserve">الأرقام القياسية الشهرية لأسعار المستهلك حسب أقسام الانفاق الرئيسية والمنطقة للأشهر من كانون ثاني - كانون أول 2017 ونسبة التغير عن الأشهر من كانون ثاني - كانون أول 2016 </t>
  </si>
  <si>
    <t xml:space="preserve"> 1-12/2016</t>
  </si>
  <si>
    <t>1-12/2017</t>
  </si>
  <si>
    <t xml:space="preserve">الأرقام القياسية الشهرية لأسعار المستهلك حسب أقسام الانفاق الرئيسية والمنطقة للأشهر من كانون ثاني - كانون أول 2018 ونسبة التغير عن الأشهر من كانون ثاني - كانون أول 2017 </t>
  </si>
  <si>
    <t xml:space="preserve"> 1-12/2017</t>
  </si>
  <si>
    <t>1-12/2018</t>
  </si>
  <si>
    <t xml:space="preserve">الأرقام القياسية الشهرية لأسعار المستهلك حسب أقسام الانفاق الرئيسية والمنطقة للأشهر من كانون ثاني - كانون أول 2019 ونسبة التغير عن الأشهر من كانون ثاني - كانون أول 2018 </t>
  </si>
  <si>
    <t>1-12/2019</t>
  </si>
  <si>
    <t>سلع وخدمات متنوعة (12+13)</t>
  </si>
  <si>
    <t>التأمين والخدمات المالية</t>
  </si>
  <si>
    <t>الرعاية الشخصية والحماية الاجتماعية والسلع والخدمات المتنوعة</t>
  </si>
  <si>
    <t>هذه الاشارة (..) تعني بأنه لا ينطبق.</t>
  </si>
  <si>
    <r>
      <t>تعريف:</t>
    </r>
    <r>
      <rPr>
        <sz val="9"/>
        <rFont val="Simplified Arabic"/>
        <family val="1"/>
      </rPr>
      <t xml:space="preserve"> الرقم القياسي لأسعار المستهلك‏ هو عبارة عن وسيلة إحصائية لقياس التغيرات في أسعار السلع والخدمات ضمن سلة المستهلك بين فترة زمنية تسمى فترة ‏المقارنة وبين فترة أخرى تسمى فترة الأساس. ‏</t>
    </r>
  </si>
  <si>
    <t xml:space="preserve">الأرقام القياسية الشهرية لأسعار المستهلك حسب أقسام الانفاق الرئيسية والمنطقة للأشهر من كانون ثاني - كانون أول 2020 ونسبة التغير عن الأشهر من كانون ثاني - كانون أول 2019 </t>
  </si>
  <si>
    <t>1-12/2020</t>
  </si>
  <si>
    <t xml:space="preserve">الأرقام القياسية الشهرية لأسعار المستهلك حسب أقسام الانفاق الرئيسية والمنطقة للأشهر من كانون ثاني - كانون أول 2021 ونسبة التغير عن الأشهر من كانون ثاني - كانون أول 2020 </t>
  </si>
  <si>
    <t>1-12/2021</t>
  </si>
  <si>
    <t>1-12/2022</t>
  </si>
  <si>
    <t xml:space="preserve">الأرقام القياسية الشهرية لأسعار المستهلك حسب أقسام الانفاق الرئيسية والمنطقة للأشهر من كانون ثاني - كانون أول 2023 ونسبة التغير عن الأشهر من كانون ثاني - كانون أول 2022 </t>
  </si>
  <si>
    <t>1-12/2023</t>
  </si>
  <si>
    <r>
      <rPr>
        <b/>
        <sz val="10"/>
        <rFont val="Arial"/>
        <family val="2"/>
      </rPr>
      <t>تاريخ النشر:</t>
    </r>
    <r>
      <rPr>
        <sz val="10"/>
        <rFont val="Arial"/>
        <family val="2"/>
      </rPr>
      <t xml:space="preserve"> 14/01/2024</t>
    </r>
  </si>
  <si>
    <t>المصدر: الجهاز المركزي للاحصاء الفلسطيني، 2024.  مسح الرقم القياسي لأسعار المستهلك، 2005.  رام الله - فلسطين.</t>
  </si>
  <si>
    <t>المصدر: الجهاز المركزي للاحصاء الفلسطيني، 2024.  مسح الرقم القياسي لأسعار المستهلك، 2006.  رام الله - فلسطين.</t>
  </si>
  <si>
    <t>المصدر: الجهاز المركزي للاحصاء الفلسطيني، 2024.  مسح الرقم القياسي لأسعار المستهلك، 2007.  رام الله - فلسطين.</t>
  </si>
  <si>
    <t>المصدر: الجهاز المركزي للاحصاء الفلسطيني، 2024.  مسح الرقم القياسي لأسعار المستهلك، 2008.  رام الله - فلسطين.</t>
  </si>
  <si>
    <t>المصدر: الجهاز المركزي للاحصاء الفلسطيني، 2024.  مسح الرقم القياسي لأسعار المستهلك، 2009.  رام الله - فلسطين.</t>
  </si>
  <si>
    <t>المصدر: الجهاز المركزي للاحصاء الفلسطيني، 2024.  مسح الرقم القياسي لأسعار المستهلك، 2011.  رام الله - فلسطين.</t>
  </si>
  <si>
    <t>المصدر: الجهاز المركزي للاحصاء الفلسطيني، 2024.  مسح الرقم القياسي لأسعار المستهلك، 2010.  رام الله - فلسطين.</t>
  </si>
  <si>
    <t>المصدر: الجهاز المركزي للاحصاء الفلسطيني، 2024.  مسح الرقم القياسي لأسعار المستهلك، 2012.  رام الله - فلسطين.</t>
  </si>
  <si>
    <t>المصدر: الجهاز المركزي للاحصاء الفلسطيني، 2024.  مسح الرقم القياسي لأسعار المستهلك، 2013.  رام الله - فلسطين.</t>
  </si>
  <si>
    <t>المصدر: الجهاز المركزي للاحصاء الفلسطيني، 2024.  مسح الرقم القياسي لأسعار المستهلك، 2014.  رام الله - فلسطين.</t>
  </si>
  <si>
    <t>المصدر: الجهاز المركزي للاحصاء الفلسطيني، 2024.  مسح الرقم القياسي لأسعار المستهلك، 2015.  رام الله - فلسطين.</t>
  </si>
  <si>
    <t>المصدر: الجهاز المركزي للاحصاء الفلسطيني، 2024.  مسح الرقم القياسي لأسعار المستهلك، 2016.  رام الله - فلسطين.</t>
  </si>
  <si>
    <t>المصدر: الجهاز المركزي للاحصاء الفلسطيني، 2024.  مسح الرقم القياسي لأسعار المستهلك، 2017.  رام الله - فلسطين.</t>
  </si>
  <si>
    <t>المصدر: الجهاز المركزي للاحصاء الفلسطيني، 2024.  مسح الرقم القياسي لأسعار المستهلك، 2018.  رام الله - فلسطين.</t>
  </si>
  <si>
    <t>المصدر: الجهاز المركزي للاحصاء الفلسطيني، 2024.  مسح الرقم القياسي لأسعار المستهلك، 2019.  رام الله - فلسطين.</t>
  </si>
  <si>
    <t>المصدر: الجهاز المركزي للاحصاء الفلسطيني، 2024.  مسح الرقم القياسي لأسعار المستهلك، 2020.  رام الله - فلسطين.</t>
  </si>
  <si>
    <t>المصدر: الجهاز المركزي للاحصاء الفلسطيني، 2024.  مسح الرقم القياسي لأسعار المستهلك، 2021.  رام الله - فلسطين.</t>
  </si>
  <si>
    <t>المصدر: الجهاز المركزي للاحصاء الفلسطيني، 2024.  مسح الرقم القياسي لأسعار المستهلك، 2022.  رام الله - فلسطين.</t>
  </si>
  <si>
    <t>المصدر: الجهاز المركزي للاحصاء الفلسطيني، 2024.  مسح الرقم القياسي لأسعار المستهلك، 2023.  رام الله - فلسطين.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</si>
</sst>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b/>
      <sz val="9"/>
      <name val="Simplified Arabic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Simplified Arabic"/>
      <family val="1"/>
    </font>
    <font>
      <sz val="9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10"/>
      <color rgb="FFFF0000"/>
      <name val="Arial"/>
      <family val="2"/>
    </font>
    <font>
      <sz val="9"/>
      <color rgb="FFFF0000"/>
      <name val="Simplified Arabic"/>
      <family val="1"/>
    </font>
    <font>
      <sz val="9"/>
      <color rgb="FFFF0000"/>
      <name val="Arial"/>
      <family val="2"/>
      <scheme val="minor"/>
    </font>
    <font>
      <sz val="9"/>
      <color rgb="FFFF0000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  <charset val="178"/>
    </font>
    <font>
      <b/>
      <sz val="9"/>
      <name val="Arial"/>
      <family val="2"/>
      <charset val="178"/>
    </font>
    <font>
      <b/>
      <sz val="9"/>
      <name val="Times New Roman"/>
      <family val="1"/>
    </font>
    <font>
      <sz val="9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1" fillId="0" borderId="0" applyNumberFormat="0">
      <alignment horizontal="right"/>
    </xf>
    <xf numFmtId="0" fontId="5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97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 readingOrder="2"/>
    </xf>
    <xf numFmtId="2" fontId="8" fillId="0" borderId="1" xfId="0" applyNumberFormat="1" applyFont="1" applyBorder="1" applyAlignment="1">
      <alignment horizontal="right" vertical="center" indent="1"/>
    </xf>
    <xf numFmtId="2" fontId="8" fillId="0" borderId="1" xfId="4" applyNumberFormat="1" applyFont="1" applyBorder="1" applyAlignment="1">
      <alignment horizontal="right" vertical="center" indent="1"/>
    </xf>
    <xf numFmtId="2" fontId="8" fillId="0" borderId="1" xfId="3" applyNumberFormat="1" applyFont="1" applyBorder="1" applyAlignment="1">
      <alignment horizontal="right" vertical="center" indent="1"/>
    </xf>
    <xf numFmtId="2" fontId="9" fillId="0" borderId="1" xfId="0" applyNumberFormat="1" applyFont="1" applyBorder="1" applyAlignment="1">
      <alignment horizontal="right" vertical="center" indent="1"/>
    </xf>
    <xf numFmtId="2" fontId="9" fillId="0" borderId="1" xfId="4" applyNumberFormat="1" applyFont="1" applyBorder="1" applyAlignment="1">
      <alignment horizontal="right" vertical="center" indent="1"/>
    </xf>
    <xf numFmtId="2" fontId="9" fillId="0" borderId="1" xfId="3" applyNumberFormat="1" applyFont="1" applyBorder="1" applyAlignment="1">
      <alignment horizontal="right" vertical="center" indent="1"/>
    </xf>
    <xf numFmtId="2" fontId="10" fillId="0" borderId="1" xfId="0" applyNumberFormat="1" applyFont="1" applyBorder="1" applyAlignment="1">
      <alignment horizontal="right" vertical="center" indent="1"/>
    </xf>
    <xf numFmtId="2" fontId="10" fillId="0" borderId="1" xfId="4" applyNumberFormat="1" applyFont="1" applyBorder="1" applyAlignment="1">
      <alignment horizontal="right" vertical="center" indent="1"/>
    </xf>
    <xf numFmtId="2" fontId="10" fillId="0" borderId="1" xfId="3" applyNumberFormat="1" applyFont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indent="1"/>
    </xf>
    <xf numFmtId="2" fontId="11" fillId="0" borderId="1" xfId="4" applyNumberFormat="1" applyFont="1" applyBorder="1" applyAlignment="1">
      <alignment horizontal="right" vertical="center" indent="1"/>
    </xf>
    <xf numFmtId="2" fontId="11" fillId="0" borderId="1" xfId="3" applyNumberFormat="1" applyFont="1" applyBorder="1" applyAlignment="1">
      <alignment horizontal="right" vertical="center" indent="1"/>
    </xf>
    <xf numFmtId="2" fontId="8" fillId="2" borderId="1" xfId="0" applyNumberFormat="1" applyFont="1" applyFill="1" applyBorder="1" applyAlignment="1">
      <alignment horizontal="right" vertical="center" indent="1"/>
    </xf>
    <xf numFmtId="2" fontId="8" fillId="0" borderId="1" xfId="0" applyNumberFormat="1" applyFont="1" applyFill="1" applyBorder="1" applyAlignment="1">
      <alignment horizontal="right" vertical="center" indent="1"/>
    </xf>
    <xf numFmtId="2" fontId="9" fillId="2" borderId="1" xfId="0" applyNumberFormat="1" applyFont="1" applyFill="1" applyBorder="1" applyAlignment="1">
      <alignment horizontal="right" vertical="center" indent="1"/>
    </xf>
    <xf numFmtId="2" fontId="9" fillId="0" borderId="1" xfId="0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 indent="1" readingOrder="2"/>
    </xf>
    <xf numFmtId="0" fontId="5" fillId="0" borderId="0" xfId="2"/>
    <xf numFmtId="0" fontId="6" fillId="0" borderId="1" xfId="2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4" fillId="0" borderId="0" xfId="2" applyFont="1"/>
    <xf numFmtId="49" fontId="3" fillId="2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right" vertical="center" indent="1"/>
    </xf>
    <xf numFmtId="2" fontId="8" fillId="0" borderId="1" xfId="2" applyNumberFormat="1" applyFont="1" applyFill="1" applyBorder="1" applyAlignment="1">
      <alignment horizontal="right" vertical="center" indent="1"/>
    </xf>
    <xf numFmtId="2" fontId="10" fillId="0" borderId="1" xfId="2" applyNumberFormat="1" applyFont="1" applyBorder="1" applyAlignment="1">
      <alignment horizontal="right" vertical="center" indent="1"/>
    </xf>
    <xf numFmtId="0" fontId="7" fillId="2" borderId="1" xfId="2" applyFont="1" applyFill="1" applyBorder="1" applyAlignment="1">
      <alignment horizontal="right" vertical="center" indent="1"/>
    </xf>
    <xf numFmtId="2" fontId="8" fillId="2" borderId="1" xfId="2" applyNumberFormat="1" applyFont="1" applyFill="1" applyBorder="1" applyAlignment="1">
      <alignment horizontal="right" vertical="center" indent="1"/>
    </xf>
    <xf numFmtId="0" fontId="3" fillId="0" borderId="1" xfId="2" applyFont="1" applyBorder="1" applyAlignment="1">
      <alignment horizontal="right" vertical="center" indent="1" readingOrder="2"/>
    </xf>
    <xf numFmtId="2" fontId="9" fillId="0" borderId="1" xfId="2" applyNumberFormat="1" applyFont="1" applyBorder="1" applyAlignment="1">
      <alignment horizontal="right" vertical="center" indent="1" readingOrder="2"/>
    </xf>
    <xf numFmtId="2" fontId="11" fillId="0" borderId="1" xfId="2" applyNumberFormat="1" applyFont="1" applyBorder="1" applyAlignment="1">
      <alignment horizontal="right" vertical="center" indent="1"/>
    </xf>
    <xf numFmtId="2" fontId="8" fillId="0" borderId="1" xfId="2" applyNumberFormat="1" applyFont="1" applyBorder="1" applyAlignment="1">
      <alignment horizontal="right" vertical="center" indent="1"/>
    </xf>
    <xf numFmtId="2" fontId="9" fillId="0" borderId="1" xfId="2" applyNumberFormat="1" applyFont="1" applyBorder="1" applyAlignment="1">
      <alignment horizontal="right" vertical="center" indent="1"/>
    </xf>
    <xf numFmtId="2" fontId="9" fillId="2" borderId="1" xfId="2" applyNumberFormat="1" applyFont="1" applyFill="1" applyBorder="1" applyAlignment="1">
      <alignment horizontal="right" vertical="center" indent="1"/>
    </xf>
    <xf numFmtId="2" fontId="9" fillId="0" borderId="1" xfId="2" applyNumberFormat="1" applyFont="1" applyFill="1" applyBorder="1" applyAlignment="1">
      <alignment horizontal="right" vertical="center" indent="1"/>
    </xf>
    <xf numFmtId="0" fontId="5" fillId="0" borderId="0" xfId="2" applyAlignment="1"/>
    <xf numFmtId="0" fontId="6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 indent="1"/>
    </xf>
    <xf numFmtId="2" fontId="0" fillId="0" borderId="0" xfId="0" applyNumberFormat="1" applyFill="1"/>
    <xf numFmtId="0" fontId="12" fillId="0" borderId="0" xfId="0" applyFont="1"/>
    <xf numFmtId="0" fontId="13" fillId="2" borderId="1" xfId="0" applyFont="1" applyFill="1" applyBorder="1" applyAlignment="1">
      <alignment horizontal="right" vertical="center" indent="1"/>
    </xf>
    <xf numFmtId="2" fontId="14" fillId="0" borderId="1" xfId="0" applyNumberFormat="1" applyFont="1" applyBorder="1" applyAlignment="1">
      <alignment horizontal="right" vertical="center" indent="1"/>
    </xf>
    <xf numFmtId="2" fontId="15" fillId="0" borderId="1" xfId="4" applyNumberFormat="1" applyFont="1" applyBorder="1" applyAlignment="1">
      <alignment horizontal="right" vertical="center" indent="1"/>
    </xf>
    <xf numFmtId="9" fontId="8" fillId="0" borderId="0" xfId="5" applyFont="1"/>
    <xf numFmtId="0" fontId="7" fillId="0" borderId="1" xfId="0" applyFont="1" applyFill="1" applyBorder="1" applyAlignment="1">
      <alignment horizontal="right" vertical="center" wrapText="1" indent="1"/>
    </xf>
    <xf numFmtId="2" fontId="9" fillId="0" borderId="1" xfId="0" applyNumberFormat="1" applyFont="1" applyBorder="1" applyAlignment="1">
      <alignment horizontal="right" vertical="center" wrapText="1" indent="1"/>
    </xf>
    <xf numFmtId="14" fontId="0" fillId="0" borderId="0" xfId="0" applyNumberFormat="1"/>
    <xf numFmtId="2" fontId="0" fillId="0" borderId="0" xfId="0" applyNumberFormat="1"/>
    <xf numFmtId="2" fontId="15" fillId="0" borderId="1" xfId="0" applyNumberFormat="1" applyFont="1" applyBorder="1" applyAlignment="1">
      <alignment horizontal="right" vertical="center" indent="1"/>
    </xf>
    <xf numFmtId="2" fontId="16" fillId="0" borderId="1" xfId="0" applyNumberFormat="1" applyFont="1" applyBorder="1" applyAlignment="1">
      <alignment horizontal="right" vertical="center" indent="1"/>
    </xf>
    <xf numFmtId="2" fontId="17" fillId="0" borderId="1" xfId="4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18" fillId="0" borderId="1" xfId="0" applyNumberFormat="1" applyFont="1" applyFill="1" applyBorder="1" applyAlignment="1">
      <alignment horizontal="right" vertical="center" indent="1"/>
    </xf>
    <xf numFmtId="2" fontId="18" fillId="0" borderId="1" xfId="0" applyNumberFormat="1" applyFont="1" applyBorder="1" applyAlignment="1">
      <alignment horizontal="right" vertical="center" wrapText="1" indent="1"/>
    </xf>
    <xf numFmtId="2" fontId="19" fillId="0" borderId="1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 indent="1"/>
    </xf>
    <xf numFmtId="0" fontId="7" fillId="0" borderId="3" xfId="0" applyFont="1" applyBorder="1" applyAlignment="1">
      <alignment horizontal="right" vertical="center" indent="1"/>
    </xf>
    <xf numFmtId="0" fontId="7" fillId="0" borderId="4" xfId="0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right" vertical="center" indent="1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right" vertical="center" readingOrder="2"/>
    </xf>
    <xf numFmtId="0" fontId="3" fillId="0" borderId="5" xfId="0" applyFont="1" applyBorder="1" applyAlignment="1">
      <alignment horizontal="right" vertical="center" readingOrder="2"/>
    </xf>
    <xf numFmtId="0" fontId="3" fillId="0" borderId="1" xfId="2" applyFont="1" applyBorder="1" applyAlignment="1">
      <alignment horizontal="right" indent="1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indent="1"/>
    </xf>
    <xf numFmtId="0" fontId="20" fillId="0" borderId="1" xfId="0" applyFont="1" applyBorder="1" applyAlignment="1">
      <alignment horizontal="right" indent="1"/>
    </xf>
    <xf numFmtId="0" fontId="3" fillId="0" borderId="2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 vertical="center" readingOrder="2"/>
    </xf>
    <xf numFmtId="0" fontId="3" fillId="0" borderId="3" xfId="0" applyFont="1" applyBorder="1" applyAlignment="1">
      <alignment horizontal="right" vertical="center" readingOrder="2"/>
    </xf>
    <xf numFmtId="0" fontId="3" fillId="0" borderId="4" xfId="0" applyFont="1" applyBorder="1" applyAlignment="1">
      <alignment horizontal="right" vertical="center" readingOrder="2"/>
    </xf>
  </cellXfs>
  <cellStyles count="6">
    <cellStyle name="MS_Arabic" xfId="1"/>
    <cellStyle name="Normal" xfId="0" builtinId="0"/>
    <cellStyle name="Normal 2" xfId="2"/>
    <cellStyle name="Normal_Sheet1" xfId="3"/>
    <cellStyle name="Normal_Sheet2" xfId="4"/>
    <cellStyle name="Percent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="90" zoomScaleNormal="100" zoomScaleSheetLayoutView="90" workbookViewId="0">
      <selection activeCell="A70" sqref="A70:Q70"/>
    </sheetView>
  </sheetViews>
  <sheetFormatPr defaultColWidth="10.7109375" defaultRowHeight="16.5" customHeight="1" x14ac:dyDescent="0.2"/>
  <cols>
    <col min="1" max="1" width="22.28515625" customWidth="1"/>
    <col min="2" max="2" width="9.2851562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70" t="s">
        <v>28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7.649999999999999" customHeight="1" x14ac:dyDescent="0.2">
      <c r="A3" s="70" t="s">
        <v>58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2" customFormat="1" ht="16.5" customHeight="1" x14ac:dyDescent="0.2">
      <c r="A5" s="71" t="s">
        <v>12</v>
      </c>
      <c r="B5" s="72" t="s">
        <v>22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7" s="2" customFormat="1" ht="16.5" customHeight="1" x14ac:dyDescent="0.2">
      <c r="A6" s="71"/>
      <c r="B6" s="24" t="s">
        <v>31</v>
      </c>
      <c r="C6" s="1" t="s">
        <v>29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30</v>
      </c>
      <c r="Q6" s="1" t="s">
        <v>4</v>
      </c>
    </row>
    <row r="7" spans="1:17" ht="16.5" customHeight="1" x14ac:dyDescent="0.2">
      <c r="A7" s="5" t="s">
        <v>6</v>
      </c>
      <c r="B7" s="21">
        <v>1.0443600211988768</v>
      </c>
      <c r="C7" s="14">
        <v>66.206250674238419</v>
      </c>
      <c r="D7" s="15">
        <v>67.630783660208166</v>
      </c>
      <c r="E7" s="14">
        <v>68.550835705226064</v>
      </c>
      <c r="F7" s="14">
        <v>68.257840721513247</v>
      </c>
      <c r="G7" s="14">
        <v>68.645888051614719</v>
      </c>
      <c r="H7" s="14">
        <v>67.661862546980103</v>
      </c>
      <c r="I7" s="14">
        <v>67.687094584678604</v>
      </c>
      <c r="J7" s="14">
        <v>67.867529070691859</v>
      </c>
      <c r="K7" s="14">
        <v>68.23594542065311</v>
      </c>
      <c r="L7" s="14">
        <v>69.302963475902757</v>
      </c>
      <c r="M7" s="14">
        <v>70.57317079073853</v>
      </c>
      <c r="N7" s="14">
        <v>70.993423118404806</v>
      </c>
      <c r="O7" s="16">
        <v>70.063591229384414</v>
      </c>
      <c r="P7" s="14">
        <f>AVERAGE(D7:O7)</f>
        <v>68.789244031333041</v>
      </c>
      <c r="Q7" s="14">
        <f>P7/C7*100-100</f>
        <v>3.9014342766576533</v>
      </c>
    </row>
    <row r="8" spans="1:17" ht="16.5" customHeight="1" x14ac:dyDescent="0.2">
      <c r="A8" s="6" t="s">
        <v>7</v>
      </c>
      <c r="B8" s="20">
        <v>1.62688381737548</v>
      </c>
      <c r="C8" s="14">
        <v>40.491217119556836</v>
      </c>
      <c r="D8" s="15">
        <v>41.799814491492945</v>
      </c>
      <c r="E8" s="14">
        <v>42.532576169732721</v>
      </c>
      <c r="F8" s="14">
        <v>42.463968211833112</v>
      </c>
      <c r="G8" s="14">
        <v>42.753958167541548</v>
      </c>
      <c r="H8" s="14">
        <v>42.918116119051085</v>
      </c>
      <c r="I8" s="14">
        <v>42.886357437790899</v>
      </c>
      <c r="J8" s="14">
        <v>43.294183830437319</v>
      </c>
      <c r="K8" s="14">
        <v>43.522798090427656</v>
      </c>
      <c r="L8" s="14">
        <v>43.727913011988775</v>
      </c>
      <c r="M8" s="14">
        <v>43.767242098628685</v>
      </c>
      <c r="N8" s="14">
        <v>43.817580954091447</v>
      </c>
      <c r="O8" s="16">
        <v>43.844509624810534</v>
      </c>
      <c r="P8" s="14">
        <f t="shared" ref="P8:P19" si="0">AVERAGE(D8:O8)</f>
        <v>43.110751517318896</v>
      </c>
      <c r="Q8" s="14">
        <f t="shared" ref="Q8:Q19" si="1">P8/C8*100-100</f>
        <v>6.4693891270975143</v>
      </c>
    </row>
    <row r="9" spans="1:17" ht="16.5" customHeight="1" x14ac:dyDescent="0.2">
      <c r="A9" s="5" t="s">
        <v>0</v>
      </c>
      <c r="B9" s="21">
        <v>1.0744920344069118</v>
      </c>
      <c r="C9" s="14">
        <v>85.258322399773931</v>
      </c>
      <c r="D9" s="15">
        <v>84.609804962218718</v>
      </c>
      <c r="E9" s="14">
        <v>84.377593530246401</v>
      </c>
      <c r="F9" s="14">
        <v>84.636916233642197</v>
      </c>
      <c r="G9" s="14">
        <v>84.509803935458905</v>
      </c>
      <c r="H9" s="14">
        <v>84.885439009262953</v>
      </c>
      <c r="I9" s="14">
        <v>84.323226148879499</v>
      </c>
      <c r="J9" s="14">
        <v>85.336095708739833</v>
      </c>
      <c r="K9" s="14">
        <v>86.34657597396253</v>
      </c>
      <c r="L9" s="14">
        <v>86.294616125510231</v>
      </c>
      <c r="M9" s="14">
        <v>86.740541646770566</v>
      </c>
      <c r="N9" s="14">
        <v>86.737416816522071</v>
      </c>
      <c r="O9" s="16">
        <v>87.078627781151397</v>
      </c>
      <c r="P9" s="14">
        <f t="shared" si="0"/>
        <v>85.489721489363774</v>
      </c>
      <c r="Q9" s="14">
        <f t="shared" si="1"/>
        <v>0.27140938629406719</v>
      </c>
    </row>
    <row r="10" spans="1:17" ht="16.5" customHeight="1" x14ac:dyDescent="0.2">
      <c r="A10" s="5" t="s">
        <v>1</v>
      </c>
      <c r="B10" s="21">
        <v>1.0995343712869725</v>
      </c>
      <c r="C10" s="14">
        <v>71.48292743597564</v>
      </c>
      <c r="D10" s="15">
        <v>78.553668466884076</v>
      </c>
      <c r="E10" s="14">
        <v>79.098777663821082</v>
      </c>
      <c r="F10" s="14">
        <v>79.166947388698063</v>
      </c>
      <c r="G10" s="14">
        <v>79.454476760929026</v>
      </c>
      <c r="H10" s="14">
        <v>79.278618147169354</v>
      </c>
      <c r="I10" s="14">
        <v>78.645314650800643</v>
      </c>
      <c r="J10" s="14">
        <v>78.966821918827833</v>
      </c>
      <c r="K10" s="14">
        <v>78.725505364568761</v>
      </c>
      <c r="L10" s="14">
        <v>79.054115980540629</v>
      </c>
      <c r="M10" s="14">
        <v>81.317109547367124</v>
      </c>
      <c r="N10" s="14">
        <v>81.623916819746285</v>
      </c>
      <c r="O10" s="16">
        <v>81.457247629965636</v>
      </c>
      <c r="P10" s="14">
        <f t="shared" si="0"/>
        <v>79.611876694943206</v>
      </c>
      <c r="Q10" s="14">
        <f t="shared" si="1"/>
        <v>11.371875146339434</v>
      </c>
    </row>
    <row r="11" spans="1:17" ht="16.5" customHeight="1" x14ac:dyDescent="0.2">
      <c r="A11" s="5" t="s">
        <v>33</v>
      </c>
      <c r="B11" s="21">
        <v>1.050007513139086</v>
      </c>
      <c r="C11" s="14">
        <v>82.601263152534443</v>
      </c>
      <c r="D11" s="15">
        <v>79.812859374585102</v>
      </c>
      <c r="E11" s="14">
        <v>83.211250609606068</v>
      </c>
      <c r="F11" s="14">
        <v>83.030593935384033</v>
      </c>
      <c r="G11" s="14">
        <v>83.349914711934588</v>
      </c>
      <c r="H11" s="14">
        <v>81.913653898560639</v>
      </c>
      <c r="I11" s="14">
        <v>81.998795999840439</v>
      </c>
      <c r="J11" s="14">
        <v>82.171993756665429</v>
      </c>
      <c r="K11" s="14">
        <v>82.370127947319418</v>
      </c>
      <c r="L11" s="14">
        <v>82.925052581078987</v>
      </c>
      <c r="M11" s="14">
        <v>83.068906669242011</v>
      </c>
      <c r="N11" s="14">
        <v>83.195575327032586</v>
      </c>
      <c r="O11" s="16">
        <v>83.555416803447841</v>
      </c>
      <c r="P11" s="14">
        <f t="shared" si="0"/>
        <v>82.5503451345581</v>
      </c>
      <c r="Q11" s="14">
        <f t="shared" si="1"/>
        <v>-6.1643146887860212E-2</v>
      </c>
    </row>
    <row r="12" spans="1:17" ht="16.5" customHeight="1" x14ac:dyDescent="0.2">
      <c r="A12" s="5" t="s">
        <v>8</v>
      </c>
      <c r="B12" s="21">
        <v>1.2121151345480015</v>
      </c>
      <c r="C12" s="14">
        <v>71.882506352463622</v>
      </c>
      <c r="D12" s="15">
        <v>72.721261060329994</v>
      </c>
      <c r="E12" s="14">
        <v>72.372021817690069</v>
      </c>
      <c r="F12" s="14">
        <v>72.410767958169771</v>
      </c>
      <c r="G12" s="14">
        <v>73.341589478097617</v>
      </c>
      <c r="H12" s="14">
        <v>72.875851194358603</v>
      </c>
      <c r="I12" s="14">
        <v>73.769904938430344</v>
      </c>
      <c r="J12" s="14">
        <v>73.950297702773668</v>
      </c>
      <c r="K12" s="14">
        <v>74.006724570411109</v>
      </c>
      <c r="L12" s="14">
        <v>74.019291502989603</v>
      </c>
      <c r="M12" s="14">
        <v>74.034090740992227</v>
      </c>
      <c r="N12" s="14">
        <v>74.038866090236979</v>
      </c>
      <c r="O12" s="16">
        <v>73.649567020722657</v>
      </c>
      <c r="P12" s="14">
        <f t="shared" si="0"/>
        <v>73.432519506266885</v>
      </c>
      <c r="Q12" s="14">
        <f t="shared" si="1"/>
        <v>2.1563148427282641</v>
      </c>
    </row>
    <row r="13" spans="1:17" ht="16.5" customHeight="1" x14ac:dyDescent="0.2">
      <c r="A13" s="5" t="s">
        <v>9</v>
      </c>
      <c r="B13" s="21">
        <v>1.023705883493959</v>
      </c>
      <c r="C13" s="14">
        <v>80.926181310950966</v>
      </c>
      <c r="D13" s="15">
        <v>84.423910480309331</v>
      </c>
      <c r="E13" s="14">
        <v>83.855906906982483</v>
      </c>
      <c r="F13" s="14">
        <v>84.029886564190363</v>
      </c>
      <c r="G13" s="14">
        <v>84.680653426208451</v>
      </c>
      <c r="H13" s="14">
        <v>84.9066804424194</v>
      </c>
      <c r="I13" s="14">
        <v>85.514281939253834</v>
      </c>
      <c r="J13" s="14">
        <v>87.18476937024522</v>
      </c>
      <c r="K13" s="14">
        <v>86.504797805674258</v>
      </c>
      <c r="L13" s="14">
        <v>87.583538590735614</v>
      </c>
      <c r="M13" s="14">
        <v>88.591145549653035</v>
      </c>
      <c r="N13" s="14">
        <v>87.760384578044864</v>
      </c>
      <c r="O13" s="16">
        <v>87.511274540664374</v>
      </c>
      <c r="P13" s="14">
        <f t="shared" si="0"/>
        <v>86.045602516198429</v>
      </c>
      <c r="Q13" s="14">
        <f t="shared" si="1"/>
        <v>6.3260382762614142</v>
      </c>
    </row>
    <row r="14" spans="1:17" ht="16.5" customHeight="1" x14ac:dyDescent="0.2">
      <c r="A14" s="5" t="s">
        <v>10</v>
      </c>
      <c r="B14" s="21">
        <v>0.95761461311376916</v>
      </c>
      <c r="C14" s="14">
        <v>97.666362996849074</v>
      </c>
      <c r="D14" s="15">
        <v>101.34452945136327</v>
      </c>
      <c r="E14" s="14">
        <v>101.02748412202759</v>
      </c>
      <c r="F14" s="14">
        <v>101.04004195317022</v>
      </c>
      <c r="G14" s="14">
        <v>100.79485874088327</v>
      </c>
      <c r="H14" s="14">
        <v>100.54493286018067</v>
      </c>
      <c r="I14" s="14">
        <v>100.96529917249055</v>
      </c>
      <c r="J14" s="14">
        <v>100.83983646926809</v>
      </c>
      <c r="K14" s="14">
        <v>100.5800573440748</v>
      </c>
      <c r="L14" s="14">
        <v>101.23639456470057</v>
      </c>
      <c r="M14" s="14">
        <v>101.06752396267912</v>
      </c>
      <c r="N14" s="14">
        <v>101.65105247396613</v>
      </c>
      <c r="O14" s="16">
        <v>103.81341787251975</v>
      </c>
      <c r="P14" s="14">
        <f t="shared" si="0"/>
        <v>101.242119082277</v>
      </c>
      <c r="Q14" s="14">
        <f t="shared" si="1"/>
        <v>3.6611950887771769</v>
      </c>
    </row>
    <row r="15" spans="1:17" ht="16.5" customHeight="1" x14ac:dyDescent="0.2">
      <c r="A15" s="6" t="s">
        <v>32</v>
      </c>
      <c r="B15" s="20">
        <v>1.0542469444370062</v>
      </c>
      <c r="C15" s="14">
        <v>92.090780128952119</v>
      </c>
      <c r="D15" s="15">
        <v>91.133520394385087</v>
      </c>
      <c r="E15" s="14">
        <v>91.290635659355203</v>
      </c>
      <c r="F15" s="14">
        <v>91.247100708902494</v>
      </c>
      <c r="G15" s="14">
        <v>91.568385565475594</v>
      </c>
      <c r="H15" s="14">
        <v>91.427255718270033</v>
      </c>
      <c r="I15" s="14">
        <v>90.738180829121461</v>
      </c>
      <c r="J15" s="14">
        <v>90.329069985491515</v>
      </c>
      <c r="K15" s="14">
        <v>90.953755552426216</v>
      </c>
      <c r="L15" s="14">
        <v>91.402516784996195</v>
      </c>
      <c r="M15" s="14">
        <v>92.593962195010604</v>
      </c>
      <c r="N15" s="14">
        <v>92.684427778758973</v>
      </c>
      <c r="O15" s="16">
        <v>92.677957925860369</v>
      </c>
      <c r="P15" s="14">
        <f t="shared" si="0"/>
        <v>91.503897424837803</v>
      </c>
      <c r="Q15" s="14">
        <f t="shared" si="1"/>
        <v>-0.63728714567574229</v>
      </c>
    </row>
    <row r="16" spans="1:17" ht="16.5" customHeight="1" x14ac:dyDescent="0.2">
      <c r="A16" s="5" t="s">
        <v>2</v>
      </c>
      <c r="B16" s="21">
        <v>1.2259112784765218</v>
      </c>
      <c r="C16" s="14">
        <v>73.826914818468509</v>
      </c>
      <c r="D16" s="15">
        <v>74.448746485386565</v>
      </c>
      <c r="E16" s="14">
        <v>73.683920676185537</v>
      </c>
      <c r="F16" s="14">
        <v>73.683920676185537</v>
      </c>
      <c r="G16" s="14">
        <v>73.683920676185537</v>
      </c>
      <c r="H16" s="14">
        <v>73.683920676185537</v>
      </c>
      <c r="I16" s="14">
        <v>74.270434071038935</v>
      </c>
      <c r="J16" s="14">
        <v>74.346586210978487</v>
      </c>
      <c r="K16" s="14">
        <v>74.346594737519993</v>
      </c>
      <c r="L16" s="14">
        <v>74.711299592313338</v>
      </c>
      <c r="M16" s="14">
        <v>74.562206798941844</v>
      </c>
      <c r="N16" s="14">
        <v>74.562206798941844</v>
      </c>
      <c r="O16" s="16">
        <v>75.283163064862393</v>
      </c>
      <c r="P16" s="14">
        <f t="shared" si="0"/>
        <v>74.272243372060458</v>
      </c>
      <c r="Q16" s="14">
        <f t="shared" si="1"/>
        <v>0.60320623540475538</v>
      </c>
    </row>
    <row r="17" spans="1:17" ht="16.5" customHeight="1" x14ac:dyDescent="0.2">
      <c r="A17" s="5" t="s">
        <v>11</v>
      </c>
      <c r="B17" s="21">
        <v>1.2746741303687297</v>
      </c>
      <c r="C17" s="14">
        <v>57.314405645354043</v>
      </c>
      <c r="D17" s="15">
        <v>59.118857812507848</v>
      </c>
      <c r="E17" s="14">
        <v>60.164323965192303</v>
      </c>
      <c r="F17" s="14">
        <v>60.164323965192303</v>
      </c>
      <c r="G17" s="14">
        <v>60.233975129464667</v>
      </c>
      <c r="H17" s="14">
        <v>60.174809099681802</v>
      </c>
      <c r="I17" s="14">
        <v>61.073304014628278</v>
      </c>
      <c r="J17" s="14">
        <v>60.916763748874978</v>
      </c>
      <c r="K17" s="14">
        <v>61.14306238618051</v>
      </c>
      <c r="L17" s="14">
        <v>61.074649963198219</v>
      </c>
      <c r="M17" s="14">
        <v>60.651521755858333</v>
      </c>
      <c r="N17" s="14">
        <v>60.653867718495199</v>
      </c>
      <c r="O17" s="16">
        <v>61.26734621520184</v>
      </c>
      <c r="P17" s="14">
        <f t="shared" si="0"/>
        <v>60.55306714787303</v>
      </c>
      <c r="Q17" s="14">
        <f t="shared" si="1"/>
        <v>5.6506936887018355</v>
      </c>
    </row>
    <row r="18" spans="1:17" ht="16.5" customHeight="1" x14ac:dyDescent="0.2">
      <c r="A18" s="6" t="s">
        <v>3</v>
      </c>
      <c r="B18" s="20">
        <v>1.2157609526796289</v>
      </c>
      <c r="C18" s="14">
        <v>68.488611622548291</v>
      </c>
      <c r="D18" s="15">
        <v>69.455094388576399</v>
      </c>
      <c r="E18" s="14">
        <v>70.874192638778496</v>
      </c>
      <c r="F18" s="14">
        <v>70.809888150071345</v>
      </c>
      <c r="G18" s="14">
        <v>70.658172941056804</v>
      </c>
      <c r="H18" s="14">
        <v>70.556355316977033</v>
      </c>
      <c r="I18" s="14">
        <v>70.472508773648741</v>
      </c>
      <c r="J18" s="14">
        <v>70.628051342583007</v>
      </c>
      <c r="K18" s="14">
        <v>70.742069843404025</v>
      </c>
      <c r="L18" s="14">
        <v>70.535119496835264</v>
      </c>
      <c r="M18" s="14">
        <v>70.94869958653301</v>
      </c>
      <c r="N18" s="14">
        <v>70.998594391286829</v>
      </c>
      <c r="O18" s="16">
        <v>71.092601264274933</v>
      </c>
      <c r="P18" s="14">
        <f t="shared" si="0"/>
        <v>70.64761234450215</v>
      </c>
      <c r="Q18" s="14">
        <f t="shared" si="1"/>
        <v>3.1523499612643064</v>
      </c>
    </row>
    <row r="19" spans="1:17" s="2" customFormat="1" ht="16.5" customHeight="1" x14ac:dyDescent="0.2">
      <c r="A19" s="7" t="s">
        <v>13</v>
      </c>
      <c r="B19" s="25">
        <v>1.1076581501416167</v>
      </c>
      <c r="C19" s="17">
        <v>69.983397059540323</v>
      </c>
      <c r="D19" s="18">
        <v>71.709660974973104</v>
      </c>
      <c r="E19" s="17">
        <v>72.371903304597893</v>
      </c>
      <c r="F19" s="17">
        <v>72.273625849584775</v>
      </c>
      <c r="G19" s="17">
        <v>72.584897409485862</v>
      </c>
      <c r="H19" s="17">
        <v>72.11338225898163</v>
      </c>
      <c r="I19" s="17">
        <v>72.144651661812063</v>
      </c>
      <c r="J19" s="17">
        <v>72.487850455248235</v>
      </c>
      <c r="K19" s="17">
        <v>72.669236110034944</v>
      </c>
      <c r="L19" s="17">
        <v>73.296367257935344</v>
      </c>
      <c r="M19" s="17">
        <v>74.20030598577388</v>
      </c>
      <c r="N19" s="17">
        <v>74.36068800667492</v>
      </c>
      <c r="O19" s="19">
        <v>74.080918286846142</v>
      </c>
      <c r="P19" s="17">
        <f t="shared" si="0"/>
        <v>72.857790630162398</v>
      </c>
      <c r="Q19" s="17">
        <f t="shared" si="1"/>
        <v>4.1072507071593094</v>
      </c>
    </row>
    <row r="20" spans="1:17" ht="16.5" customHeight="1" x14ac:dyDescent="0.5500000000000000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 s="2" customFormat="1" ht="16.5" customHeight="1" x14ac:dyDescent="0.2">
      <c r="A21" s="71" t="s">
        <v>12</v>
      </c>
      <c r="B21" s="72" t="s">
        <v>14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4"/>
    </row>
    <row r="22" spans="1:17" s="2" customFormat="1" ht="16.5" customHeight="1" x14ac:dyDescent="0.2">
      <c r="A22" s="71"/>
      <c r="B22" s="24" t="s">
        <v>31</v>
      </c>
      <c r="C22" s="1" t="s">
        <v>29</v>
      </c>
      <c r="D22" s="1" t="s">
        <v>15</v>
      </c>
      <c r="E22" s="1" t="s">
        <v>16</v>
      </c>
      <c r="F22" s="1" t="s">
        <v>17</v>
      </c>
      <c r="G22" s="1" t="s">
        <v>18</v>
      </c>
      <c r="H22" s="1" t="s">
        <v>23</v>
      </c>
      <c r="I22" s="1" t="s">
        <v>19</v>
      </c>
      <c r="J22" s="1" t="s">
        <v>20</v>
      </c>
      <c r="K22" s="1" t="s">
        <v>24</v>
      </c>
      <c r="L22" s="1" t="s">
        <v>25</v>
      </c>
      <c r="M22" s="1" t="s">
        <v>26</v>
      </c>
      <c r="N22" s="1" t="s">
        <v>21</v>
      </c>
      <c r="O22" s="1" t="s">
        <v>27</v>
      </c>
      <c r="P22" s="1" t="s">
        <v>30</v>
      </c>
      <c r="Q22" s="1" t="s">
        <v>4</v>
      </c>
    </row>
    <row r="23" spans="1:17" ht="16.5" customHeight="1" x14ac:dyDescent="0.2">
      <c r="A23" s="5" t="s">
        <v>6</v>
      </c>
      <c r="B23" s="21">
        <v>1.1179641608529876</v>
      </c>
      <c r="C23" s="8">
        <v>60.933954441420859</v>
      </c>
      <c r="D23" s="9">
        <v>62.409529777048945</v>
      </c>
      <c r="E23" s="8">
        <v>63.889115075020662</v>
      </c>
      <c r="F23" s="8">
        <v>63.965593204708156</v>
      </c>
      <c r="G23" s="8">
        <v>63.623944847519795</v>
      </c>
      <c r="H23" s="8">
        <v>63.1593393113017</v>
      </c>
      <c r="I23" s="8">
        <v>64.233530042739545</v>
      </c>
      <c r="J23" s="8">
        <v>63.900588797650322</v>
      </c>
      <c r="K23" s="8">
        <v>63.753083826842378</v>
      </c>
      <c r="L23" s="8">
        <v>64.855068835501811</v>
      </c>
      <c r="M23" s="8">
        <v>66.594494550486047</v>
      </c>
      <c r="N23" s="8">
        <v>66.903245094688018</v>
      </c>
      <c r="O23" s="10">
        <v>66.322843502408858</v>
      </c>
      <c r="P23" s="14">
        <f>AVERAGE(D23:O23)</f>
        <v>64.467531405493034</v>
      </c>
      <c r="Q23" s="8">
        <f t="shared" ref="Q23:Q35" si="2">P23/C23*100-100</f>
        <v>5.7990278104618938</v>
      </c>
    </row>
    <row r="24" spans="1:17" ht="16.5" customHeight="1" x14ac:dyDescent="0.2">
      <c r="A24" s="6" t="s">
        <v>7</v>
      </c>
      <c r="B24" s="20">
        <v>1.7436629760825597</v>
      </c>
      <c r="C24" s="8">
        <v>39.644466182908793</v>
      </c>
      <c r="D24" s="9">
        <v>40.424113277117662</v>
      </c>
      <c r="E24" s="8">
        <v>41.221255266699586</v>
      </c>
      <c r="F24" s="8">
        <v>41.240168217969824</v>
      </c>
      <c r="G24" s="8">
        <v>41.725083345840545</v>
      </c>
      <c r="H24" s="8">
        <v>42.204782685510665</v>
      </c>
      <c r="I24" s="8">
        <v>42.211537810993157</v>
      </c>
      <c r="J24" s="8">
        <v>42.944733759098561</v>
      </c>
      <c r="K24" s="8">
        <v>43.143310761115387</v>
      </c>
      <c r="L24" s="8">
        <v>43.123602430906466</v>
      </c>
      <c r="M24" s="8">
        <v>43.141625723487664</v>
      </c>
      <c r="N24" s="8">
        <v>43.233150337936571</v>
      </c>
      <c r="O24" s="10">
        <v>42.980871306729696</v>
      </c>
      <c r="P24" s="14">
        <f t="shared" ref="P24:P35" si="3">AVERAGE(D24:O24)</f>
        <v>42.29951957695048</v>
      </c>
      <c r="Q24" s="8">
        <f t="shared" si="2"/>
        <v>6.6971601579700888</v>
      </c>
    </row>
    <row r="25" spans="1:17" ht="16.5" customHeight="1" x14ac:dyDescent="0.2">
      <c r="A25" s="5" t="s">
        <v>0</v>
      </c>
      <c r="B25" s="21">
        <v>1.2161857992508491</v>
      </c>
      <c r="C25" s="8">
        <v>71.056494091211846</v>
      </c>
      <c r="D25" s="9">
        <v>70.429159528178758</v>
      </c>
      <c r="E25" s="8">
        <v>70.876124271022562</v>
      </c>
      <c r="F25" s="8">
        <v>71.232100986772423</v>
      </c>
      <c r="G25" s="8">
        <v>71.665034454614116</v>
      </c>
      <c r="H25" s="8">
        <v>72.300940439253452</v>
      </c>
      <c r="I25" s="8">
        <v>71.888276352616217</v>
      </c>
      <c r="J25" s="8">
        <v>72.3576355115094</v>
      </c>
      <c r="K25" s="8">
        <v>74.284224246577054</v>
      </c>
      <c r="L25" s="8">
        <v>73.861781058038162</v>
      </c>
      <c r="M25" s="8">
        <v>74.176884937040484</v>
      </c>
      <c r="N25" s="8">
        <v>74.186238317354807</v>
      </c>
      <c r="O25" s="10">
        <v>73.924788501132767</v>
      </c>
      <c r="P25" s="14">
        <f t="shared" si="3"/>
        <v>72.598599050342514</v>
      </c>
      <c r="Q25" s="8">
        <f t="shared" si="2"/>
        <v>2.1702519647973872</v>
      </c>
    </row>
    <row r="26" spans="1:17" ht="16.5" customHeight="1" x14ac:dyDescent="0.2">
      <c r="A26" s="5" t="s">
        <v>1</v>
      </c>
      <c r="B26" s="21">
        <v>1.1745119447646555</v>
      </c>
      <c r="C26" s="8">
        <v>70.56682896161432</v>
      </c>
      <c r="D26" s="9">
        <v>75.834443996684314</v>
      </c>
      <c r="E26" s="8">
        <v>76.324058779532066</v>
      </c>
      <c r="F26" s="8">
        <v>76.324058779532066</v>
      </c>
      <c r="G26" s="8">
        <v>76.607546792591037</v>
      </c>
      <c r="H26" s="8">
        <v>76.336079190100392</v>
      </c>
      <c r="I26" s="8">
        <v>75.597508493451812</v>
      </c>
      <c r="J26" s="8">
        <v>76.460044537414092</v>
      </c>
      <c r="K26" s="8">
        <v>76.161948496048808</v>
      </c>
      <c r="L26" s="8">
        <v>76.187601231700953</v>
      </c>
      <c r="M26" s="8">
        <v>77.990741702328734</v>
      </c>
      <c r="N26" s="8">
        <v>78.20710362469913</v>
      </c>
      <c r="O26" s="10">
        <v>77.882818250671733</v>
      </c>
      <c r="P26" s="14">
        <f t="shared" si="3"/>
        <v>76.659496156229594</v>
      </c>
      <c r="Q26" s="8">
        <f t="shared" si="2"/>
        <v>8.6338968099720859</v>
      </c>
    </row>
    <row r="27" spans="1:17" ht="16.5" customHeight="1" x14ac:dyDescent="0.2">
      <c r="A27" s="5" t="s">
        <v>33</v>
      </c>
      <c r="B27" s="21">
        <v>1.2358463236297696</v>
      </c>
      <c r="C27" s="8">
        <v>74.410027684797313</v>
      </c>
      <c r="D27" s="9">
        <v>69.053030272569686</v>
      </c>
      <c r="E27" s="8">
        <v>73.17079363859132</v>
      </c>
      <c r="F27" s="8">
        <v>73.289792876339163</v>
      </c>
      <c r="G27" s="8">
        <v>73.700438085205434</v>
      </c>
      <c r="H27" s="8">
        <v>71.593021420453582</v>
      </c>
      <c r="I27" s="8">
        <v>73.125770720665884</v>
      </c>
      <c r="J27" s="8">
        <v>72.709240208343147</v>
      </c>
      <c r="K27" s="8">
        <v>72.680617560296156</v>
      </c>
      <c r="L27" s="8">
        <v>72.944190539755155</v>
      </c>
      <c r="M27" s="8">
        <v>72.962774192685686</v>
      </c>
      <c r="N27" s="8">
        <v>73.011628046266836</v>
      </c>
      <c r="O27" s="10">
        <v>73.712756000833863</v>
      </c>
      <c r="P27" s="14">
        <f t="shared" si="3"/>
        <v>72.662837796833841</v>
      </c>
      <c r="Q27" s="8">
        <f t="shared" si="2"/>
        <v>-2.348057032534129</v>
      </c>
    </row>
    <row r="28" spans="1:17" ht="16.5" customHeight="1" x14ac:dyDescent="0.2">
      <c r="A28" s="5" t="s">
        <v>8</v>
      </c>
      <c r="B28" s="21">
        <v>1.1530148618358702</v>
      </c>
      <c r="C28" s="8">
        <v>69.602142333443723</v>
      </c>
      <c r="D28" s="9">
        <v>70.58034614339185</v>
      </c>
      <c r="E28" s="8">
        <v>70.615521933472266</v>
      </c>
      <c r="F28" s="8">
        <v>70.717135289624366</v>
      </c>
      <c r="G28" s="8">
        <v>72.054831793169512</v>
      </c>
      <c r="H28" s="8">
        <v>71.734809627535284</v>
      </c>
      <c r="I28" s="8">
        <v>72.647726253224874</v>
      </c>
      <c r="J28" s="8">
        <v>72.568246842201106</v>
      </c>
      <c r="K28" s="8">
        <v>73.486992669016658</v>
      </c>
      <c r="L28" s="8">
        <v>72.905490700002545</v>
      </c>
      <c r="M28" s="8">
        <v>73.112824240841363</v>
      </c>
      <c r="N28" s="8">
        <v>73.126992301320527</v>
      </c>
      <c r="O28" s="10">
        <v>72.334304667316516</v>
      </c>
      <c r="P28" s="14">
        <f t="shared" si="3"/>
        <v>72.15710187175975</v>
      </c>
      <c r="Q28" s="8">
        <f t="shared" si="2"/>
        <v>3.6708058870888749</v>
      </c>
    </row>
    <row r="29" spans="1:17" ht="16.5" customHeight="1" x14ac:dyDescent="0.2">
      <c r="A29" s="5" t="s">
        <v>9</v>
      </c>
      <c r="B29" s="21">
        <v>1.1059485464293703</v>
      </c>
      <c r="C29" s="8">
        <v>70.89913257990581</v>
      </c>
      <c r="D29" s="9">
        <v>74.008604996183735</v>
      </c>
      <c r="E29" s="8">
        <v>74.935170988157736</v>
      </c>
      <c r="F29" s="8">
        <v>75.060169275325435</v>
      </c>
      <c r="G29" s="8">
        <v>75.426360538993293</v>
      </c>
      <c r="H29" s="8">
        <v>76.074567383258739</v>
      </c>
      <c r="I29" s="8">
        <v>75.687605670967841</v>
      </c>
      <c r="J29" s="8">
        <v>78.061448742788329</v>
      </c>
      <c r="K29" s="8">
        <v>76.574316408405679</v>
      </c>
      <c r="L29" s="8">
        <v>77.936810245454637</v>
      </c>
      <c r="M29" s="8">
        <v>79.010621496647786</v>
      </c>
      <c r="N29" s="8">
        <v>77.812116588361505</v>
      </c>
      <c r="O29" s="10">
        <v>77.07382354961338</v>
      </c>
      <c r="P29" s="14">
        <f t="shared" si="3"/>
        <v>76.471801323679855</v>
      </c>
      <c r="Q29" s="8">
        <f t="shared" si="2"/>
        <v>7.8599956600222924</v>
      </c>
    </row>
    <row r="30" spans="1:17" ht="16.5" customHeight="1" x14ac:dyDescent="0.2">
      <c r="A30" s="5" t="s">
        <v>10</v>
      </c>
      <c r="B30" s="21">
        <v>0.97826349725737582</v>
      </c>
      <c r="C30" s="8">
        <v>98.853475995528584</v>
      </c>
      <c r="D30" s="9">
        <v>100.28381410657542</v>
      </c>
      <c r="E30" s="8">
        <v>100.28381410657542</v>
      </c>
      <c r="F30" s="8">
        <v>100.28381410657542</v>
      </c>
      <c r="G30" s="8">
        <v>100.46483344995779</v>
      </c>
      <c r="H30" s="8">
        <v>100.29340491721717</v>
      </c>
      <c r="I30" s="8">
        <v>100.65658515014458</v>
      </c>
      <c r="J30" s="8">
        <v>100.48944906417235</v>
      </c>
      <c r="K30" s="8">
        <v>100.39212280823521</v>
      </c>
      <c r="L30" s="8">
        <v>102.08931787702397</v>
      </c>
      <c r="M30" s="8">
        <v>101.75407126162669</v>
      </c>
      <c r="N30" s="8">
        <v>101.75407126162669</v>
      </c>
      <c r="O30" s="10">
        <v>101.75407126162669</v>
      </c>
      <c r="P30" s="14">
        <f t="shared" si="3"/>
        <v>100.87494744761312</v>
      </c>
      <c r="Q30" s="8">
        <f t="shared" si="2"/>
        <v>2.0449169153909992</v>
      </c>
    </row>
    <row r="31" spans="1:17" ht="16.5" customHeight="1" x14ac:dyDescent="0.2">
      <c r="A31" s="6" t="s">
        <v>32</v>
      </c>
      <c r="B31" s="20">
        <v>1.0830511752576468</v>
      </c>
      <c r="C31" s="8">
        <v>85.6496143869051</v>
      </c>
      <c r="D31" s="9">
        <v>84.062953391903477</v>
      </c>
      <c r="E31" s="8">
        <v>89.85859132033687</v>
      </c>
      <c r="F31" s="8">
        <v>89.858137068404559</v>
      </c>
      <c r="G31" s="8">
        <v>86.959558892975267</v>
      </c>
      <c r="H31" s="8">
        <v>87.580323637740364</v>
      </c>
      <c r="I31" s="8">
        <v>86.867853811192106</v>
      </c>
      <c r="J31" s="8">
        <v>86.789283860041309</v>
      </c>
      <c r="K31" s="8">
        <v>87.725997619769529</v>
      </c>
      <c r="L31" s="8">
        <v>88.801939087648279</v>
      </c>
      <c r="M31" s="8">
        <v>89.50265279297048</v>
      </c>
      <c r="N31" s="8">
        <v>90.195416933949943</v>
      </c>
      <c r="O31" s="10">
        <v>91.225796929771221</v>
      </c>
      <c r="P31" s="14">
        <f t="shared" si="3"/>
        <v>88.285708778891944</v>
      </c>
      <c r="Q31" s="8">
        <f t="shared" si="2"/>
        <v>3.0777656278507095</v>
      </c>
    </row>
    <row r="32" spans="1:17" ht="16.5" customHeight="1" x14ac:dyDescent="0.2">
      <c r="A32" s="5" t="s">
        <v>2</v>
      </c>
      <c r="B32" s="21">
        <v>1.3054446149938774</v>
      </c>
      <c r="C32" s="8">
        <v>68.190964884999531</v>
      </c>
      <c r="D32" s="9">
        <v>69.437451384805058</v>
      </c>
      <c r="E32" s="8">
        <v>69.437451384805058</v>
      </c>
      <c r="F32" s="8">
        <v>69.437451384805058</v>
      </c>
      <c r="G32" s="8">
        <v>69.437451384805058</v>
      </c>
      <c r="H32" s="8">
        <v>69.437451384805058</v>
      </c>
      <c r="I32" s="8">
        <v>70.512614950757026</v>
      </c>
      <c r="J32" s="8">
        <v>69.924706618604475</v>
      </c>
      <c r="K32" s="8">
        <v>69.924706618604475</v>
      </c>
      <c r="L32" s="8">
        <v>69.924706618604475</v>
      </c>
      <c r="M32" s="8">
        <v>69.924706618604475</v>
      </c>
      <c r="N32" s="8">
        <v>69.924706618604475</v>
      </c>
      <c r="O32" s="10">
        <v>69.924706618604475</v>
      </c>
      <c r="P32" s="14">
        <f t="shared" si="3"/>
        <v>69.770675965534082</v>
      </c>
      <c r="Q32" s="8">
        <f t="shared" si="2"/>
        <v>2.3165988092390961</v>
      </c>
    </row>
    <row r="33" spans="1:17" ht="16.5" customHeight="1" x14ac:dyDescent="0.2">
      <c r="A33" s="5" t="s">
        <v>11</v>
      </c>
      <c r="B33" s="21">
        <v>1.1930263562801586</v>
      </c>
      <c r="C33" s="8">
        <v>56.513323525266607</v>
      </c>
      <c r="D33" s="9">
        <v>58.355687638863586</v>
      </c>
      <c r="E33" s="8">
        <v>60.191205220560605</v>
      </c>
      <c r="F33" s="8">
        <v>60.191205220560605</v>
      </c>
      <c r="G33" s="8">
        <v>60.191205220560605</v>
      </c>
      <c r="H33" s="8">
        <v>60.191205220560605</v>
      </c>
      <c r="I33" s="8">
        <v>60.803821561575518</v>
      </c>
      <c r="J33" s="8">
        <v>60.663695885946318</v>
      </c>
      <c r="K33" s="8">
        <v>60.663695885946318</v>
      </c>
      <c r="L33" s="8">
        <v>61.172023921613004</v>
      </c>
      <c r="M33" s="8">
        <v>60.699306077190073</v>
      </c>
      <c r="N33" s="8">
        <v>60.699306077190073</v>
      </c>
      <c r="O33" s="10">
        <v>61.873314454135567</v>
      </c>
      <c r="P33" s="14">
        <f t="shared" si="3"/>
        <v>60.474639365391901</v>
      </c>
      <c r="Q33" s="8">
        <f t="shared" si="2"/>
        <v>7.0095255295934464</v>
      </c>
    </row>
    <row r="34" spans="1:17" ht="16.5" customHeight="1" x14ac:dyDescent="0.2">
      <c r="A34" s="6" t="s">
        <v>3</v>
      </c>
      <c r="B34" s="20">
        <v>1.1535973020911587</v>
      </c>
      <c r="C34" s="8">
        <v>76.418139713827543</v>
      </c>
      <c r="D34" s="9">
        <v>77.734054245190478</v>
      </c>
      <c r="E34" s="8">
        <v>80.914895576070776</v>
      </c>
      <c r="F34" s="8">
        <v>80.941357169623544</v>
      </c>
      <c r="G34" s="8">
        <v>80.22660538219823</v>
      </c>
      <c r="H34" s="8">
        <v>79.768211804219789</v>
      </c>
      <c r="I34" s="8">
        <v>79.407672352575673</v>
      </c>
      <c r="J34" s="8">
        <v>80.122700323807109</v>
      </c>
      <c r="K34" s="8">
        <v>79.649868108046945</v>
      </c>
      <c r="L34" s="8">
        <v>79.080484537042807</v>
      </c>
      <c r="M34" s="8">
        <v>79.20246174226979</v>
      </c>
      <c r="N34" s="8">
        <v>79.230017900228205</v>
      </c>
      <c r="O34" s="10">
        <v>79.797761435461354</v>
      </c>
      <c r="P34" s="14">
        <f t="shared" si="3"/>
        <v>79.673007548061221</v>
      </c>
      <c r="Q34" s="8">
        <f t="shared" si="2"/>
        <v>4.2592869264059345</v>
      </c>
    </row>
    <row r="35" spans="1:17" s="2" customFormat="1" ht="16.5" customHeight="1" x14ac:dyDescent="0.2">
      <c r="A35" s="7" t="s">
        <v>13</v>
      </c>
      <c r="B35" s="25">
        <v>1.1658337842147846</v>
      </c>
      <c r="C35" s="11">
        <v>66.626005143860937</v>
      </c>
      <c r="D35" s="12">
        <v>68.01892668792695</v>
      </c>
      <c r="E35" s="11">
        <v>69.479906223676167</v>
      </c>
      <c r="F35" s="11">
        <v>69.557527582371591</v>
      </c>
      <c r="G35" s="11">
        <v>69.504672465040954</v>
      </c>
      <c r="H35" s="11">
        <v>69.315683896767595</v>
      </c>
      <c r="I35" s="11">
        <v>69.68801713269913</v>
      </c>
      <c r="J35" s="11">
        <v>70.008324484170586</v>
      </c>
      <c r="K35" s="11">
        <v>69.918001661227692</v>
      </c>
      <c r="L35" s="11">
        <v>70.508648316345059</v>
      </c>
      <c r="M35" s="11">
        <v>71.501526921535003</v>
      </c>
      <c r="N35" s="11">
        <v>71.534388885180277</v>
      </c>
      <c r="O35" s="13">
        <v>71.280962283261886</v>
      </c>
      <c r="P35" s="17">
        <f t="shared" si="3"/>
        <v>70.026382211683597</v>
      </c>
      <c r="Q35" s="11">
        <f t="shared" si="2"/>
        <v>5.1036784518003913</v>
      </c>
    </row>
    <row r="36" spans="1:17" ht="16.5" customHeight="1" x14ac:dyDescent="0.55000000000000004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</row>
    <row r="37" spans="1:17" s="2" customFormat="1" ht="16.5" customHeight="1" x14ac:dyDescent="0.2">
      <c r="A37" s="71" t="s">
        <v>12</v>
      </c>
      <c r="B37" s="72" t="s">
        <v>5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4"/>
    </row>
    <row r="38" spans="1:17" s="2" customFormat="1" ht="16.5" customHeight="1" x14ac:dyDescent="0.2">
      <c r="A38" s="71"/>
      <c r="B38" s="24" t="s">
        <v>31</v>
      </c>
      <c r="C38" s="1" t="s">
        <v>29</v>
      </c>
      <c r="D38" s="1" t="s">
        <v>15</v>
      </c>
      <c r="E38" s="1" t="s">
        <v>16</v>
      </c>
      <c r="F38" s="1" t="s">
        <v>17</v>
      </c>
      <c r="G38" s="1" t="s">
        <v>18</v>
      </c>
      <c r="H38" s="1" t="s">
        <v>23</v>
      </c>
      <c r="I38" s="1" t="s">
        <v>19</v>
      </c>
      <c r="J38" s="1" t="s">
        <v>20</v>
      </c>
      <c r="K38" s="1" t="s">
        <v>24</v>
      </c>
      <c r="L38" s="1" t="s">
        <v>25</v>
      </c>
      <c r="M38" s="1" t="s">
        <v>26</v>
      </c>
      <c r="N38" s="1" t="s">
        <v>21</v>
      </c>
      <c r="O38" s="1" t="s">
        <v>27</v>
      </c>
      <c r="P38" s="1" t="s">
        <v>30</v>
      </c>
      <c r="Q38" s="1" t="s">
        <v>4</v>
      </c>
    </row>
    <row r="39" spans="1:17" ht="16.5" customHeight="1" x14ac:dyDescent="0.2">
      <c r="A39" s="5" t="s">
        <v>6</v>
      </c>
      <c r="B39" s="21">
        <v>0.98222484456455339</v>
      </c>
      <c r="C39" s="8">
        <v>69.254095609624457</v>
      </c>
      <c r="D39" s="9">
        <v>70.114127396468888</v>
      </c>
      <c r="E39" s="20">
        <v>71.792627028303571</v>
      </c>
      <c r="F39" s="8">
        <v>70.569347422990617</v>
      </c>
      <c r="G39" s="8">
        <v>71.270704261314549</v>
      </c>
      <c r="H39" s="8">
        <v>70.346265632872786</v>
      </c>
      <c r="I39" s="8">
        <v>69.107349499749148</v>
      </c>
      <c r="J39" s="8">
        <v>69.595669683594465</v>
      </c>
      <c r="K39" s="8">
        <v>70.388711970454452</v>
      </c>
      <c r="L39" s="8">
        <v>71.476521512853367</v>
      </c>
      <c r="M39" s="8">
        <v>72.171842069823441</v>
      </c>
      <c r="N39" s="8">
        <v>72.274436755740766</v>
      </c>
      <c r="O39" s="10">
        <v>71.158374119816244</v>
      </c>
      <c r="P39" s="14">
        <f>AVERAGE(D39:O39)</f>
        <v>70.855498112831853</v>
      </c>
      <c r="Q39" s="8">
        <f t="shared" ref="Q39:Q51" si="4">P39/C39*100-100</f>
        <v>2.3123578311299724</v>
      </c>
    </row>
    <row r="40" spans="1:17" ht="16.5" customHeight="1" x14ac:dyDescent="0.2">
      <c r="A40" s="6" t="s">
        <v>7</v>
      </c>
      <c r="B40" s="20">
        <v>1.3944962398238963</v>
      </c>
      <c r="C40" s="8">
        <v>45.786826490665419</v>
      </c>
      <c r="D40" s="9">
        <v>47.231891044293398</v>
      </c>
      <c r="E40" s="20">
        <v>48.754752228006318</v>
      </c>
      <c r="F40" s="8">
        <v>48.441592001842395</v>
      </c>
      <c r="G40" s="8">
        <v>48.471615218107026</v>
      </c>
      <c r="H40" s="8">
        <v>48.423628084371686</v>
      </c>
      <c r="I40" s="8">
        <v>48.335550921934079</v>
      </c>
      <c r="J40" s="8">
        <v>48.41447287668317</v>
      </c>
      <c r="K40" s="8">
        <v>48.481717685544346</v>
      </c>
      <c r="L40" s="8">
        <v>48.58343573905163</v>
      </c>
      <c r="M40" s="8">
        <v>48.58343573905163</v>
      </c>
      <c r="N40" s="8">
        <v>48.58343573905163</v>
      </c>
      <c r="O40" s="10">
        <v>48.736222020102538</v>
      </c>
      <c r="P40" s="14">
        <f t="shared" ref="P40:P51" si="5">AVERAGE(D40:O40)</f>
        <v>48.420145774836662</v>
      </c>
      <c r="Q40" s="8">
        <f t="shared" si="4"/>
        <v>5.7512596657208803</v>
      </c>
    </row>
    <row r="41" spans="1:17" ht="16.5" customHeight="1" x14ac:dyDescent="0.2">
      <c r="A41" s="5" t="s">
        <v>0</v>
      </c>
      <c r="B41" s="21">
        <v>0.89287160439098545</v>
      </c>
      <c r="C41" s="8">
        <v>97.823326582997808</v>
      </c>
      <c r="D41" s="9">
        <v>98.730147099016165</v>
      </c>
      <c r="E41" s="20">
        <v>96.310647863463615</v>
      </c>
      <c r="F41" s="8">
        <v>96.355817487081509</v>
      </c>
      <c r="G41" s="8">
        <v>96.379303940995911</v>
      </c>
      <c r="H41" s="8">
        <v>94.196654591815758</v>
      </c>
      <c r="I41" s="8">
        <v>94.326750323588058</v>
      </c>
      <c r="J41" s="8">
        <v>96.006451825396894</v>
      </c>
      <c r="K41" s="8">
        <v>97.474089416352797</v>
      </c>
      <c r="L41" s="8">
        <v>97.684217065054526</v>
      </c>
      <c r="M41" s="8">
        <v>97.597694262545616</v>
      </c>
      <c r="N41" s="8">
        <v>97.634709352042123</v>
      </c>
      <c r="O41" s="10">
        <v>97.734507902086079</v>
      </c>
      <c r="P41" s="14">
        <f t="shared" si="5"/>
        <v>96.702582594119917</v>
      </c>
      <c r="Q41" s="8">
        <f t="shared" si="4"/>
        <v>-1.1456817387282285</v>
      </c>
    </row>
    <row r="42" spans="1:17" ht="16.5" customHeight="1" x14ac:dyDescent="0.2">
      <c r="A42" s="5" t="s">
        <v>1</v>
      </c>
      <c r="B42" s="21">
        <v>1.0121953963488313</v>
      </c>
      <c r="C42" s="8">
        <v>80.50120874442861</v>
      </c>
      <c r="D42" s="9">
        <v>84.964537566724388</v>
      </c>
      <c r="E42" s="20">
        <v>84.575102736208521</v>
      </c>
      <c r="F42" s="8">
        <v>84.59954183587665</v>
      </c>
      <c r="G42" s="8">
        <v>85.121981347654511</v>
      </c>
      <c r="H42" s="8">
        <v>85.783550502385992</v>
      </c>
      <c r="I42" s="8">
        <v>85.813778230202189</v>
      </c>
      <c r="J42" s="8">
        <v>85.965813721895444</v>
      </c>
      <c r="K42" s="8">
        <v>85.741473843498525</v>
      </c>
      <c r="L42" s="8">
        <v>86.202480495139511</v>
      </c>
      <c r="M42" s="8">
        <v>87.83893904563439</v>
      </c>
      <c r="N42" s="8">
        <v>88.941889105832146</v>
      </c>
      <c r="O42" s="10">
        <v>88.812902103550883</v>
      </c>
      <c r="P42" s="14">
        <f t="shared" si="5"/>
        <v>86.196832544550261</v>
      </c>
      <c r="Q42" s="8">
        <f t="shared" si="4"/>
        <v>7.0752028310579078</v>
      </c>
    </row>
    <row r="43" spans="1:17" ht="16.5" customHeight="1" x14ac:dyDescent="0.2">
      <c r="A43" s="5" t="s">
        <v>33</v>
      </c>
      <c r="B43" s="21">
        <v>0.90902451548073204</v>
      </c>
      <c r="C43" s="8">
        <v>76.835844579250491</v>
      </c>
      <c r="D43" s="9">
        <v>75.166577412297585</v>
      </c>
      <c r="E43" s="20">
        <v>77.434821912824091</v>
      </c>
      <c r="F43" s="8">
        <v>77.328490948433114</v>
      </c>
      <c r="G43" s="8">
        <v>77.553664450117097</v>
      </c>
      <c r="H43" s="8">
        <v>77.203982440650691</v>
      </c>
      <c r="I43" s="8">
        <v>76.395305341954881</v>
      </c>
      <c r="J43" s="8">
        <v>76.482715407546223</v>
      </c>
      <c r="K43" s="8">
        <v>75.989980441391793</v>
      </c>
      <c r="L43" s="8">
        <v>77.758974621971134</v>
      </c>
      <c r="M43" s="8">
        <v>78.452592338253623</v>
      </c>
      <c r="N43" s="8">
        <v>78.427215104620686</v>
      </c>
      <c r="O43" s="10">
        <v>78.604261928318223</v>
      </c>
      <c r="P43" s="14">
        <f t="shared" si="5"/>
        <v>77.233215195698264</v>
      </c>
      <c r="Q43" s="8">
        <f t="shared" si="4"/>
        <v>0.51716828079884181</v>
      </c>
    </row>
    <row r="44" spans="1:17" ht="16.5" customHeight="1" x14ac:dyDescent="0.2">
      <c r="A44" s="5" t="s">
        <v>8</v>
      </c>
      <c r="B44" s="21">
        <v>1.0061701026059731</v>
      </c>
      <c r="C44" s="8">
        <v>100.90227046856845</v>
      </c>
      <c r="D44" s="9">
        <v>101.88577311314506</v>
      </c>
      <c r="E44" s="20">
        <v>100.00696232987836</v>
      </c>
      <c r="F44" s="8">
        <v>100.00696232987836</v>
      </c>
      <c r="G44" s="8">
        <v>101.49888519237814</v>
      </c>
      <c r="H44" s="8">
        <v>100.83022671848909</v>
      </c>
      <c r="I44" s="8">
        <v>100.16424850966348</v>
      </c>
      <c r="J44" s="8">
        <v>101.68132444747206</v>
      </c>
      <c r="K44" s="8">
        <v>100.70812441879237</v>
      </c>
      <c r="L44" s="8">
        <v>100.22172437628289</v>
      </c>
      <c r="M44" s="8">
        <v>100.22172437628289</v>
      </c>
      <c r="N44" s="8">
        <v>100.47068718060513</v>
      </c>
      <c r="O44" s="10">
        <v>100.56681435056943</v>
      </c>
      <c r="P44" s="14">
        <f t="shared" si="5"/>
        <v>100.68862144528646</v>
      </c>
      <c r="Q44" s="8">
        <f t="shared" si="4"/>
        <v>-0.21173856870598229</v>
      </c>
    </row>
    <row r="45" spans="1:17" ht="16.5" customHeight="1" x14ac:dyDescent="0.2">
      <c r="A45" s="5" t="s">
        <v>9</v>
      </c>
      <c r="B45" s="21">
        <v>1.1191425815996165</v>
      </c>
      <c r="C45" s="8">
        <v>70.793824752680706</v>
      </c>
      <c r="D45" s="9">
        <v>75.25988473855341</v>
      </c>
      <c r="E45" s="20">
        <v>75.624759208291962</v>
      </c>
      <c r="F45" s="8">
        <v>75.794004683508291</v>
      </c>
      <c r="G45" s="8">
        <v>76.247509683224578</v>
      </c>
      <c r="H45" s="8">
        <v>76.205135578095337</v>
      </c>
      <c r="I45" s="8">
        <v>76.398480828554824</v>
      </c>
      <c r="J45" s="8">
        <v>77.037232146038662</v>
      </c>
      <c r="K45" s="8">
        <v>76.744266204871963</v>
      </c>
      <c r="L45" s="8">
        <v>78.307424177537499</v>
      </c>
      <c r="M45" s="8">
        <v>78.913521216267057</v>
      </c>
      <c r="N45" s="8">
        <v>78.406847408069353</v>
      </c>
      <c r="O45" s="10">
        <v>79.193536188680739</v>
      </c>
      <c r="P45" s="14">
        <f t="shared" si="5"/>
        <v>77.01105017180781</v>
      </c>
      <c r="Q45" s="8">
        <f t="shared" si="4"/>
        <v>8.7821578235772364</v>
      </c>
    </row>
    <row r="46" spans="1:17" ht="16.5" customHeight="1" x14ac:dyDescent="0.2">
      <c r="A46" s="5" t="s">
        <v>10</v>
      </c>
      <c r="B46" s="21">
        <v>0.94581508665247327</v>
      </c>
      <c r="C46" s="8">
        <v>100.20897170644808</v>
      </c>
      <c r="D46" s="9">
        <v>104.79762367971897</v>
      </c>
      <c r="E46" s="20">
        <v>103.97275302539387</v>
      </c>
      <c r="F46" s="21">
        <v>103.97275302539387</v>
      </c>
      <c r="G46" s="8">
        <v>103.39144408867887</v>
      </c>
      <c r="H46" s="8">
        <v>104.44764265171671</v>
      </c>
      <c r="I46" s="8">
        <v>104.81226462105255</v>
      </c>
      <c r="J46" s="8">
        <v>104.24761287505643</v>
      </c>
      <c r="K46" s="8">
        <v>104.20250375433882</v>
      </c>
      <c r="L46" s="8">
        <v>104.2948889387601</v>
      </c>
      <c r="M46" s="8">
        <v>103.87371260119913</v>
      </c>
      <c r="N46" s="8">
        <v>103.87371260119913</v>
      </c>
      <c r="O46" s="10">
        <v>106.2098018877368</v>
      </c>
      <c r="P46" s="14">
        <f t="shared" si="5"/>
        <v>104.34139281252044</v>
      </c>
      <c r="Q46" s="8">
        <f t="shared" si="4"/>
        <v>4.1238035234787844</v>
      </c>
    </row>
    <row r="47" spans="1:17" ht="16.5" customHeight="1" x14ac:dyDescent="0.2">
      <c r="A47" s="6" t="s">
        <v>32</v>
      </c>
      <c r="B47" s="20">
        <v>0.98379552934308645</v>
      </c>
      <c r="C47" s="8">
        <v>100.63961962267972</v>
      </c>
      <c r="D47" s="9">
        <v>100.10825077326949</v>
      </c>
      <c r="E47" s="20">
        <v>95.67648578007406</v>
      </c>
      <c r="F47" s="8">
        <v>95.586048256242506</v>
      </c>
      <c r="G47" s="8">
        <v>97.137498337503075</v>
      </c>
      <c r="H47" s="8">
        <v>96.835325279325389</v>
      </c>
      <c r="I47" s="8">
        <v>96.251165069433043</v>
      </c>
      <c r="J47" s="8">
        <v>96.236833002455057</v>
      </c>
      <c r="K47" s="8">
        <v>96.38093138493069</v>
      </c>
      <c r="L47" s="8">
        <v>96.264794744214313</v>
      </c>
      <c r="M47" s="8">
        <v>97.89310168592732</v>
      </c>
      <c r="N47" s="8">
        <v>97.826808660075699</v>
      </c>
      <c r="O47" s="10">
        <v>97.821256010896903</v>
      </c>
      <c r="P47" s="14">
        <f t="shared" si="5"/>
        <v>97.001541582028949</v>
      </c>
      <c r="Q47" s="8">
        <f t="shared" si="4"/>
        <v>-3.6149560722613359</v>
      </c>
    </row>
    <row r="48" spans="1:17" ht="16.5" customHeight="1" x14ac:dyDescent="0.2">
      <c r="A48" s="5" t="s">
        <v>2</v>
      </c>
      <c r="B48" s="21">
        <v>1.0304867256991541</v>
      </c>
      <c r="C48" s="8">
        <v>90.192938035540664</v>
      </c>
      <c r="D48" s="9">
        <v>93.155875148364899</v>
      </c>
      <c r="E48" s="20">
        <v>90.192938035540664</v>
      </c>
      <c r="F48" s="8">
        <v>90.192938035540664</v>
      </c>
      <c r="G48" s="8">
        <v>90.192938035540664</v>
      </c>
      <c r="H48" s="8">
        <v>90.192938035540664</v>
      </c>
      <c r="I48" s="8">
        <v>89.928409392967339</v>
      </c>
      <c r="J48" s="8">
        <v>89.928409392967339</v>
      </c>
      <c r="K48" s="8">
        <v>89.928440836174715</v>
      </c>
      <c r="L48" s="8">
        <v>89.92846653787737</v>
      </c>
      <c r="M48" s="8">
        <v>89.334148052919502</v>
      </c>
      <c r="N48" s="8">
        <v>89.334148052919502</v>
      </c>
      <c r="O48" s="10">
        <v>93.289147570758203</v>
      </c>
      <c r="P48" s="14">
        <f t="shared" si="5"/>
        <v>90.466566427259295</v>
      </c>
      <c r="Q48" s="8">
        <f t="shared" si="4"/>
        <v>0.30338117116311025</v>
      </c>
    </row>
    <row r="49" spans="1:17" ht="16.5" customHeight="1" x14ac:dyDescent="0.2">
      <c r="A49" s="5" t="s">
        <v>11</v>
      </c>
      <c r="B49" s="21">
        <v>1.0989252227618247</v>
      </c>
      <c r="C49" s="8">
        <v>60.024980644586698</v>
      </c>
      <c r="D49" s="9">
        <v>59.562704870650776</v>
      </c>
      <c r="E49" s="20">
        <v>59.562704870650776</v>
      </c>
      <c r="F49" s="8">
        <v>59.562704870650776</v>
      </c>
      <c r="G49" s="8">
        <v>59.56336840664536</v>
      </c>
      <c r="H49" s="8">
        <v>59.56336840664536</v>
      </c>
      <c r="I49" s="8">
        <v>60.500073144390399</v>
      </c>
      <c r="J49" s="8">
        <v>60.500073144390399</v>
      </c>
      <c r="K49" s="8">
        <v>60.502038741118909</v>
      </c>
      <c r="L49" s="8">
        <v>60.500073144390399</v>
      </c>
      <c r="M49" s="8">
        <v>60.502038741118909</v>
      </c>
      <c r="N49" s="8">
        <v>60.502038741118909</v>
      </c>
      <c r="O49" s="10">
        <v>60.577094659061487</v>
      </c>
      <c r="P49" s="14">
        <f t="shared" si="5"/>
        <v>60.116523478402691</v>
      </c>
      <c r="Q49" s="8">
        <f t="shared" si="4"/>
        <v>0.15250789393506636</v>
      </c>
    </row>
    <row r="50" spans="1:17" ht="16.5" customHeight="1" x14ac:dyDescent="0.2">
      <c r="A50" s="6" t="s">
        <v>3</v>
      </c>
      <c r="B50" s="20">
        <v>1.2280246745148877</v>
      </c>
      <c r="C50" s="8">
        <v>66.593776025336041</v>
      </c>
      <c r="D50" s="9">
        <v>66.838481613793363</v>
      </c>
      <c r="E50" s="20">
        <v>66.553705808963841</v>
      </c>
      <c r="F50" s="8">
        <v>66.436601171645378</v>
      </c>
      <c r="G50" s="8">
        <v>66.829857156774196</v>
      </c>
      <c r="H50" s="8">
        <v>67.067192423514442</v>
      </c>
      <c r="I50" s="8">
        <v>66.809028776905663</v>
      </c>
      <c r="J50" s="8">
        <v>66.692340865073078</v>
      </c>
      <c r="K50" s="8">
        <v>66.683685204296197</v>
      </c>
      <c r="L50" s="8">
        <v>66.725172388326087</v>
      </c>
      <c r="M50" s="8">
        <v>67.089485357216361</v>
      </c>
      <c r="N50" s="8">
        <v>67.202869326768493</v>
      </c>
      <c r="O50" s="10">
        <v>67.275020137129459</v>
      </c>
      <c r="P50" s="14">
        <f t="shared" si="5"/>
        <v>66.850286685867218</v>
      </c>
      <c r="Q50" s="8">
        <f t="shared" si="4"/>
        <v>0.38518713886053035</v>
      </c>
    </row>
    <row r="51" spans="1:17" s="2" customFormat="1" ht="16.5" customHeight="1" x14ac:dyDescent="0.2">
      <c r="A51" s="7" t="s">
        <v>13</v>
      </c>
      <c r="B51" s="25">
        <v>1.0280519836863029</v>
      </c>
      <c r="C51" s="11">
        <v>73.805267011741591</v>
      </c>
      <c r="D51" s="12">
        <v>75.202264283213694</v>
      </c>
      <c r="E51" s="22">
        <v>75.622467326752371</v>
      </c>
      <c r="F51" s="23">
        <v>75.095259538332868</v>
      </c>
      <c r="G51" s="11">
        <v>75.610385115386165</v>
      </c>
      <c r="H51" s="11">
        <v>75.14587752566716</v>
      </c>
      <c r="I51" s="11">
        <v>74.566922954888213</v>
      </c>
      <c r="J51" s="11">
        <v>74.959799039718476</v>
      </c>
      <c r="K51" s="11">
        <v>75.275568111897357</v>
      </c>
      <c r="L51" s="11">
        <v>76.020946981555184</v>
      </c>
      <c r="M51" s="11">
        <v>76.606113553820862</v>
      </c>
      <c r="N51" s="11">
        <v>76.705089608469464</v>
      </c>
      <c r="O51" s="13">
        <v>76.528561984479879</v>
      </c>
      <c r="P51" s="17">
        <f t="shared" si="5"/>
        <v>75.611604668681807</v>
      </c>
      <c r="Q51" s="11">
        <f t="shared" si="4"/>
        <v>2.4474373307975981</v>
      </c>
    </row>
    <row r="52" spans="1:17" ht="16.5" customHeight="1" x14ac:dyDescent="0.55000000000000004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</row>
    <row r="53" spans="1:17" s="2" customFormat="1" ht="16.5" customHeight="1" x14ac:dyDescent="0.2">
      <c r="A53" s="71" t="s">
        <v>12</v>
      </c>
      <c r="B53" s="72" t="s">
        <v>61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4"/>
    </row>
    <row r="54" spans="1:17" s="2" customFormat="1" ht="16.5" customHeight="1" x14ac:dyDescent="0.2">
      <c r="A54" s="71"/>
      <c r="B54" s="24" t="s">
        <v>31</v>
      </c>
      <c r="C54" s="1" t="s">
        <v>29</v>
      </c>
      <c r="D54" s="1" t="s">
        <v>15</v>
      </c>
      <c r="E54" s="1" t="s">
        <v>16</v>
      </c>
      <c r="F54" s="1" t="s">
        <v>17</v>
      </c>
      <c r="G54" s="1" t="s">
        <v>18</v>
      </c>
      <c r="H54" s="1" t="s">
        <v>23</v>
      </c>
      <c r="I54" s="1" t="s">
        <v>19</v>
      </c>
      <c r="J54" s="1" t="s">
        <v>20</v>
      </c>
      <c r="K54" s="1" t="s">
        <v>24</v>
      </c>
      <c r="L54" s="1" t="s">
        <v>25</v>
      </c>
      <c r="M54" s="1" t="s">
        <v>26</v>
      </c>
      <c r="N54" s="1" t="s">
        <v>21</v>
      </c>
      <c r="O54" s="1" t="s">
        <v>27</v>
      </c>
      <c r="P54" s="1" t="s">
        <v>30</v>
      </c>
      <c r="Q54" s="1" t="s">
        <v>4</v>
      </c>
    </row>
    <row r="55" spans="1:17" ht="16.5" customHeight="1" x14ac:dyDescent="0.2">
      <c r="A55" s="5" t="s">
        <v>6</v>
      </c>
      <c r="B55" s="21">
        <v>1.0792286175744195</v>
      </c>
      <c r="C55" s="8">
        <v>65.338901487681667</v>
      </c>
      <c r="D55" s="9">
        <v>66.802102043692813</v>
      </c>
      <c r="E55" s="8">
        <v>67.376628292134413</v>
      </c>
      <c r="F55" s="8">
        <v>67.456992468057038</v>
      </c>
      <c r="G55" s="8">
        <v>68.311609964418778</v>
      </c>
      <c r="H55" s="8">
        <v>66.1983411983758</v>
      </c>
      <c r="I55" s="8">
        <v>66.024741217007161</v>
      </c>
      <c r="J55" s="8">
        <v>66.586439453630888</v>
      </c>
      <c r="K55" s="8">
        <v>67.045355528413111</v>
      </c>
      <c r="L55" s="8">
        <v>68.576776796532769</v>
      </c>
      <c r="M55" s="8">
        <v>69.767120090058754</v>
      </c>
      <c r="N55" s="8">
        <v>70.347804795331612</v>
      </c>
      <c r="O55" s="10">
        <v>69.046270756146001</v>
      </c>
      <c r="P55" s="14">
        <f>AVERAGE(D55:O55)</f>
        <v>67.795015216983259</v>
      </c>
      <c r="Q55" s="8">
        <f t="shared" ref="Q55:Q67" si="6">P55/C55*100-100</f>
        <v>3.7590373780077186</v>
      </c>
    </row>
    <row r="56" spans="1:17" ht="16.5" customHeight="1" x14ac:dyDescent="0.2">
      <c r="A56" s="6" t="s">
        <v>7</v>
      </c>
      <c r="B56" s="20">
        <v>1.6276963064988121</v>
      </c>
      <c r="C56" s="8">
        <v>40.35042869427582</v>
      </c>
      <c r="D56" s="9">
        <v>42.009053492872376</v>
      </c>
      <c r="E56" s="8">
        <v>42.43190184324753</v>
      </c>
      <c r="F56" s="8">
        <v>42.440281097305778</v>
      </c>
      <c r="G56" s="8">
        <v>42.508834887830517</v>
      </c>
      <c r="H56" s="8">
        <v>42.562523829089322</v>
      </c>
      <c r="I56" s="8">
        <v>42.553657158898538</v>
      </c>
      <c r="J56" s="8">
        <v>42.673173807951542</v>
      </c>
      <c r="K56" s="8">
        <v>43.34417016565699</v>
      </c>
      <c r="L56" s="8">
        <v>43.673549401267081</v>
      </c>
      <c r="M56" s="8">
        <v>43.920530627266025</v>
      </c>
      <c r="N56" s="8">
        <v>43.998759236365942</v>
      </c>
      <c r="O56" s="10">
        <v>44.178219086291492</v>
      </c>
      <c r="P56" s="14">
        <f t="shared" ref="P56:P67" si="7">AVERAGE(D56:O56)</f>
        <v>43.024554552836925</v>
      </c>
      <c r="Q56" s="8">
        <f t="shared" si="6"/>
        <v>6.6272551372928916</v>
      </c>
    </row>
    <row r="57" spans="1:17" ht="16.5" customHeight="1" x14ac:dyDescent="0.2">
      <c r="A57" s="5" t="s">
        <v>0</v>
      </c>
      <c r="B57" s="21">
        <v>1.1427261898351369</v>
      </c>
      <c r="C57" s="8">
        <v>90.543363468343586</v>
      </c>
      <c r="D57" s="9">
        <v>87.762131307063356</v>
      </c>
      <c r="E57" s="8">
        <v>87.219226459861275</v>
      </c>
      <c r="F57" s="8">
        <v>87.593346732222372</v>
      </c>
      <c r="G57" s="8">
        <v>87.153850371282459</v>
      </c>
      <c r="H57" s="8">
        <v>88.85460735533168</v>
      </c>
      <c r="I57" s="8">
        <v>87.445914784933748</v>
      </c>
      <c r="J57" s="8">
        <v>88.255827525070885</v>
      </c>
      <c r="K57" s="8">
        <v>87.658847481030108</v>
      </c>
      <c r="L57" s="8">
        <v>88.041316156115073</v>
      </c>
      <c r="M57" s="8">
        <v>88.795657509093445</v>
      </c>
      <c r="N57" s="8">
        <v>88.753351172628101</v>
      </c>
      <c r="O57" s="10">
        <v>90.054271493704945</v>
      </c>
      <c r="P57" s="14">
        <f t="shared" si="7"/>
        <v>88.132362362361448</v>
      </c>
      <c r="Q57" s="8">
        <f t="shared" si="6"/>
        <v>-2.6628137211018128</v>
      </c>
    </row>
    <row r="58" spans="1:17" ht="16.5" customHeight="1" x14ac:dyDescent="0.2">
      <c r="A58" s="5" t="s">
        <v>1</v>
      </c>
      <c r="B58" s="21">
        <v>1.1365458687338692</v>
      </c>
      <c r="C58" s="8">
        <v>65.051729124829791</v>
      </c>
      <c r="D58" s="9">
        <v>74.368612005802802</v>
      </c>
      <c r="E58" s="8">
        <v>75.087071171820597</v>
      </c>
      <c r="F58" s="8">
        <v>75.22707615307246</v>
      </c>
      <c r="G58" s="8">
        <v>75.076753180560644</v>
      </c>
      <c r="H58" s="8">
        <v>75.249019923340825</v>
      </c>
      <c r="I58" s="8">
        <v>74.643867255851163</v>
      </c>
      <c r="J58" s="8">
        <v>74.189834130734639</v>
      </c>
      <c r="K58" s="8">
        <v>73.910327941498579</v>
      </c>
      <c r="L58" s="8">
        <v>74.776495901385502</v>
      </c>
      <c r="M58" s="8">
        <v>77.041262881361845</v>
      </c>
      <c r="N58" s="8">
        <v>76.931515630592202</v>
      </c>
      <c r="O58" s="10">
        <v>76.926159015078042</v>
      </c>
      <c r="P58" s="14">
        <f t="shared" si="7"/>
        <v>75.285666265924945</v>
      </c>
      <c r="Q58" s="8">
        <f t="shared" si="6"/>
        <v>15.731998639816226</v>
      </c>
    </row>
    <row r="59" spans="1:17" ht="16.5" customHeight="1" x14ac:dyDescent="0.2">
      <c r="A59" s="5" t="s">
        <v>33</v>
      </c>
      <c r="B59" s="21">
        <v>1.1229385871672342</v>
      </c>
      <c r="C59" s="8">
        <v>89.289012508876894</v>
      </c>
      <c r="D59" s="9">
        <v>88.12352790986526</v>
      </c>
      <c r="E59" s="8">
        <v>89.349761844297788</v>
      </c>
      <c r="F59" s="8">
        <v>89.140625343599538</v>
      </c>
      <c r="G59" s="8">
        <v>88.678100810585661</v>
      </c>
      <c r="H59" s="8">
        <v>88.643482698887198</v>
      </c>
      <c r="I59" s="8">
        <v>86.770691478117115</v>
      </c>
      <c r="J59" s="8">
        <v>87.457074394692739</v>
      </c>
      <c r="K59" s="8">
        <v>89.164117952021542</v>
      </c>
      <c r="L59" s="8">
        <v>89.420432955570192</v>
      </c>
      <c r="M59" s="8">
        <v>90.272308015124537</v>
      </c>
      <c r="N59" s="8">
        <v>90.684083629472511</v>
      </c>
      <c r="O59" s="10">
        <v>90.849411700652951</v>
      </c>
      <c r="P59" s="14">
        <f t="shared" si="7"/>
        <v>89.04613489440726</v>
      </c>
      <c r="Q59" s="8">
        <f t="shared" si="6"/>
        <v>-0.27201288002315493</v>
      </c>
    </row>
    <row r="60" spans="1:17" ht="16.5" customHeight="1" x14ac:dyDescent="0.2">
      <c r="A60" s="5" t="s">
        <v>8</v>
      </c>
      <c r="B60" s="21">
        <v>1.2756067456907674</v>
      </c>
      <c r="C60" s="8">
        <v>70.657947797878379</v>
      </c>
      <c r="D60" s="9">
        <v>72.08323567603567</v>
      </c>
      <c r="E60" s="8">
        <v>72.281953932023711</v>
      </c>
      <c r="F60" s="8">
        <v>72.34623270066777</v>
      </c>
      <c r="G60" s="8">
        <v>73.05081402153337</v>
      </c>
      <c r="H60" s="8">
        <v>72.855541189186766</v>
      </c>
      <c r="I60" s="8">
        <v>72.76977903712222</v>
      </c>
      <c r="J60" s="8">
        <v>73.203027426963644</v>
      </c>
      <c r="K60" s="8">
        <v>72.973300756413948</v>
      </c>
      <c r="L60" s="8">
        <v>73.127797124449501</v>
      </c>
      <c r="M60" s="8">
        <v>73.637766229220659</v>
      </c>
      <c r="N60" s="8">
        <v>73.505272456149484</v>
      </c>
      <c r="O60" s="10">
        <v>73.854845872148999</v>
      </c>
      <c r="P60" s="14">
        <f t="shared" si="7"/>
        <v>72.974130535159631</v>
      </c>
      <c r="Q60" s="8">
        <f t="shared" si="6"/>
        <v>3.2780215240709225</v>
      </c>
    </row>
    <row r="61" spans="1:17" ht="16.5" customHeight="1" x14ac:dyDescent="0.2">
      <c r="A61" s="5" t="s">
        <v>9</v>
      </c>
      <c r="B61" s="21">
        <v>1.021244452058665</v>
      </c>
      <c r="C61" s="8">
        <v>82.861779993380409</v>
      </c>
      <c r="D61" s="9">
        <v>86.200797136689488</v>
      </c>
      <c r="E61" s="8">
        <v>85.033121600168357</v>
      </c>
      <c r="F61" s="8">
        <v>85.269502322399774</v>
      </c>
      <c r="G61" s="8">
        <v>86.315135329735497</v>
      </c>
      <c r="H61" s="8">
        <v>86.162955565977796</v>
      </c>
      <c r="I61" s="8">
        <v>86.80963067884764</v>
      </c>
      <c r="J61" s="8">
        <v>87.813906458994424</v>
      </c>
      <c r="K61" s="8">
        <v>87.839072076004669</v>
      </c>
      <c r="L61" s="8">
        <v>88.843433759924565</v>
      </c>
      <c r="M61" s="8">
        <v>89.965967399998902</v>
      </c>
      <c r="N61" s="8">
        <v>89.052359675906231</v>
      </c>
      <c r="O61" s="10">
        <v>89.076359209571748</v>
      </c>
      <c r="P61" s="14">
        <f t="shared" si="7"/>
        <v>87.365186767851583</v>
      </c>
      <c r="Q61" s="8">
        <f t="shared" si="6"/>
        <v>5.434841943814078</v>
      </c>
    </row>
    <row r="62" spans="1:17" ht="16.5" customHeight="1" x14ac:dyDescent="0.2">
      <c r="A62" s="5" t="s">
        <v>10</v>
      </c>
      <c r="B62" s="21">
        <v>0.95660367647389632</v>
      </c>
      <c r="C62" s="8">
        <v>96.920144174196494</v>
      </c>
      <c r="D62" s="9">
        <v>101.69294544444189</v>
      </c>
      <c r="E62" s="8">
        <v>101.0001607077874</v>
      </c>
      <c r="F62" s="8">
        <v>101.04239864211343</v>
      </c>
      <c r="G62" s="8">
        <v>100.51725328538532</v>
      </c>
      <c r="H62" s="8">
        <v>99.25635172552056</v>
      </c>
      <c r="I62" s="8">
        <v>99.814487608643987</v>
      </c>
      <c r="J62" s="8">
        <v>100.08065832765494</v>
      </c>
      <c r="K62" s="8">
        <v>99.326189096749886</v>
      </c>
      <c r="L62" s="8">
        <v>99.289192569119379</v>
      </c>
      <c r="M62" s="8">
        <v>99.410645616112902</v>
      </c>
      <c r="N62" s="8">
        <v>101.37925502246136</v>
      </c>
      <c r="O62" s="10">
        <v>104.31768784807801</v>
      </c>
      <c r="P62" s="14">
        <f t="shared" si="7"/>
        <v>100.59393549117243</v>
      </c>
      <c r="Q62" s="8">
        <f t="shared" si="6"/>
        <v>3.7905343087118837</v>
      </c>
    </row>
    <row r="63" spans="1:17" ht="16.5" customHeight="1" x14ac:dyDescent="0.2">
      <c r="A63" s="6" t="s">
        <v>32</v>
      </c>
      <c r="B63" s="20">
        <v>1.0991787538579414</v>
      </c>
      <c r="C63" s="8">
        <v>98.228800442589559</v>
      </c>
      <c r="D63" s="9">
        <v>94.636498319946497</v>
      </c>
      <c r="E63" s="8">
        <v>92.617415089951479</v>
      </c>
      <c r="F63" s="8">
        <v>92.596295627615788</v>
      </c>
      <c r="G63" s="8">
        <v>94.317284792577368</v>
      </c>
      <c r="H63" s="8">
        <v>94.553987476508539</v>
      </c>
      <c r="I63" s="8">
        <v>93.639997248249031</v>
      </c>
      <c r="J63" s="8">
        <v>92.945547423431833</v>
      </c>
      <c r="K63" s="8">
        <v>93.524992919169947</v>
      </c>
      <c r="L63" s="8">
        <v>93.271244324967952</v>
      </c>
      <c r="M63" s="8">
        <v>94.97372826086189</v>
      </c>
      <c r="N63" s="8">
        <v>95.478785026128321</v>
      </c>
      <c r="O63" s="10">
        <v>94.042264617916558</v>
      </c>
      <c r="P63" s="14">
        <f t="shared" si="7"/>
        <v>93.883170093943761</v>
      </c>
      <c r="Q63" s="8">
        <f t="shared" si="6"/>
        <v>-4.423988004603217</v>
      </c>
    </row>
    <row r="64" spans="1:17" ht="16.5" customHeight="1" x14ac:dyDescent="0.2">
      <c r="A64" s="5" t="s">
        <v>2</v>
      </c>
      <c r="B64" s="21">
        <v>1.3025169191761381</v>
      </c>
      <c r="C64" s="8">
        <v>71.976418097681332</v>
      </c>
      <c r="D64" s="9">
        <v>72.297456986976499</v>
      </c>
      <c r="E64" s="8">
        <v>70.460770002061096</v>
      </c>
      <c r="F64" s="8">
        <v>70.460770002061096</v>
      </c>
      <c r="G64" s="8">
        <v>70.460770002061096</v>
      </c>
      <c r="H64" s="8">
        <v>70.460770002061096</v>
      </c>
      <c r="I64" s="8">
        <v>69.569065540048058</v>
      </c>
      <c r="J64" s="8">
        <v>70.086253570724026</v>
      </c>
      <c r="K64" s="8">
        <v>70.086253570724026</v>
      </c>
      <c r="L64" s="8">
        <v>70.738913560903669</v>
      </c>
      <c r="M64" s="8">
        <v>70.738913560903669</v>
      </c>
      <c r="N64" s="8">
        <v>70.738913560903669</v>
      </c>
      <c r="O64" s="10">
        <v>71.063182373863057</v>
      </c>
      <c r="P64" s="14">
        <f t="shared" si="7"/>
        <v>70.596836061107595</v>
      </c>
      <c r="Q64" s="8">
        <f t="shared" si="6"/>
        <v>-1.9167139363638057</v>
      </c>
    </row>
    <row r="65" spans="1:17" ht="16.5" customHeight="1" x14ac:dyDescent="0.2">
      <c r="A65" s="5" t="s">
        <v>11</v>
      </c>
      <c r="B65" s="21">
        <v>1.3638208533790723</v>
      </c>
      <c r="C65" s="8">
        <v>56.207902659751319</v>
      </c>
      <c r="D65" s="9">
        <v>56.671271654523217</v>
      </c>
      <c r="E65" s="8">
        <v>56.969773582869962</v>
      </c>
      <c r="F65" s="8">
        <v>56.969773582869962</v>
      </c>
      <c r="G65" s="8">
        <v>57.317460877695893</v>
      </c>
      <c r="H65" s="8">
        <v>56.998281053390684</v>
      </c>
      <c r="I65" s="8">
        <v>57.708774516212614</v>
      </c>
      <c r="J65" s="8">
        <v>57.178153662984833</v>
      </c>
      <c r="K65" s="8">
        <v>57.420357297294245</v>
      </c>
      <c r="L65" s="8">
        <v>57.021067182875115</v>
      </c>
      <c r="M65" s="8">
        <v>57.152794324838645</v>
      </c>
      <c r="N65" s="8">
        <v>57.171422837108111</v>
      </c>
      <c r="O65" s="10">
        <v>57.741088164889035</v>
      </c>
      <c r="P65" s="14">
        <f t="shared" si="7"/>
        <v>57.193351561462684</v>
      </c>
      <c r="Q65" s="8">
        <f t="shared" si="6"/>
        <v>1.7532212644130851</v>
      </c>
    </row>
    <row r="66" spans="1:17" ht="16.5" customHeight="1" x14ac:dyDescent="0.2">
      <c r="A66" s="6" t="s">
        <v>3</v>
      </c>
      <c r="B66" s="20">
        <v>1.2264969015640697</v>
      </c>
      <c r="C66" s="8">
        <v>65.018843799589462</v>
      </c>
      <c r="D66" s="9">
        <v>65.06615597789127</v>
      </c>
      <c r="E66" s="8">
        <v>65.203177279097702</v>
      </c>
      <c r="F66" s="8">
        <v>64.994278339197791</v>
      </c>
      <c r="G66" s="8">
        <v>65.265988907279137</v>
      </c>
      <c r="H66" s="8">
        <v>65.779241594656099</v>
      </c>
      <c r="I66" s="8">
        <v>66.149812815654514</v>
      </c>
      <c r="J66" s="8">
        <v>66.304061949357319</v>
      </c>
      <c r="K66" s="8">
        <v>67.119331740522043</v>
      </c>
      <c r="L66" s="8">
        <v>66.489044988917101</v>
      </c>
      <c r="M66" s="8">
        <v>67.208914650298013</v>
      </c>
      <c r="N66" s="8">
        <v>67.114442673016072</v>
      </c>
      <c r="O66" s="10">
        <v>68.008619208745969</v>
      </c>
      <c r="P66" s="14">
        <f t="shared" si="7"/>
        <v>66.22525584371941</v>
      </c>
      <c r="Q66" s="8">
        <f t="shared" si="6"/>
        <v>1.8554806170477605</v>
      </c>
    </row>
    <row r="67" spans="1:17" s="2" customFormat="1" ht="16.5" customHeight="1" x14ac:dyDescent="0.2">
      <c r="A67" s="7" t="s">
        <v>13</v>
      </c>
      <c r="B67" s="25">
        <v>1.1425695578913782</v>
      </c>
      <c r="C67" s="11">
        <v>69.094401457216961</v>
      </c>
      <c r="D67" s="12">
        <v>71.09205255266474</v>
      </c>
      <c r="E67" s="11">
        <v>71.27730329836622</v>
      </c>
      <c r="F67" s="11">
        <v>71.350110932359115</v>
      </c>
      <c r="G67" s="11">
        <v>71.817816546178406</v>
      </c>
      <c r="H67" s="11">
        <v>71.027200064183106</v>
      </c>
      <c r="I67" s="11">
        <v>70.765684525388721</v>
      </c>
      <c r="J67" s="11">
        <v>71.130874321331163</v>
      </c>
      <c r="K67" s="11">
        <v>71.425133355895369</v>
      </c>
      <c r="L67" s="11">
        <v>72.275352795262606</v>
      </c>
      <c r="M67" s="11">
        <v>73.32644486255316</v>
      </c>
      <c r="N67" s="11">
        <v>73.561548087093129</v>
      </c>
      <c r="O67" s="13">
        <v>73.245491908313056</v>
      </c>
      <c r="P67" s="17">
        <f t="shared" si="7"/>
        <v>71.857917770799062</v>
      </c>
      <c r="Q67" s="11">
        <f t="shared" si="6"/>
        <v>3.9996240727163297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92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B53:Q53"/>
    <mergeCell ref="A21:A22"/>
    <mergeCell ref="A37:A38"/>
    <mergeCell ref="A70:Q70"/>
    <mergeCell ref="A72:Q72"/>
    <mergeCell ref="A71:Q71"/>
    <mergeCell ref="A53:A54"/>
    <mergeCell ref="B21:Q21"/>
    <mergeCell ref="A68:Q68"/>
    <mergeCell ref="A69:Q69"/>
    <mergeCell ref="A1:Q1"/>
    <mergeCell ref="A20:Q20"/>
    <mergeCell ref="A36:Q36"/>
    <mergeCell ref="A52:Q52"/>
    <mergeCell ref="A2:Q2"/>
    <mergeCell ref="A5:A6"/>
    <mergeCell ref="A3:Q3"/>
    <mergeCell ref="B5:Q5"/>
    <mergeCell ref="B37:Q37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2005</oddHeader>
  </headerFooter>
  <rowBreaks count="1" manualBreakCount="1">
    <brk id="36" max="16" man="1"/>
  </rowBreaks>
  <webPublishItems count="2">
    <webPublishItem id="14788" divId="ave-2011_14788" sourceType="sheet" destinationFile="G:\internet CPI2011\internet cpi5 2011\A cpi internet5 2011\ave-2011.htm"/>
    <webPublishItem id="23016" divId="ave-2011_23016" sourceType="printArea" destinationFile="C:\Users\azidan\Desktop\internet cpi\annual\a-ave-cpi-200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2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62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63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64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100.93970533706214</v>
      </c>
      <c r="D7" s="15">
        <v>102.7752825115866</v>
      </c>
      <c r="E7" s="33">
        <v>102.54312160069718</v>
      </c>
      <c r="F7" s="33">
        <v>102.25441532837215</v>
      </c>
      <c r="G7" s="33">
        <v>100.34161190270744</v>
      </c>
      <c r="H7" s="33">
        <v>97.907570275382312</v>
      </c>
      <c r="I7" s="33">
        <v>98.382522886705317</v>
      </c>
      <c r="J7" s="33">
        <v>102.47520484096555</v>
      </c>
      <c r="K7" s="33">
        <v>103.43844488645409</v>
      </c>
      <c r="L7" s="33">
        <v>103.18460411915423</v>
      </c>
      <c r="M7" s="33">
        <v>100.69603224860694</v>
      </c>
      <c r="N7" s="33">
        <v>100.45382890813131</v>
      </c>
      <c r="O7" s="16">
        <v>101.2776720145647</v>
      </c>
      <c r="P7" s="33">
        <f>AVERAGE(D7:O7)</f>
        <v>101.31085929361063</v>
      </c>
      <c r="Q7" s="33">
        <f>P7/C7*100-100</f>
        <v>0.367698672498733</v>
      </c>
    </row>
    <row r="8" spans="1:17" ht="16.5" customHeight="1" x14ac:dyDescent="0.2">
      <c r="A8" s="34" t="s">
        <v>7</v>
      </c>
      <c r="B8" s="35">
        <v>1.62688381737548</v>
      </c>
      <c r="C8" s="33">
        <v>79.100429628337594</v>
      </c>
      <c r="D8" s="15">
        <v>84.317057926244757</v>
      </c>
      <c r="E8" s="33">
        <v>83.486445878621993</v>
      </c>
      <c r="F8" s="33">
        <v>83.665967625981409</v>
      </c>
      <c r="G8" s="33">
        <v>84.040584467216519</v>
      </c>
      <c r="H8" s="33">
        <v>84.137074208464469</v>
      </c>
      <c r="I8" s="33">
        <v>84.060321957255582</v>
      </c>
      <c r="J8" s="33">
        <v>84.081881689368828</v>
      </c>
      <c r="K8" s="33">
        <v>88.912453778740542</v>
      </c>
      <c r="L8" s="33">
        <v>93.344138515231009</v>
      </c>
      <c r="M8" s="33">
        <v>95.62366292589428</v>
      </c>
      <c r="N8" s="33">
        <v>96.742909486176131</v>
      </c>
      <c r="O8" s="16">
        <v>98.843076500127665</v>
      </c>
      <c r="P8" s="33">
        <f t="shared" ref="P8:P19" si="0">AVERAGE(D8:O8)</f>
        <v>88.437964579943596</v>
      </c>
      <c r="Q8" s="33">
        <f t="shared" ref="Q8:Q19" si="1">P8/C8*100-100</f>
        <v>11.804657693364604</v>
      </c>
    </row>
    <row r="9" spans="1:17" ht="16.5" customHeight="1" x14ac:dyDescent="0.2">
      <c r="A9" s="31" t="s">
        <v>0</v>
      </c>
      <c r="B9" s="32">
        <v>1.0744920344069118</v>
      </c>
      <c r="C9" s="33">
        <v>97.96237029620039</v>
      </c>
      <c r="D9" s="15">
        <v>96.713101905636719</v>
      </c>
      <c r="E9" s="33">
        <v>96.785719915707475</v>
      </c>
      <c r="F9" s="33">
        <v>96.493602792473141</v>
      </c>
      <c r="G9" s="33">
        <v>96.227982896448395</v>
      </c>
      <c r="H9" s="33">
        <v>96.170257691778275</v>
      </c>
      <c r="I9" s="33">
        <v>96.377490471983123</v>
      </c>
      <c r="J9" s="33">
        <v>96.60445121152074</v>
      </c>
      <c r="K9" s="33">
        <v>96.335316105525678</v>
      </c>
      <c r="L9" s="33">
        <v>95.952762744057509</v>
      </c>
      <c r="M9" s="33">
        <v>97.647498821274297</v>
      </c>
      <c r="N9" s="33">
        <v>100.09263689214058</v>
      </c>
      <c r="O9" s="16">
        <v>99.76747424223683</v>
      </c>
      <c r="P9" s="33">
        <f t="shared" si="0"/>
        <v>97.097357974231898</v>
      </c>
      <c r="Q9" s="33">
        <f t="shared" si="1"/>
        <v>-0.88300468777249819</v>
      </c>
    </row>
    <row r="10" spans="1:17" ht="16.5" customHeight="1" x14ac:dyDescent="0.2">
      <c r="A10" s="31" t="s">
        <v>1</v>
      </c>
      <c r="B10" s="32">
        <v>1.0995343712869725</v>
      </c>
      <c r="C10" s="33">
        <v>101.02495108200424</v>
      </c>
      <c r="D10" s="15">
        <v>104.61234421816923</v>
      </c>
      <c r="E10" s="33">
        <v>104.48911777265384</v>
      </c>
      <c r="F10" s="33">
        <v>104.59372519199039</v>
      </c>
      <c r="G10" s="33">
        <v>104.00659150318292</v>
      </c>
      <c r="H10" s="33">
        <v>104.09603225523553</v>
      </c>
      <c r="I10" s="33">
        <v>104.67559957774849</v>
      </c>
      <c r="J10" s="33">
        <v>105.34989683761461</v>
      </c>
      <c r="K10" s="33">
        <v>104.98477816136918</v>
      </c>
      <c r="L10" s="33">
        <v>103.91748923592783</v>
      </c>
      <c r="M10" s="33">
        <v>104.13492048360261</v>
      </c>
      <c r="N10" s="33">
        <v>103.86455009567102</v>
      </c>
      <c r="O10" s="16">
        <v>103.66155340800842</v>
      </c>
      <c r="P10" s="33">
        <f t="shared" si="0"/>
        <v>104.36554989509784</v>
      </c>
      <c r="Q10" s="33">
        <f t="shared" si="1"/>
        <v>3.3067066871251996</v>
      </c>
    </row>
    <row r="11" spans="1:17" ht="16.5" customHeight="1" x14ac:dyDescent="0.2">
      <c r="A11" s="31" t="s">
        <v>33</v>
      </c>
      <c r="B11" s="32">
        <v>1.050007513139086</v>
      </c>
      <c r="C11" s="33">
        <v>98.091604957508991</v>
      </c>
      <c r="D11" s="15">
        <v>95.811152764758091</v>
      </c>
      <c r="E11" s="33">
        <v>95.682587232580858</v>
      </c>
      <c r="F11" s="33">
        <v>95.967762409607559</v>
      </c>
      <c r="G11" s="33">
        <v>95.924872839798837</v>
      </c>
      <c r="H11" s="33">
        <v>96.143121381555105</v>
      </c>
      <c r="I11" s="33">
        <v>97.100907859204298</v>
      </c>
      <c r="J11" s="33">
        <v>97.305878563030404</v>
      </c>
      <c r="K11" s="33">
        <v>97.515122572188332</v>
      </c>
      <c r="L11" s="33">
        <v>97.474758930784006</v>
      </c>
      <c r="M11" s="33">
        <v>97.826432602881596</v>
      </c>
      <c r="N11" s="33">
        <v>98.942817098766639</v>
      </c>
      <c r="O11" s="16">
        <v>98.879413356796491</v>
      </c>
      <c r="P11" s="33">
        <f t="shared" si="0"/>
        <v>97.047902300996</v>
      </c>
      <c r="Q11" s="33">
        <f t="shared" si="1"/>
        <v>-1.0640081350132817</v>
      </c>
    </row>
    <row r="12" spans="1:17" ht="16.5" customHeight="1" x14ac:dyDescent="0.2">
      <c r="A12" s="31" t="s">
        <v>8</v>
      </c>
      <c r="B12" s="32">
        <v>1.2121151345480015</v>
      </c>
      <c r="C12" s="33">
        <v>87.622026417597382</v>
      </c>
      <c r="D12" s="15">
        <v>94.928681180044094</v>
      </c>
      <c r="E12" s="33">
        <v>94.265573184016162</v>
      </c>
      <c r="F12" s="33">
        <v>94.528293697073622</v>
      </c>
      <c r="G12" s="33">
        <v>94.360124205100917</v>
      </c>
      <c r="H12" s="33">
        <v>94.394292607285578</v>
      </c>
      <c r="I12" s="33">
        <v>95.38444479645112</v>
      </c>
      <c r="J12" s="33">
        <v>95.656024847275475</v>
      </c>
      <c r="K12" s="33">
        <v>95.646772088738132</v>
      </c>
      <c r="L12" s="33">
        <v>96.046968060045529</v>
      </c>
      <c r="M12" s="33">
        <v>95.922516898111823</v>
      </c>
      <c r="N12" s="33">
        <v>95.958159750042881</v>
      </c>
      <c r="O12" s="16">
        <v>95.957147428127556</v>
      </c>
      <c r="P12" s="33">
        <f t="shared" si="0"/>
        <v>95.254083228526085</v>
      </c>
      <c r="Q12" s="33">
        <f t="shared" si="1"/>
        <v>8.7102034990096229</v>
      </c>
    </row>
    <row r="13" spans="1:17" ht="16.5" customHeight="1" x14ac:dyDescent="0.2">
      <c r="A13" s="31" t="s">
        <v>9</v>
      </c>
      <c r="B13" s="32">
        <v>1.023705883493959</v>
      </c>
      <c r="C13" s="33">
        <v>103.8263192990748</v>
      </c>
      <c r="D13" s="15">
        <v>100.87701806140196</v>
      </c>
      <c r="E13" s="33">
        <v>100.6058012529618</v>
      </c>
      <c r="F13" s="33">
        <v>101.0901560133472</v>
      </c>
      <c r="G13" s="33">
        <v>100.53534757977549</v>
      </c>
      <c r="H13" s="33">
        <v>100.72998201565872</v>
      </c>
      <c r="I13" s="33">
        <v>100.57290198405639</v>
      </c>
      <c r="J13" s="33">
        <v>100.82778036809961</v>
      </c>
      <c r="K13" s="33">
        <v>100.33958423629839</v>
      </c>
      <c r="L13" s="33">
        <v>101.66990658173519</v>
      </c>
      <c r="M13" s="33">
        <v>101.68506415179004</v>
      </c>
      <c r="N13" s="33">
        <v>100.8178042993728</v>
      </c>
      <c r="O13" s="16">
        <v>100.54863349269004</v>
      </c>
      <c r="P13" s="33">
        <f t="shared" si="0"/>
        <v>100.85833166976562</v>
      </c>
      <c r="Q13" s="33">
        <f t="shared" si="1"/>
        <v>-2.8586081538340977</v>
      </c>
    </row>
    <row r="14" spans="1:17" ht="16.5" customHeight="1" x14ac:dyDescent="0.2">
      <c r="A14" s="31" t="s">
        <v>10</v>
      </c>
      <c r="B14" s="32">
        <v>0.95761461311376916</v>
      </c>
      <c r="C14" s="33">
        <v>104.81702937852299</v>
      </c>
      <c r="D14" s="15">
        <v>102.87512323929174</v>
      </c>
      <c r="E14" s="33">
        <v>102.72078217414177</v>
      </c>
      <c r="F14" s="33">
        <v>102.85187632690129</v>
      </c>
      <c r="G14" s="33">
        <v>103.17478161984447</v>
      </c>
      <c r="H14" s="33">
        <v>102.82099699604146</v>
      </c>
      <c r="I14" s="33">
        <v>102.7652518121957</v>
      </c>
      <c r="J14" s="33">
        <v>102.8620979672734</v>
      </c>
      <c r="K14" s="33">
        <v>102.89285692688702</v>
      </c>
      <c r="L14" s="33">
        <v>100.53787689276861</v>
      </c>
      <c r="M14" s="33">
        <v>100.94791332984315</v>
      </c>
      <c r="N14" s="33">
        <v>100.71310295604209</v>
      </c>
      <c r="O14" s="16">
        <v>100.3257993956919</v>
      </c>
      <c r="P14" s="33">
        <f t="shared" si="0"/>
        <v>102.12403830307689</v>
      </c>
      <c r="Q14" s="33">
        <f t="shared" si="1"/>
        <v>-2.5692304880354726</v>
      </c>
    </row>
    <row r="15" spans="1:17" ht="16.5" customHeight="1" x14ac:dyDescent="0.2">
      <c r="A15" s="34" t="s">
        <v>32</v>
      </c>
      <c r="B15" s="35">
        <v>1.0542469444370062</v>
      </c>
      <c r="C15" s="33">
        <v>96.652417739628163</v>
      </c>
      <c r="D15" s="15">
        <v>95.062786334338242</v>
      </c>
      <c r="E15" s="33">
        <v>94.793661926940828</v>
      </c>
      <c r="F15" s="33">
        <v>94.307269796622649</v>
      </c>
      <c r="G15" s="33">
        <v>94.190425638242331</v>
      </c>
      <c r="H15" s="33">
        <v>94.834038467063735</v>
      </c>
      <c r="I15" s="33">
        <v>95.042278832729096</v>
      </c>
      <c r="J15" s="33">
        <v>95.119646924005934</v>
      </c>
      <c r="K15" s="33">
        <v>95.828531486268304</v>
      </c>
      <c r="L15" s="33">
        <v>94.714186548613654</v>
      </c>
      <c r="M15" s="33">
        <v>94.546541066392265</v>
      </c>
      <c r="N15" s="33">
        <v>95.771418529850223</v>
      </c>
      <c r="O15" s="16">
        <v>95.338614583768447</v>
      </c>
      <c r="P15" s="33">
        <f t="shared" si="0"/>
        <v>94.962450011236299</v>
      </c>
      <c r="Q15" s="33">
        <f t="shared" si="1"/>
        <v>-1.7485002112874781</v>
      </c>
    </row>
    <row r="16" spans="1:17" ht="16.5" customHeight="1" x14ac:dyDescent="0.2">
      <c r="A16" s="31" t="s">
        <v>2</v>
      </c>
      <c r="B16" s="32">
        <v>1.2259112784765218</v>
      </c>
      <c r="C16" s="33">
        <v>93.935519463992406</v>
      </c>
      <c r="D16" s="15">
        <v>94.02798078575745</v>
      </c>
      <c r="E16" s="33">
        <v>94.02798078575745</v>
      </c>
      <c r="F16" s="33">
        <v>94.027980785757464</v>
      </c>
      <c r="G16" s="33">
        <v>94.027980785757464</v>
      </c>
      <c r="H16" s="33">
        <v>94.027980785757464</v>
      </c>
      <c r="I16" s="33">
        <v>93.836752733336539</v>
      </c>
      <c r="J16" s="33">
        <v>93.836752733336539</v>
      </c>
      <c r="K16" s="33">
        <v>93.836752733336539</v>
      </c>
      <c r="L16" s="33">
        <v>93.082177461690236</v>
      </c>
      <c r="M16" s="33">
        <v>93.082177461690236</v>
      </c>
      <c r="N16" s="33">
        <v>93.082177461690236</v>
      </c>
      <c r="O16" s="16">
        <v>96.874504585277805</v>
      </c>
      <c r="P16" s="33">
        <f t="shared" si="0"/>
        <v>93.980933258262098</v>
      </c>
      <c r="Q16" s="33">
        <f t="shared" si="1"/>
        <v>4.8345710471210168E-2</v>
      </c>
    </row>
    <row r="17" spans="1:17" ht="16.5" customHeight="1" x14ac:dyDescent="0.2">
      <c r="A17" s="31" t="s">
        <v>11</v>
      </c>
      <c r="B17" s="32">
        <v>1.2746741303687297</v>
      </c>
      <c r="C17" s="33">
        <v>89.473085202363777</v>
      </c>
      <c r="D17" s="15">
        <v>93.150088779723347</v>
      </c>
      <c r="E17" s="33">
        <v>93.130983971262182</v>
      </c>
      <c r="F17" s="33">
        <v>92.983974534043071</v>
      </c>
      <c r="G17" s="33">
        <v>93.242812973828535</v>
      </c>
      <c r="H17" s="33">
        <v>93.553996879728402</v>
      </c>
      <c r="I17" s="33">
        <v>93.626200818566318</v>
      </c>
      <c r="J17" s="33">
        <v>93.663452712462231</v>
      </c>
      <c r="K17" s="33">
        <v>93.480235468817583</v>
      </c>
      <c r="L17" s="33">
        <v>93.833315961383974</v>
      </c>
      <c r="M17" s="33">
        <v>93.465678276106232</v>
      </c>
      <c r="N17" s="33">
        <v>93.84665947085081</v>
      </c>
      <c r="O17" s="16">
        <v>94.20832343046628</v>
      </c>
      <c r="P17" s="33">
        <f t="shared" si="0"/>
        <v>93.515476939769897</v>
      </c>
      <c r="Q17" s="33">
        <f t="shared" si="1"/>
        <v>4.5179974830009968</v>
      </c>
    </row>
    <row r="18" spans="1:17" ht="16.5" customHeight="1" x14ac:dyDescent="0.2">
      <c r="A18" s="34" t="s">
        <v>3</v>
      </c>
      <c r="B18" s="35">
        <v>1.2157609526796289</v>
      </c>
      <c r="C18" s="33">
        <v>88.666043620933849</v>
      </c>
      <c r="D18" s="15">
        <v>96.419229142712396</v>
      </c>
      <c r="E18" s="33">
        <v>96.482848619444482</v>
      </c>
      <c r="F18" s="33">
        <v>96.088972012600294</v>
      </c>
      <c r="G18" s="33">
        <v>95.87510366008533</v>
      </c>
      <c r="H18" s="33">
        <v>95.5657971205423</v>
      </c>
      <c r="I18" s="33">
        <v>96.059337202617485</v>
      </c>
      <c r="J18" s="33">
        <v>96.134481041787097</v>
      </c>
      <c r="K18" s="33">
        <v>96.113189832871882</v>
      </c>
      <c r="L18" s="33">
        <v>96.239335420445826</v>
      </c>
      <c r="M18" s="33">
        <v>96.261511649038113</v>
      </c>
      <c r="N18" s="33">
        <v>96.141886911241457</v>
      </c>
      <c r="O18" s="16">
        <v>97.597724857334313</v>
      </c>
      <c r="P18" s="33">
        <f t="shared" si="0"/>
        <v>96.24828478922673</v>
      </c>
      <c r="Q18" s="33">
        <f t="shared" si="1"/>
        <v>8.5514599035325887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97.105418580880141</v>
      </c>
      <c r="D19" s="18">
        <v>98.975040956078047</v>
      </c>
      <c r="E19" s="38">
        <v>98.767233643998594</v>
      </c>
      <c r="F19" s="38">
        <v>98.703955281522667</v>
      </c>
      <c r="G19" s="38">
        <v>97.934331629504825</v>
      </c>
      <c r="H19" s="38">
        <v>97.148306432438659</v>
      </c>
      <c r="I19" s="38">
        <v>97.49407227322574</v>
      </c>
      <c r="J19" s="38">
        <v>98.989328308844819</v>
      </c>
      <c r="K19" s="38">
        <v>99.520528773318475</v>
      </c>
      <c r="L19" s="38">
        <v>99.686298044663005</v>
      </c>
      <c r="M19" s="38">
        <v>99.149802289676956</v>
      </c>
      <c r="N19" s="38">
        <v>99.223619691272887</v>
      </c>
      <c r="O19" s="19">
        <v>99.866374873974252</v>
      </c>
      <c r="P19" s="38">
        <f t="shared" si="0"/>
        <v>98.788241016543239</v>
      </c>
      <c r="Q19" s="38">
        <f t="shared" si="1"/>
        <v>1.7329851003746484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63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64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94.353325137935926</v>
      </c>
      <c r="D23" s="9">
        <v>97.581906134398096</v>
      </c>
      <c r="E23" s="39">
        <v>97.531201116803345</v>
      </c>
      <c r="F23" s="39">
        <v>97.955209599176669</v>
      </c>
      <c r="G23" s="39">
        <v>100.29408113193051</v>
      </c>
      <c r="H23" s="39">
        <v>97.913999917841281</v>
      </c>
      <c r="I23" s="39">
        <v>96.478973653251757</v>
      </c>
      <c r="J23" s="39">
        <v>98.174173897598166</v>
      </c>
      <c r="K23" s="39">
        <v>97.789681010158688</v>
      </c>
      <c r="L23" s="39">
        <v>98.61316679158395</v>
      </c>
      <c r="M23" s="39">
        <v>98.507019336611322</v>
      </c>
      <c r="N23" s="39">
        <v>97.406687749943686</v>
      </c>
      <c r="O23" s="10">
        <v>97.846963211382388</v>
      </c>
      <c r="P23" s="33">
        <f>AVERAGE(D23:O23)</f>
        <v>98.007755295889993</v>
      </c>
      <c r="Q23" s="39">
        <f t="shared" ref="Q23:Q35" si="2">P23/C23*100-100</f>
        <v>3.8731334085064191</v>
      </c>
    </row>
    <row r="24" spans="1:17" ht="16.5" customHeight="1" x14ac:dyDescent="0.2">
      <c r="A24" s="34" t="s">
        <v>7</v>
      </c>
      <c r="B24" s="35">
        <v>1.7436629760825597</v>
      </c>
      <c r="C24" s="39">
        <v>80.270471760095788</v>
      </c>
      <c r="D24" s="9">
        <v>89.074681362109487</v>
      </c>
      <c r="E24" s="39">
        <v>89.074681362109487</v>
      </c>
      <c r="F24" s="39">
        <v>89.220838944016279</v>
      </c>
      <c r="G24" s="39">
        <v>88.982966016771357</v>
      </c>
      <c r="H24" s="39">
        <v>88.982966016771357</v>
      </c>
      <c r="I24" s="39">
        <v>89.10136651405827</v>
      </c>
      <c r="J24" s="39">
        <v>89.146507392173433</v>
      </c>
      <c r="K24" s="39">
        <v>89.271794088690612</v>
      </c>
      <c r="L24" s="39">
        <v>89.329894169360614</v>
      </c>
      <c r="M24" s="39">
        <v>89.354288794342381</v>
      </c>
      <c r="N24" s="39">
        <v>89.420708456641947</v>
      </c>
      <c r="O24" s="10">
        <v>92.472484253946959</v>
      </c>
      <c r="P24" s="33">
        <f t="shared" ref="P24:P35" si="3">AVERAGE(D24:O24)</f>
        <v>89.452764780916027</v>
      </c>
      <c r="Q24" s="39">
        <f t="shared" si="2"/>
        <v>11.439191547625811</v>
      </c>
    </row>
    <row r="25" spans="1:17" ht="16.5" customHeight="1" x14ac:dyDescent="0.2">
      <c r="A25" s="31" t="s">
        <v>0</v>
      </c>
      <c r="B25" s="32">
        <v>1.2161857992508491</v>
      </c>
      <c r="C25" s="39">
        <v>91.044329353589433</v>
      </c>
      <c r="D25" s="9">
        <v>96.01305102932939</v>
      </c>
      <c r="E25" s="39">
        <v>96.984096470444143</v>
      </c>
      <c r="F25" s="39">
        <v>98.334312892755392</v>
      </c>
      <c r="G25" s="39">
        <v>96.592316686821931</v>
      </c>
      <c r="H25" s="39">
        <v>97.339007727112616</v>
      </c>
      <c r="I25" s="39">
        <v>98.289080300663372</v>
      </c>
      <c r="J25" s="39">
        <v>100.38274035546245</v>
      </c>
      <c r="K25" s="39">
        <v>101.2022052305407</v>
      </c>
      <c r="L25" s="39">
        <v>99.849671441657975</v>
      </c>
      <c r="M25" s="39">
        <v>101.8434374959872</v>
      </c>
      <c r="N25" s="39">
        <v>102.40510837365117</v>
      </c>
      <c r="O25" s="10">
        <v>101.65957793689213</v>
      </c>
      <c r="P25" s="33">
        <f t="shared" si="3"/>
        <v>99.241217161776561</v>
      </c>
      <c r="Q25" s="39">
        <f t="shared" si="2"/>
        <v>9.0031832475285967</v>
      </c>
    </row>
    <row r="26" spans="1:17" ht="16.5" customHeight="1" x14ac:dyDescent="0.2">
      <c r="A26" s="31" t="s">
        <v>1</v>
      </c>
      <c r="B26" s="32">
        <v>1.1745119447646555</v>
      </c>
      <c r="C26" s="39">
        <v>93.998696369433048</v>
      </c>
      <c r="D26" s="9">
        <v>103.34102560649593</v>
      </c>
      <c r="E26" s="39">
        <v>103.34438487452674</v>
      </c>
      <c r="F26" s="39">
        <v>103.5190791241029</v>
      </c>
      <c r="G26" s="39">
        <v>103.45018116958131</v>
      </c>
      <c r="H26" s="39">
        <v>103.5142457933573</v>
      </c>
      <c r="I26" s="39">
        <v>102.81035916008622</v>
      </c>
      <c r="J26" s="39">
        <v>102.61125769325972</v>
      </c>
      <c r="K26" s="39">
        <v>102.37006227132746</v>
      </c>
      <c r="L26" s="39">
        <v>102.30116857371426</v>
      </c>
      <c r="M26" s="39">
        <v>102.21025183444085</v>
      </c>
      <c r="N26" s="39">
        <v>102.19232698300475</v>
      </c>
      <c r="O26" s="10">
        <v>102.4922054620837</v>
      </c>
      <c r="P26" s="33">
        <f t="shared" si="3"/>
        <v>102.84637904549844</v>
      </c>
      <c r="Q26" s="39">
        <f t="shared" si="2"/>
        <v>9.4125589160218652</v>
      </c>
    </row>
    <row r="27" spans="1:17" ht="16.5" customHeight="1" x14ac:dyDescent="0.2">
      <c r="A27" s="31" t="s">
        <v>33</v>
      </c>
      <c r="B27" s="32">
        <v>1.2358463236297696</v>
      </c>
      <c r="C27" s="39">
        <v>89.63419595837955</v>
      </c>
      <c r="D27" s="9">
        <v>92.594462894490462</v>
      </c>
      <c r="E27" s="39">
        <v>91.473241543716881</v>
      </c>
      <c r="F27" s="39">
        <v>90.856646102978786</v>
      </c>
      <c r="G27" s="39">
        <v>90.333637751932585</v>
      </c>
      <c r="H27" s="39">
        <v>89.891396924874144</v>
      </c>
      <c r="I27" s="39">
        <v>90.725539971014229</v>
      </c>
      <c r="J27" s="39">
        <v>90.971887918659263</v>
      </c>
      <c r="K27" s="39">
        <v>90.343856048055486</v>
      </c>
      <c r="L27" s="39">
        <v>90.934412890819189</v>
      </c>
      <c r="M27" s="39">
        <v>91.033587743469056</v>
      </c>
      <c r="N27" s="39">
        <v>92.12377764053619</v>
      </c>
      <c r="O27" s="10">
        <v>94.809196405552768</v>
      </c>
      <c r="P27" s="33">
        <f t="shared" si="3"/>
        <v>91.340970319674923</v>
      </c>
      <c r="Q27" s="39">
        <f t="shared" si="2"/>
        <v>1.9041553762449155</v>
      </c>
    </row>
    <row r="28" spans="1:17" ht="16.5" customHeight="1" x14ac:dyDescent="0.2">
      <c r="A28" s="31" t="s">
        <v>8</v>
      </c>
      <c r="B28" s="32">
        <v>1.1530148618358702</v>
      </c>
      <c r="C28" s="39">
        <v>89.168315276127501</v>
      </c>
      <c r="D28" s="9">
        <v>96.411905123765564</v>
      </c>
      <c r="E28" s="39">
        <v>96.411905123765536</v>
      </c>
      <c r="F28" s="39">
        <v>97.084581060341179</v>
      </c>
      <c r="G28" s="39">
        <v>96.62203852396344</v>
      </c>
      <c r="H28" s="39">
        <v>96.62203852396344</v>
      </c>
      <c r="I28" s="39">
        <v>98.285541242899228</v>
      </c>
      <c r="J28" s="39">
        <v>98.766670672970974</v>
      </c>
      <c r="K28" s="39">
        <v>99.046609370734473</v>
      </c>
      <c r="L28" s="39">
        <v>100.37587044137845</v>
      </c>
      <c r="M28" s="39">
        <v>100.78328899351973</v>
      </c>
      <c r="N28" s="39">
        <v>100.56192400493414</v>
      </c>
      <c r="O28" s="10">
        <v>102.06659204852922</v>
      </c>
      <c r="P28" s="33">
        <f t="shared" si="3"/>
        <v>98.586580427563788</v>
      </c>
      <c r="Q28" s="39">
        <f t="shared" si="2"/>
        <v>10.562345068728433</v>
      </c>
    </row>
    <row r="29" spans="1:17" ht="16.5" customHeight="1" x14ac:dyDescent="0.2">
      <c r="A29" s="31" t="s">
        <v>9</v>
      </c>
      <c r="B29" s="32">
        <v>1.1059485464293703</v>
      </c>
      <c r="C29" s="39">
        <v>101.96037052973054</v>
      </c>
      <c r="D29" s="9">
        <v>112.01252368757127</v>
      </c>
      <c r="E29" s="39">
        <v>111.05874843820179</v>
      </c>
      <c r="F29" s="39">
        <v>111.17626895067036</v>
      </c>
      <c r="G29" s="39">
        <v>107.02670375487152</v>
      </c>
      <c r="H29" s="39">
        <v>107.66965849602508</v>
      </c>
      <c r="I29" s="39">
        <v>107.07938156237978</v>
      </c>
      <c r="J29" s="39">
        <v>107.68483897642751</v>
      </c>
      <c r="K29" s="39">
        <v>106.86543392409017</v>
      </c>
      <c r="L29" s="39">
        <v>108.07507099488956</v>
      </c>
      <c r="M29" s="39">
        <v>109.0072894199435</v>
      </c>
      <c r="N29" s="39">
        <v>106.28923176135974</v>
      </c>
      <c r="O29" s="10">
        <v>105.83339933549462</v>
      </c>
      <c r="P29" s="33">
        <f t="shared" si="3"/>
        <v>108.31487910849376</v>
      </c>
      <c r="Q29" s="39">
        <f t="shared" si="2"/>
        <v>6.2323317831709062</v>
      </c>
    </row>
    <row r="30" spans="1:17" ht="16.5" customHeight="1" x14ac:dyDescent="0.2">
      <c r="A30" s="31" t="s">
        <v>10</v>
      </c>
      <c r="B30" s="32">
        <v>0.97826349725737582</v>
      </c>
      <c r="C30" s="39">
        <v>102.30309266710448</v>
      </c>
      <c r="D30" s="9">
        <v>101.8261313779357</v>
      </c>
      <c r="E30" s="39">
        <v>102.37314546163802</v>
      </c>
      <c r="F30" s="39">
        <v>104.13131291447077</v>
      </c>
      <c r="G30" s="39">
        <v>104.30874548963402</v>
      </c>
      <c r="H30" s="39">
        <v>104.0951895611354</v>
      </c>
      <c r="I30" s="39">
        <v>104.0362934903039</v>
      </c>
      <c r="J30" s="39">
        <v>104.12570245093548</v>
      </c>
      <c r="K30" s="39">
        <v>104.14906785586012</v>
      </c>
      <c r="L30" s="39">
        <v>102.15202439175677</v>
      </c>
      <c r="M30" s="39">
        <v>102.46565738939654</v>
      </c>
      <c r="N30" s="39">
        <v>102.37830967685763</v>
      </c>
      <c r="O30" s="10">
        <v>102.02723226840718</v>
      </c>
      <c r="P30" s="33">
        <f t="shared" si="3"/>
        <v>103.17240102736098</v>
      </c>
      <c r="Q30" s="39">
        <f t="shared" si="2"/>
        <v>0.84973810428708418</v>
      </c>
    </row>
    <row r="31" spans="1:17" ht="16.5" customHeight="1" x14ac:dyDescent="0.2">
      <c r="A31" s="34" t="s">
        <v>32</v>
      </c>
      <c r="B31" s="35">
        <v>1.0830511752576468</v>
      </c>
      <c r="C31" s="39">
        <v>97.914760670019064</v>
      </c>
      <c r="D31" s="9">
        <v>96.360986762703291</v>
      </c>
      <c r="E31" s="39">
        <v>96.329850416275235</v>
      </c>
      <c r="F31" s="39">
        <v>95.482471281086021</v>
      </c>
      <c r="G31" s="39">
        <v>96.389572498026041</v>
      </c>
      <c r="H31" s="39">
        <v>97.062659908416236</v>
      </c>
      <c r="I31" s="39">
        <v>96.917399857785426</v>
      </c>
      <c r="J31" s="39">
        <v>97.120414452271618</v>
      </c>
      <c r="K31" s="39">
        <v>97.805256650387918</v>
      </c>
      <c r="L31" s="39">
        <v>96.461844606012448</v>
      </c>
      <c r="M31" s="39">
        <v>97.355207034108844</v>
      </c>
      <c r="N31" s="39">
        <v>97.892507663413056</v>
      </c>
      <c r="O31" s="10">
        <v>97.063801960262651</v>
      </c>
      <c r="P31" s="33">
        <f t="shared" si="3"/>
        <v>96.853497757562408</v>
      </c>
      <c r="Q31" s="39">
        <f t="shared" si="2"/>
        <v>-1.0838640723774091</v>
      </c>
    </row>
    <row r="32" spans="1:17" ht="16.5" customHeight="1" x14ac:dyDescent="0.2">
      <c r="A32" s="31" t="s">
        <v>2</v>
      </c>
      <c r="B32" s="32">
        <v>1.3054446149938774</v>
      </c>
      <c r="C32" s="39">
        <v>87.69859567596599</v>
      </c>
      <c r="D32" s="9">
        <v>89.527159840774516</v>
      </c>
      <c r="E32" s="39">
        <v>89.527159840774516</v>
      </c>
      <c r="F32" s="39">
        <v>89.527159840774516</v>
      </c>
      <c r="G32" s="39">
        <v>89.527159840774516</v>
      </c>
      <c r="H32" s="39">
        <v>89.527159840774516</v>
      </c>
      <c r="I32" s="39">
        <v>89.158119343358806</v>
      </c>
      <c r="J32" s="39">
        <v>89.158119343358806</v>
      </c>
      <c r="K32" s="39">
        <v>89.158119343358806</v>
      </c>
      <c r="L32" s="39">
        <v>89.72032678263524</v>
      </c>
      <c r="M32" s="39">
        <v>89.72032678263524</v>
      </c>
      <c r="N32" s="39">
        <v>89.72032678263524</v>
      </c>
      <c r="O32" s="10">
        <v>89.719684767791307</v>
      </c>
      <c r="P32" s="33">
        <f t="shared" si="3"/>
        <v>89.49923519580382</v>
      </c>
      <c r="Q32" s="39">
        <f t="shared" si="2"/>
        <v>2.0532136301143709</v>
      </c>
    </row>
    <row r="33" spans="1:17" ht="16.5" customHeight="1" x14ac:dyDescent="0.2">
      <c r="A33" s="31" t="s">
        <v>11</v>
      </c>
      <c r="B33" s="32">
        <v>1.1930263562801586</v>
      </c>
      <c r="C33" s="39">
        <v>90.953374931252753</v>
      </c>
      <c r="D33" s="9">
        <v>88.685332464494721</v>
      </c>
      <c r="E33" s="39">
        <v>88.685332464494721</v>
      </c>
      <c r="F33" s="39">
        <v>89.014195640782717</v>
      </c>
      <c r="G33" s="39">
        <v>88.523630333819213</v>
      </c>
      <c r="H33" s="39">
        <v>88.886961470675629</v>
      </c>
      <c r="I33" s="39">
        <v>89.488076050036</v>
      </c>
      <c r="J33" s="39">
        <v>90.387435807100559</v>
      </c>
      <c r="K33" s="39">
        <v>91.165278273532564</v>
      </c>
      <c r="L33" s="39">
        <v>90.537174028889993</v>
      </c>
      <c r="M33" s="39">
        <v>92.377420689672505</v>
      </c>
      <c r="N33" s="39">
        <v>95.772100647740288</v>
      </c>
      <c r="O33" s="10">
        <v>93.664653484476432</v>
      </c>
      <c r="P33" s="33">
        <f t="shared" si="3"/>
        <v>90.598965946309633</v>
      </c>
      <c r="Q33" s="39">
        <f t="shared" si="2"/>
        <v>-0.38966007057021557</v>
      </c>
    </row>
    <row r="34" spans="1:17" ht="16.5" customHeight="1" x14ac:dyDescent="0.2">
      <c r="A34" s="34" t="s">
        <v>3</v>
      </c>
      <c r="B34" s="35">
        <v>1.1535973020911587</v>
      </c>
      <c r="C34" s="39">
        <v>93.160578124153758</v>
      </c>
      <c r="D34" s="9">
        <v>87.559336894740909</v>
      </c>
      <c r="E34" s="39">
        <v>87.560890991561607</v>
      </c>
      <c r="F34" s="39">
        <v>87.367385467582366</v>
      </c>
      <c r="G34" s="39">
        <v>87.38321609627738</v>
      </c>
      <c r="H34" s="39">
        <v>87.304171587786016</v>
      </c>
      <c r="I34" s="39">
        <v>87.304173172784658</v>
      </c>
      <c r="J34" s="39">
        <v>87.255630250385451</v>
      </c>
      <c r="K34" s="39">
        <v>87.203474220990373</v>
      </c>
      <c r="L34" s="39">
        <v>87.112848425789252</v>
      </c>
      <c r="M34" s="39">
        <v>87.190631675869113</v>
      </c>
      <c r="N34" s="39">
        <v>87.078558414786272</v>
      </c>
      <c r="O34" s="10">
        <v>89.323749654649035</v>
      </c>
      <c r="P34" s="33">
        <f t="shared" si="3"/>
        <v>87.470338904433547</v>
      </c>
      <c r="Q34" s="39">
        <f t="shared" si="2"/>
        <v>-6.1079904550795305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93.875636712792812</v>
      </c>
      <c r="D35" s="12">
        <v>97.71954062876226</v>
      </c>
      <c r="E35" s="40">
        <v>97.568674444336807</v>
      </c>
      <c r="F35" s="40">
        <v>97.820239839094839</v>
      </c>
      <c r="G35" s="40">
        <v>97.455236207737528</v>
      </c>
      <c r="H35" s="40">
        <v>97.067016418289853</v>
      </c>
      <c r="I35" s="40">
        <v>96.751168077051091</v>
      </c>
      <c r="J35" s="40">
        <v>97.432006043151603</v>
      </c>
      <c r="K35" s="40">
        <v>97.250265580554</v>
      </c>
      <c r="L35" s="40">
        <v>97.496777391810539</v>
      </c>
      <c r="M35" s="40">
        <v>97.8889763617494</v>
      </c>
      <c r="N35" s="40">
        <v>97.349542608107669</v>
      </c>
      <c r="O35" s="13">
        <v>98.00455707633644</v>
      </c>
      <c r="P35" s="38">
        <f t="shared" si="3"/>
        <v>97.483666723081839</v>
      </c>
      <c r="Q35" s="40">
        <f t="shared" si="2"/>
        <v>3.8434146884431755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63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64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103.75638279074191</v>
      </c>
      <c r="D39" s="9">
        <v>105.96621107677321</v>
      </c>
      <c r="E39" s="35">
        <v>106.12949034817359</v>
      </c>
      <c r="F39" s="39">
        <v>105.54100800448575</v>
      </c>
      <c r="G39" s="39">
        <v>101.67161624468882</v>
      </c>
      <c r="H39" s="39">
        <v>99.480913154974431</v>
      </c>
      <c r="I39" s="39">
        <v>101.5580954181404</v>
      </c>
      <c r="J39" s="39">
        <v>108.96331297975642</v>
      </c>
      <c r="K39" s="39">
        <v>111.31775896005198</v>
      </c>
      <c r="L39" s="39">
        <v>109.42775219550983</v>
      </c>
      <c r="M39" s="39">
        <v>104.08599074453622</v>
      </c>
      <c r="N39" s="39">
        <v>103.47956868187201</v>
      </c>
      <c r="O39" s="10">
        <v>104.92169260893772</v>
      </c>
      <c r="P39" s="33">
        <f>AVERAGE(D39:O39)</f>
        <v>105.21195086815838</v>
      </c>
      <c r="Q39" s="39">
        <f t="shared" ref="Q39:Q51" si="4">P39/C39*100-100</f>
        <v>1.4028708772086702</v>
      </c>
    </row>
    <row r="40" spans="1:17" ht="16.5" customHeight="1" x14ac:dyDescent="0.2">
      <c r="A40" s="34" t="s">
        <v>7</v>
      </c>
      <c r="B40" s="35">
        <v>1.3944962398238963</v>
      </c>
      <c r="C40" s="39">
        <v>74.09415654731491</v>
      </c>
      <c r="D40" s="9">
        <v>79.671568134582685</v>
      </c>
      <c r="E40" s="35">
        <v>78.425159277707678</v>
      </c>
      <c r="F40" s="39">
        <v>79.319458479859037</v>
      </c>
      <c r="G40" s="39">
        <v>79.779830137402854</v>
      </c>
      <c r="H40" s="39">
        <v>79.937893145253852</v>
      </c>
      <c r="I40" s="39">
        <v>79.842965474878739</v>
      </c>
      <c r="J40" s="39">
        <v>79.842965474878739</v>
      </c>
      <c r="K40" s="39">
        <v>87.130973418580979</v>
      </c>
      <c r="L40" s="39">
        <v>93.6443318884794</v>
      </c>
      <c r="M40" s="39">
        <v>96.954680327899169</v>
      </c>
      <c r="N40" s="39">
        <v>97.104211573729557</v>
      </c>
      <c r="O40" s="10">
        <v>100.05763899336938</v>
      </c>
      <c r="P40" s="33">
        <f t="shared" ref="P40:P51" si="5">AVERAGE(D40:O40)</f>
        <v>85.975973027218515</v>
      </c>
      <c r="Q40" s="39">
        <f t="shared" si="4"/>
        <v>16.036104645197142</v>
      </c>
    </row>
    <row r="41" spans="1:17" ht="16.5" customHeight="1" x14ac:dyDescent="0.2">
      <c r="A41" s="31" t="s">
        <v>0</v>
      </c>
      <c r="B41" s="32">
        <v>0.89287160439098545</v>
      </c>
      <c r="C41" s="39">
        <v>100.98774067633418</v>
      </c>
      <c r="D41" s="9">
        <v>95.440554781291496</v>
      </c>
      <c r="E41" s="35">
        <v>94.958395331012483</v>
      </c>
      <c r="F41" s="39">
        <v>94.899564734492003</v>
      </c>
      <c r="G41" s="39">
        <v>93.22118563440452</v>
      </c>
      <c r="H41" s="39">
        <v>92.782198652237469</v>
      </c>
      <c r="I41" s="39">
        <v>92.461822457839844</v>
      </c>
      <c r="J41" s="39">
        <v>92.461822457839844</v>
      </c>
      <c r="K41" s="39">
        <v>92.461822457839844</v>
      </c>
      <c r="L41" s="39">
        <v>93.79464829094438</v>
      </c>
      <c r="M41" s="39">
        <v>96.105773418366923</v>
      </c>
      <c r="N41" s="39">
        <v>97.233883630042612</v>
      </c>
      <c r="O41" s="10">
        <v>96.747162781571305</v>
      </c>
      <c r="P41" s="33">
        <f t="shared" si="5"/>
        <v>94.380736218990208</v>
      </c>
      <c r="Q41" s="39">
        <f t="shared" si="4"/>
        <v>-6.5423826823885776</v>
      </c>
    </row>
    <row r="42" spans="1:17" ht="16.5" customHeight="1" x14ac:dyDescent="0.2">
      <c r="A42" s="31" t="s">
        <v>1</v>
      </c>
      <c r="B42" s="32">
        <v>1.0121953963488313</v>
      </c>
      <c r="C42" s="39">
        <v>101.33714875823097</v>
      </c>
      <c r="D42" s="9">
        <v>102.03635249249098</v>
      </c>
      <c r="E42" s="35">
        <v>102.02975194853337</v>
      </c>
      <c r="F42" s="39">
        <v>102.06283463529689</v>
      </c>
      <c r="G42" s="39">
        <v>100.78666535321949</v>
      </c>
      <c r="H42" s="39">
        <v>100.78855551780777</v>
      </c>
      <c r="I42" s="39">
        <v>100.53537563814268</v>
      </c>
      <c r="J42" s="39">
        <v>102.6057111470311</v>
      </c>
      <c r="K42" s="39">
        <v>102.06292413580302</v>
      </c>
      <c r="L42" s="39">
        <v>100.73665073465284</v>
      </c>
      <c r="M42" s="39">
        <v>101.37979337810934</v>
      </c>
      <c r="N42" s="39">
        <v>100.8279241990012</v>
      </c>
      <c r="O42" s="10">
        <v>100.62950333076577</v>
      </c>
      <c r="P42" s="33">
        <f t="shared" si="5"/>
        <v>101.3735035425712</v>
      </c>
      <c r="Q42" s="39">
        <f t="shared" si="4"/>
        <v>3.587508113827198E-2</v>
      </c>
    </row>
    <row r="43" spans="1:17" ht="16.5" customHeight="1" x14ac:dyDescent="0.2">
      <c r="A43" s="31" t="s">
        <v>33</v>
      </c>
      <c r="B43" s="32">
        <v>0.90902451548073204</v>
      </c>
      <c r="C43" s="39">
        <v>97.422753051428472</v>
      </c>
      <c r="D43" s="9">
        <v>100.30023703384461</v>
      </c>
      <c r="E43" s="35">
        <v>99.813529309669462</v>
      </c>
      <c r="F43" s="39">
        <v>100.73527309452673</v>
      </c>
      <c r="G43" s="39">
        <v>100.11708673444866</v>
      </c>
      <c r="H43" s="39">
        <v>99.827195257850278</v>
      </c>
      <c r="I43" s="39">
        <v>100.52909376066494</v>
      </c>
      <c r="J43" s="39">
        <v>100.52909376066494</v>
      </c>
      <c r="K43" s="39">
        <v>100.52909376066494</v>
      </c>
      <c r="L43" s="39">
        <v>101.24628020311812</v>
      </c>
      <c r="M43" s="39">
        <v>102.19391608905107</v>
      </c>
      <c r="N43" s="39">
        <v>103.01404657726651</v>
      </c>
      <c r="O43" s="10">
        <v>103.12329764757791</v>
      </c>
      <c r="P43" s="33">
        <f t="shared" si="5"/>
        <v>100.996511935779</v>
      </c>
      <c r="Q43" s="39">
        <f t="shared" si="4"/>
        <v>3.6683000350687962</v>
      </c>
    </row>
    <row r="44" spans="1:17" ht="16.5" customHeight="1" x14ac:dyDescent="0.2">
      <c r="A44" s="31" t="s">
        <v>8</v>
      </c>
      <c r="B44" s="32">
        <v>1.0061701026059731</v>
      </c>
      <c r="C44" s="39">
        <v>97.764748933528992</v>
      </c>
      <c r="D44" s="9">
        <v>99.327040952309403</v>
      </c>
      <c r="E44" s="35">
        <v>98.456737358619804</v>
      </c>
      <c r="F44" s="39">
        <v>96.997410061611944</v>
      </c>
      <c r="G44" s="39">
        <v>97.668470789566783</v>
      </c>
      <c r="H44" s="39">
        <v>96.875972923190716</v>
      </c>
      <c r="I44" s="39">
        <v>98.837307811651272</v>
      </c>
      <c r="J44" s="39">
        <v>98.837307811651272</v>
      </c>
      <c r="K44" s="39">
        <v>98.837307811651272</v>
      </c>
      <c r="L44" s="39">
        <v>97.872287564023864</v>
      </c>
      <c r="M44" s="39">
        <v>97.759377877221752</v>
      </c>
      <c r="N44" s="39">
        <v>98.864314440058621</v>
      </c>
      <c r="O44" s="10">
        <v>99.180008931719485</v>
      </c>
      <c r="P44" s="33">
        <f t="shared" si="5"/>
        <v>98.292795361106343</v>
      </c>
      <c r="Q44" s="39">
        <f t="shared" si="4"/>
        <v>0.54011945342014656</v>
      </c>
    </row>
    <row r="45" spans="1:17" ht="16.5" customHeight="1" x14ac:dyDescent="0.2">
      <c r="A45" s="31" t="s">
        <v>9</v>
      </c>
      <c r="B45" s="32">
        <v>1.1191425815996165</v>
      </c>
      <c r="C45" s="39">
        <v>89.889338318191548</v>
      </c>
      <c r="D45" s="9">
        <v>83.186333324216534</v>
      </c>
      <c r="E45" s="35">
        <v>83.05142440397951</v>
      </c>
      <c r="F45" s="39">
        <v>85.663918579191701</v>
      </c>
      <c r="G45" s="39">
        <v>85.674870681073074</v>
      </c>
      <c r="H45" s="39">
        <v>85.712522958970524</v>
      </c>
      <c r="I45" s="39">
        <v>85.640390703526677</v>
      </c>
      <c r="J45" s="39">
        <v>85.695443588565865</v>
      </c>
      <c r="K45" s="39">
        <v>85.578031653804587</v>
      </c>
      <c r="L45" s="39">
        <v>86.50550618662794</v>
      </c>
      <c r="M45" s="39">
        <v>86.54485500530032</v>
      </c>
      <c r="N45" s="39">
        <v>86.523518281223133</v>
      </c>
      <c r="O45" s="10">
        <v>87.233625826490822</v>
      </c>
      <c r="P45" s="33">
        <f t="shared" si="5"/>
        <v>85.584203432747543</v>
      </c>
      <c r="Q45" s="39">
        <f t="shared" si="4"/>
        <v>-4.7893720946132987</v>
      </c>
    </row>
    <row r="46" spans="1:17" ht="16.5" customHeight="1" x14ac:dyDescent="0.2">
      <c r="A46" s="31" t="s">
        <v>10</v>
      </c>
      <c r="B46" s="32">
        <v>0.94581508665247327</v>
      </c>
      <c r="C46" s="39">
        <v>106.84216758018107</v>
      </c>
      <c r="D46" s="9">
        <v>103.80433267937541</v>
      </c>
      <c r="E46" s="35">
        <v>103.5050426904953</v>
      </c>
      <c r="F46" s="32">
        <v>103.22830234198695</v>
      </c>
      <c r="G46" s="39">
        <v>103.68740147525214</v>
      </c>
      <c r="H46" s="39">
        <v>103.2525667903966</v>
      </c>
      <c r="I46" s="39">
        <v>103.28286491206002</v>
      </c>
      <c r="J46" s="39">
        <v>103.28286491206002</v>
      </c>
      <c r="K46" s="39">
        <v>103.28286491206002</v>
      </c>
      <c r="L46" s="39">
        <v>100.72710564326147</v>
      </c>
      <c r="M46" s="39">
        <v>101.16489069998113</v>
      </c>
      <c r="N46" s="39">
        <v>100.67400250440727</v>
      </c>
      <c r="O46" s="10">
        <v>100.61368429017064</v>
      </c>
      <c r="P46" s="33">
        <f t="shared" si="5"/>
        <v>102.54216032095893</v>
      </c>
      <c r="Q46" s="39">
        <f t="shared" si="4"/>
        <v>-4.0246349887979846</v>
      </c>
    </row>
    <row r="47" spans="1:17" ht="16.5" customHeight="1" x14ac:dyDescent="0.2">
      <c r="A47" s="34" t="s">
        <v>32</v>
      </c>
      <c r="B47" s="35">
        <v>0.98379552934308645</v>
      </c>
      <c r="C47" s="39">
        <v>97.471793379256837</v>
      </c>
      <c r="D47" s="9">
        <v>97.164545794379848</v>
      </c>
      <c r="E47" s="35">
        <v>97.801635868569178</v>
      </c>
      <c r="F47" s="39">
        <v>97.762377414705384</v>
      </c>
      <c r="G47" s="39">
        <v>98.004661828282451</v>
      </c>
      <c r="H47" s="39">
        <v>97.458561424326831</v>
      </c>
      <c r="I47" s="39">
        <v>97.162505054878963</v>
      </c>
      <c r="J47" s="39">
        <v>97.162505054878963</v>
      </c>
      <c r="K47" s="39">
        <v>97.162505054878963</v>
      </c>
      <c r="L47" s="39">
        <v>97.218761631180399</v>
      </c>
      <c r="M47" s="39">
        <v>97.303657332242977</v>
      </c>
      <c r="N47" s="39">
        <v>99.364441876381633</v>
      </c>
      <c r="O47" s="10">
        <v>98.510193046835482</v>
      </c>
      <c r="P47" s="33">
        <f t="shared" si="5"/>
        <v>97.673029281795081</v>
      </c>
      <c r="Q47" s="39">
        <f t="shared" si="4"/>
        <v>0.2064555247847295</v>
      </c>
    </row>
    <row r="48" spans="1:17" ht="16.5" customHeight="1" x14ac:dyDescent="0.2">
      <c r="A48" s="31" t="s">
        <v>2</v>
      </c>
      <c r="B48" s="32">
        <v>1.0304867256991541</v>
      </c>
      <c r="C48" s="39">
        <v>107.39726793279412</v>
      </c>
      <c r="D48" s="9">
        <v>104.30508925175815</v>
      </c>
      <c r="E48" s="35">
        <v>104.30508925175815</v>
      </c>
      <c r="F48" s="39">
        <v>104.30508925175815</v>
      </c>
      <c r="G48" s="39">
        <v>104.30508925175815</v>
      </c>
      <c r="H48" s="39">
        <v>104.30508925175815</v>
      </c>
      <c r="I48" s="39">
        <v>105.12265168132616</v>
      </c>
      <c r="J48" s="39">
        <v>105.12265168132616</v>
      </c>
      <c r="K48" s="39">
        <v>105.12265168132616</v>
      </c>
      <c r="L48" s="39">
        <v>102.07384409696816</v>
      </c>
      <c r="M48" s="39">
        <v>102.07384409696816</v>
      </c>
      <c r="N48" s="39">
        <v>102.07384409696816</v>
      </c>
      <c r="O48" s="10">
        <v>106.82182092359642</v>
      </c>
      <c r="P48" s="33">
        <f t="shared" si="5"/>
        <v>104.16139620977249</v>
      </c>
      <c r="Q48" s="39">
        <f t="shared" si="4"/>
        <v>-3.0129925884581468</v>
      </c>
    </row>
    <row r="49" spans="1:17" ht="16.5" customHeight="1" x14ac:dyDescent="0.2">
      <c r="A49" s="31" t="s">
        <v>11</v>
      </c>
      <c r="B49" s="32">
        <v>1.0989252227618247</v>
      </c>
      <c r="C49" s="39">
        <v>92.443746425974282</v>
      </c>
      <c r="D49" s="9">
        <v>92.159458142678403</v>
      </c>
      <c r="E49" s="35">
        <v>91.110028223744649</v>
      </c>
      <c r="F49" s="39">
        <v>90.768720100915516</v>
      </c>
      <c r="G49" s="39">
        <v>90.768720100915516</v>
      </c>
      <c r="H49" s="39">
        <v>89.985054006894813</v>
      </c>
      <c r="I49" s="39">
        <v>91.598918804575732</v>
      </c>
      <c r="J49" s="39">
        <v>91.598918804575732</v>
      </c>
      <c r="K49" s="39">
        <v>91.598918804575732</v>
      </c>
      <c r="L49" s="39">
        <v>94.078236230463318</v>
      </c>
      <c r="M49" s="39">
        <v>93.882319706958143</v>
      </c>
      <c r="N49" s="39">
        <v>93.779655924410491</v>
      </c>
      <c r="O49" s="10">
        <v>95.16897413316029</v>
      </c>
      <c r="P49" s="33">
        <f t="shared" si="5"/>
        <v>92.208160248655687</v>
      </c>
      <c r="Q49" s="39">
        <f t="shared" si="4"/>
        <v>-0.25484274104711346</v>
      </c>
    </row>
    <row r="50" spans="1:17" ht="16.5" customHeight="1" x14ac:dyDescent="0.2">
      <c r="A50" s="34" t="s">
        <v>3</v>
      </c>
      <c r="B50" s="35">
        <v>1.2280246745148877</v>
      </c>
      <c r="C50" s="39">
        <v>85.108793144020169</v>
      </c>
      <c r="D50" s="9">
        <v>102.72787794215701</v>
      </c>
      <c r="E50" s="35">
        <v>102.82642811279516</v>
      </c>
      <c r="F50" s="39">
        <v>102.20267329469684</v>
      </c>
      <c r="G50" s="39">
        <v>101.90485538073037</v>
      </c>
      <c r="H50" s="39">
        <v>101.28753679571037</v>
      </c>
      <c r="I50" s="39">
        <v>100.81129169990542</v>
      </c>
      <c r="J50" s="39">
        <v>100.81129169990542</v>
      </c>
      <c r="K50" s="39">
        <v>100.81129169990542</v>
      </c>
      <c r="L50" s="39">
        <v>99.832032330091351</v>
      </c>
      <c r="M50" s="39">
        <v>99.658434461628133</v>
      </c>
      <c r="N50" s="39">
        <v>99.676752048077802</v>
      </c>
      <c r="O50" s="10">
        <v>100.42953833824829</v>
      </c>
      <c r="P50" s="33">
        <f t="shared" si="5"/>
        <v>101.08166698365427</v>
      </c>
      <c r="Q50" s="39">
        <f t="shared" si="4"/>
        <v>18.767595273739786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97.551193934469822</v>
      </c>
      <c r="D51" s="12">
        <v>100.6075481486061</v>
      </c>
      <c r="E51" s="41">
        <v>100.53819250945361</v>
      </c>
      <c r="F51" s="42">
        <v>100.46083380880084</v>
      </c>
      <c r="G51" s="40">
        <v>98.699528024461614</v>
      </c>
      <c r="H51" s="40">
        <v>97.646976611341131</v>
      </c>
      <c r="I51" s="40">
        <v>98.492580988782763</v>
      </c>
      <c r="J51" s="40">
        <v>101.58905888099899</v>
      </c>
      <c r="K51" s="40">
        <v>102.68817941506231</v>
      </c>
      <c r="L51" s="40">
        <v>101.93129539648976</v>
      </c>
      <c r="M51" s="40">
        <v>100.17172510502776</v>
      </c>
      <c r="N51" s="40">
        <v>100.07272141056448</v>
      </c>
      <c r="O51" s="13">
        <v>101.03981249059058</v>
      </c>
      <c r="P51" s="38">
        <f t="shared" si="5"/>
        <v>100.32820439918167</v>
      </c>
      <c r="Q51" s="40">
        <f t="shared" si="4"/>
        <v>2.8467211447737952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63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64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100.45956553784215</v>
      </c>
      <c r="D55" s="9">
        <v>101.05396192762089</v>
      </c>
      <c r="E55" s="39">
        <v>100.59264709898004</v>
      </c>
      <c r="F55" s="39">
        <v>100.52001579152642</v>
      </c>
      <c r="G55" s="39">
        <v>99.427067931018172</v>
      </c>
      <c r="H55" s="39">
        <v>96.640778981322853</v>
      </c>
      <c r="I55" s="39">
        <v>96.369309433153333</v>
      </c>
      <c r="J55" s="39">
        <v>98.453688847673547</v>
      </c>
      <c r="K55" s="39">
        <v>98.842221228044906</v>
      </c>
      <c r="L55" s="39">
        <v>99.408170639782071</v>
      </c>
      <c r="M55" s="39">
        <v>98.565951125983943</v>
      </c>
      <c r="N55" s="39">
        <v>98.701154048003303</v>
      </c>
      <c r="O55" s="10">
        <v>99.206619783461647</v>
      </c>
      <c r="P55" s="33">
        <f>AVERAGE(D55:O55)</f>
        <v>98.98179890304759</v>
      </c>
      <c r="Q55" s="39">
        <f t="shared" ref="Q55:Q67" si="6">P55/C55*100-100</f>
        <v>-1.4710063963375433</v>
      </c>
    </row>
    <row r="56" spans="1:17" ht="16.5" customHeight="1" x14ac:dyDescent="0.2">
      <c r="A56" s="34" t="s">
        <v>7</v>
      </c>
      <c r="B56" s="35">
        <v>1.6276963064988121</v>
      </c>
      <c r="C56" s="39">
        <v>86.754272397393876</v>
      </c>
      <c r="D56" s="9">
        <v>96.768467011734899</v>
      </c>
      <c r="E56" s="39">
        <v>96.765948669567805</v>
      </c>
      <c r="F56" s="39">
        <v>96.722559789121306</v>
      </c>
      <c r="G56" s="39">
        <v>96.784024059806939</v>
      </c>
      <c r="H56" s="39">
        <v>96.771129532006881</v>
      </c>
      <c r="I56" s="39">
        <v>96.740884299551084</v>
      </c>
      <c r="J56" s="39">
        <v>96.765601775373028</v>
      </c>
      <c r="K56" s="39">
        <v>96.759543816933515</v>
      </c>
      <c r="L56" s="39">
        <v>96.861166238162667</v>
      </c>
      <c r="M56" s="39">
        <v>96.809014627747672</v>
      </c>
      <c r="N56" s="39">
        <v>98.146408542690224</v>
      </c>
      <c r="O56" s="10">
        <v>98.190737020275179</v>
      </c>
      <c r="P56" s="33">
        <f t="shared" ref="P56:P67" si="7">AVERAGE(D56:O56)</f>
        <v>97.007123781914288</v>
      </c>
      <c r="Q56" s="39">
        <f t="shared" si="6"/>
        <v>11.818266814059996</v>
      </c>
    </row>
    <row r="57" spans="1:17" ht="16.5" customHeight="1" x14ac:dyDescent="0.2">
      <c r="A57" s="31" t="s">
        <v>0</v>
      </c>
      <c r="B57" s="32">
        <v>1.1427261898351369</v>
      </c>
      <c r="C57" s="39">
        <v>98.286278676155135</v>
      </c>
      <c r="D57" s="9">
        <v>100.1164557388893</v>
      </c>
      <c r="E57" s="39">
        <v>100.17628871619547</v>
      </c>
      <c r="F57" s="39">
        <v>99.238523710868051</v>
      </c>
      <c r="G57" s="39">
        <v>100.00962442593314</v>
      </c>
      <c r="H57" s="39">
        <v>100.16609990066027</v>
      </c>
      <c r="I57" s="39">
        <v>100.41237177598909</v>
      </c>
      <c r="J57" s="39">
        <v>100.54688115514053</v>
      </c>
      <c r="K57" s="39">
        <v>99.920727377951181</v>
      </c>
      <c r="L57" s="39">
        <v>98.826540093163715</v>
      </c>
      <c r="M57" s="39">
        <v>100.22829906403294</v>
      </c>
      <c r="N57" s="39">
        <v>103.41741357594253</v>
      </c>
      <c r="O57" s="10">
        <v>103.27341528603243</v>
      </c>
      <c r="P57" s="33">
        <f t="shared" si="7"/>
        <v>100.52772006839989</v>
      </c>
      <c r="Q57" s="39">
        <f t="shared" si="6"/>
        <v>2.280523204698909</v>
      </c>
    </row>
    <row r="58" spans="1:17" ht="16.5" customHeight="1" x14ac:dyDescent="0.2">
      <c r="A58" s="31" t="s">
        <v>1</v>
      </c>
      <c r="B58" s="32">
        <v>1.1365458687338692</v>
      </c>
      <c r="C58" s="39">
        <v>96.841330441329205</v>
      </c>
      <c r="D58" s="9">
        <v>106.57219989188053</v>
      </c>
      <c r="E58" s="39">
        <v>106.36522369556215</v>
      </c>
      <c r="F58" s="39">
        <v>106.535982610353</v>
      </c>
      <c r="G58" s="39">
        <v>106.20199810065563</v>
      </c>
      <c r="H58" s="39">
        <v>106.33884346948538</v>
      </c>
      <c r="I58" s="39">
        <v>107.47963211942964</v>
      </c>
      <c r="J58" s="39">
        <v>107.59916520914992</v>
      </c>
      <c r="K58" s="39">
        <v>107.27816301955635</v>
      </c>
      <c r="L58" s="39">
        <v>106.11718891273992</v>
      </c>
      <c r="M58" s="39">
        <v>106.16988456287957</v>
      </c>
      <c r="N58" s="39">
        <v>106.00198600963242</v>
      </c>
      <c r="O58" s="10">
        <v>105.74352701765436</v>
      </c>
      <c r="P58" s="33">
        <f t="shared" si="7"/>
        <v>106.53364955158156</v>
      </c>
      <c r="Q58" s="39">
        <f t="shared" si="6"/>
        <v>10.008453070690095</v>
      </c>
    </row>
    <row r="59" spans="1:17" ht="16.5" customHeight="1" x14ac:dyDescent="0.2">
      <c r="A59" s="31" t="s">
        <v>33</v>
      </c>
      <c r="B59" s="32">
        <v>1.1229385871672342</v>
      </c>
      <c r="C59" s="39">
        <v>95.495159129696489</v>
      </c>
      <c r="D59" s="9">
        <v>93.075763121718992</v>
      </c>
      <c r="E59" s="39">
        <v>93.191681863738978</v>
      </c>
      <c r="F59" s="39">
        <v>93.324638980738285</v>
      </c>
      <c r="G59" s="39">
        <v>93.753718779724323</v>
      </c>
      <c r="H59" s="39">
        <v>94.524289764572913</v>
      </c>
      <c r="I59" s="39">
        <v>95.496432216448753</v>
      </c>
      <c r="J59" s="39">
        <v>95.840082329640467</v>
      </c>
      <c r="K59" s="39">
        <v>96.377540139101413</v>
      </c>
      <c r="L59" s="39">
        <v>95.825421773761178</v>
      </c>
      <c r="M59" s="39">
        <v>95.961468338773201</v>
      </c>
      <c r="N59" s="39">
        <v>97.234652478971739</v>
      </c>
      <c r="O59" s="10">
        <v>96.655451393020428</v>
      </c>
      <c r="P59" s="33">
        <f t="shared" si="7"/>
        <v>95.105095098350887</v>
      </c>
      <c r="Q59" s="39">
        <f t="shared" si="6"/>
        <v>-0.40846471685107133</v>
      </c>
    </row>
    <row r="60" spans="1:17" ht="16.5" customHeight="1" x14ac:dyDescent="0.2">
      <c r="A60" s="31" t="s">
        <v>8</v>
      </c>
      <c r="B60" s="32">
        <v>1.2756067456907674</v>
      </c>
      <c r="C60" s="39">
        <v>90.89993851788411</v>
      </c>
      <c r="D60" s="9">
        <v>93.776683648539347</v>
      </c>
      <c r="E60" s="39">
        <v>93.096964418128564</v>
      </c>
      <c r="F60" s="39">
        <v>93.796347202820115</v>
      </c>
      <c r="G60" s="39">
        <v>93.484261183405764</v>
      </c>
      <c r="H60" s="39">
        <v>93.684192361182923</v>
      </c>
      <c r="I60" s="39">
        <v>94.305589108554116</v>
      </c>
      <c r="J60" s="39">
        <v>94.62001207412338</v>
      </c>
      <c r="K60" s="39">
        <v>94.574332086039718</v>
      </c>
      <c r="L60" s="39">
        <v>95.13346897632313</v>
      </c>
      <c r="M60" s="39">
        <v>94.907623858244222</v>
      </c>
      <c r="N60" s="39">
        <v>94.700180297939966</v>
      </c>
      <c r="O60" s="10">
        <v>94.541286524945662</v>
      </c>
      <c r="P60" s="33">
        <f t="shared" si="7"/>
        <v>94.218411811687247</v>
      </c>
      <c r="Q60" s="39">
        <f t="shared" si="6"/>
        <v>3.6506881609719102</v>
      </c>
    </row>
    <row r="61" spans="1:17" ht="16.5" customHeight="1" x14ac:dyDescent="0.2">
      <c r="A61" s="31" t="s">
        <v>9</v>
      </c>
      <c r="B61" s="32">
        <v>1.021244452058665</v>
      </c>
      <c r="C61" s="39">
        <v>105.39774551118539</v>
      </c>
      <c r="D61" s="9">
        <v>100.3158716902856</v>
      </c>
      <c r="E61" s="39">
        <v>100.17245140061578</v>
      </c>
      <c r="F61" s="39">
        <v>99.639823447709119</v>
      </c>
      <c r="G61" s="39">
        <v>99.586107116438072</v>
      </c>
      <c r="H61" s="39">
        <v>99.718697438034567</v>
      </c>
      <c r="I61" s="39">
        <v>99.798578923227211</v>
      </c>
      <c r="J61" s="39">
        <v>100.00172709411461</v>
      </c>
      <c r="K61" s="39">
        <v>99.566430627727485</v>
      </c>
      <c r="L61" s="39">
        <v>101.01054661075233</v>
      </c>
      <c r="M61" s="39">
        <v>100.87886782024792</v>
      </c>
      <c r="N61" s="39">
        <v>100.25172853060825</v>
      </c>
      <c r="O61" s="10">
        <v>99.777109232118264</v>
      </c>
      <c r="P61" s="33">
        <f t="shared" si="7"/>
        <v>100.05982832765659</v>
      </c>
      <c r="Q61" s="39">
        <f t="shared" si="6"/>
        <v>-5.0645458853408911</v>
      </c>
    </row>
    <row r="62" spans="1:17" ht="16.5" customHeight="1" x14ac:dyDescent="0.2">
      <c r="A62" s="31" t="s">
        <v>10</v>
      </c>
      <c r="B62" s="32">
        <v>0.95660367647389632</v>
      </c>
      <c r="C62" s="39">
        <v>104.03130643872709</v>
      </c>
      <c r="D62" s="9">
        <v>102.80856277015276</v>
      </c>
      <c r="E62" s="39">
        <v>102.5497595232752</v>
      </c>
      <c r="F62" s="39">
        <v>102.50630633783774</v>
      </c>
      <c r="G62" s="39">
        <v>102.82453881310742</v>
      </c>
      <c r="H62" s="39">
        <v>102.44151764761902</v>
      </c>
      <c r="I62" s="39">
        <v>102.33588517067886</v>
      </c>
      <c r="J62" s="39">
        <v>102.49624374534817</v>
      </c>
      <c r="K62" s="39">
        <v>102.53815054086192</v>
      </c>
      <c r="L62" s="39">
        <v>100.11594317534416</v>
      </c>
      <c r="M62" s="39">
        <v>100.61376602779623</v>
      </c>
      <c r="N62" s="39">
        <v>100.45710438466321</v>
      </c>
      <c r="O62" s="10">
        <v>99.827432901849789</v>
      </c>
      <c r="P62" s="33">
        <f t="shared" si="7"/>
        <v>101.79293425321119</v>
      </c>
      <c r="Q62" s="39">
        <f t="shared" si="6"/>
        <v>-2.1516332555472388</v>
      </c>
    </row>
    <row r="63" spans="1:17" ht="16.5" customHeight="1" x14ac:dyDescent="0.2">
      <c r="A63" s="34" t="s">
        <v>32</v>
      </c>
      <c r="B63" s="35">
        <v>1.0991787538579414</v>
      </c>
      <c r="C63" s="39">
        <v>95.82535646657449</v>
      </c>
      <c r="D63" s="9">
        <v>93.860527629249262</v>
      </c>
      <c r="E63" s="39">
        <v>92.873722785127796</v>
      </c>
      <c r="F63" s="39">
        <v>92.158051480057836</v>
      </c>
      <c r="G63" s="39">
        <v>91.665465761813039</v>
      </c>
      <c r="H63" s="39">
        <v>93.150835474579452</v>
      </c>
      <c r="I63" s="39">
        <v>93.709468562144096</v>
      </c>
      <c r="J63" s="39">
        <v>93.827995623119904</v>
      </c>
      <c r="K63" s="39">
        <v>95.039396348988021</v>
      </c>
      <c r="L63" s="39">
        <v>93.116797482224399</v>
      </c>
      <c r="M63" s="39">
        <v>92.526063781175097</v>
      </c>
      <c r="N63" s="39">
        <v>93.382562028645907</v>
      </c>
      <c r="O63" s="10">
        <v>93.445052315749209</v>
      </c>
      <c r="P63" s="33">
        <f t="shared" si="7"/>
        <v>93.229661606072867</v>
      </c>
      <c r="Q63" s="39">
        <f t="shared" si="6"/>
        <v>-2.7087766288738493</v>
      </c>
    </row>
    <row r="64" spans="1:17" ht="16.5" customHeight="1" x14ac:dyDescent="0.2">
      <c r="A64" s="31" t="s">
        <v>2</v>
      </c>
      <c r="B64" s="32">
        <v>1.3025169191761381</v>
      </c>
      <c r="C64" s="39">
        <v>86.846370423950987</v>
      </c>
      <c r="D64" s="9">
        <v>91.321560887689373</v>
      </c>
      <c r="E64" s="39">
        <v>91.321560887689373</v>
      </c>
      <c r="F64" s="39">
        <v>91.321560887689401</v>
      </c>
      <c r="G64" s="39">
        <v>91.321560887689401</v>
      </c>
      <c r="H64" s="39">
        <v>91.321560887689401</v>
      </c>
      <c r="I64" s="39">
        <v>90.631791964224448</v>
      </c>
      <c r="J64" s="39">
        <v>90.631791964224448</v>
      </c>
      <c r="K64" s="39">
        <v>90.631791964224448</v>
      </c>
      <c r="L64" s="39">
        <v>90.755307251519014</v>
      </c>
      <c r="M64" s="39">
        <v>90.755307251519014</v>
      </c>
      <c r="N64" s="39">
        <v>90.755307251519014</v>
      </c>
      <c r="O64" s="10">
        <v>94.677205370607822</v>
      </c>
      <c r="P64" s="33">
        <f t="shared" si="7"/>
        <v>91.287192288023789</v>
      </c>
      <c r="Q64" s="39">
        <f t="shared" si="6"/>
        <v>5.1134225211651341</v>
      </c>
    </row>
    <row r="65" spans="1:17" ht="16.5" customHeight="1" x14ac:dyDescent="0.2">
      <c r="A65" s="31" t="s">
        <v>11</v>
      </c>
      <c r="B65" s="32">
        <v>1.3638208533790723</v>
      </c>
      <c r="C65" s="39">
        <v>87.321027790351778</v>
      </c>
      <c r="D65" s="9">
        <v>94.438021672788295</v>
      </c>
      <c r="E65" s="39">
        <v>94.525499046674781</v>
      </c>
      <c r="F65" s="39">
        <v>94.409563619866134</v>
      </c>
      <c r="G65" s="39">
        <v>94.868675746367401</v>
      </c>
      <c r="H65" s="39">
        <v>95.593525966622352</v>
      </c>
      <c r="I65" s="39">
        <v>95.077096609261034</v>
      </c>
      <c r="J65" s="39">
        <v>95.166087342158363</v>
      </c>
      <c r="K65" s="39">
        <v>94.782747929837669</v>
      </c>
      <c r="L65" s="39">
        <v>94.479999202657311</v>
      </c>
      <c r="M65" s="39">
        <v>93.68548550032277</v>
      </c>
      <c r="N65" s="39">
        <v>93.852173117946649</v>
      </c>
      <c r="O65" s="10">
        <v>94.257136247315984</v>
      </c>
      <c r="P65" s="33">
        <f t="shared" si="7"/>
        <v>94.594667666818211</v>
      </c>
      <c r="Q65" s="39">
        <f t="shared" si="6"/>
        <v>8.3297689691990797</v>
      </c>
    </row>
    <row r="66" spans="1:17" ht="16.5" customHeight="1" x14ac:dyDescent="0.2">
      <c r="A66" s="34" t="s">
        <v>3</v>
      </c>
      <c r="B66" s="35">
        <v>1.2264969015640697</v>
      </c>
      <c r="C66" s="39">
        <v>90.357853706256194</v>
      </c>
      <c r="D66" s="9">
        <v>93.729543361933096</v>
      </c>
      <c r="E66" s="39">
        <v>93.807424104218953</v>
      </c>
      <c r="F66" s="39">
        <v>93.532409491716621</v>
      </c>
      <c r="G66" s="39">
        <v>93.320069953274867</v>
      </c>
      <c r="H66" s="39">
        <v>93.175796547604222</v>
      </c>
      <c r="I66" s="39">
        <v>94.423841553777152</v>
      </c>
      <c r="J66" s="39">
        <v>94.566261483415119</v>
      </c>
      <c r="K66" s="39">
        <v>94.541862077153482</v>
      </c>
      <c r="L66" s="39">
        <v>95.298332330301463</v>
      </c>
      <c r="M66" s="39">
        <v>95.398102612703056</v>
      </c>
      <c r="N66" s="39">
        <v>95.185078878111568</v>
      </c>
      <c r="O66" s="10">
        <v>97.238807442743507</v>
      </c>
      <c r="P66" s="33">
        <f t="shared" si="7"/>
        <v>94.518127486412766</v>
      </c>
      <c r="Q66" s="39">
        <f t="shared" si="6"/>
        <v>4.6042193450955438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97.244918086132188</v>
      </c>
      <c r="D67" s="12">
        <v>98.927607067783342</v>
      </c>
      <c r="E67" s="40">
        <v>98.698370593238153</v>
      </c>
      <c r="F67" s="40">
        <v>98.554414127434228</v>
      </c>
      <c r="G67" s="40">
        <v>98.199355214177075</v>
      </c>
      <c r="H67" s="40">
        <v>97.379271904846718</v>
      </c>
      <c r="I67" s="40">
        <v>97.589352732497034</v>
      </c>
      <c r="J67" s="40">
        <v>98.381228545167602</v>
      </c>
      <c r="K67" s="40">
        <v>98.419082769905941</v>
      </c>
      <c r="L67" s="40">
        <v>98.623351340772459</v>
      </c>
      <c r="M67" s="40">
        <v>98.401755837730306</v>
      </c>
      <c r="N67" s="40">
        <v>98.671367791313486</v>
      </c>
      <c r="O67" s="13">
        <v>99.081123481838162</v>
      </c>
      <c r="P67" s="38">
        <f t="shared" si="7"/>
        <v>98.410523450558699</v>
      </c>
      <c r="Q67" s="40">
        <f t="shared" si="6"/>
        <v>1.1986285631852951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101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72:Q72"/>
    <mergeCell ref="A36:Q36"/>
    <mergeCell ref="A37:A38"/>
    <mergeCell ref="B37:Q37"/>
    <mergeCell ref="A52:Q52"/>
    <mergeCell ref="A53:A54"/>
    <mergeCell ref="B53:Q53"/>
    <mergeCell ref="A20:Q20"/>
    <mergeCell ref="A21:A22"/>
    <mergeCell ref="B21:Q21"/>
    <mergeCell ref="A70:Q70"/>
    <mergeCell ref="A71:Q71"/>
    <mergeCell ref="A68:Q68"/>
    <mergeCell ref="A69:Q69"/>
    <mergeCell ref="A1:Q1"/>
    <mergeCell ref="A2:Q2"/>
    <mergeCell ref="A3:Q3"/>
    <mergeCell ref="A5:A6"/>
    <mergeCell ref="B5:Q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9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65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66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67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101.31085929361063</v>
      </c>
      <c r="D7" s="15">
        <v>100.53756802441308</v>
      </c>
      <c r="E7" s="33">
        <v>99.783367781839445</v>
      </c>
      <c r="F7" s="33">
        <v>101.39887441775114</v>
      </c>
      <c r="G7" s="33">
        <v>103.89531135631877</v>
      </c>
      <c r="H7" s="33">
        <v>102.77471235476781</v>
      </c>
      <c r="I7" s="33">
        <v>102.64937382022001</v>
      </c>
      <c r="J7" s="33">
        <v>102.11549310554238</v>
      </c>
      <c r="K7" s="33">
        <v>102.91204073683917</v>
      </c>
      <c r="L7" s="33">
        <v>106.35287055856479</v>
      </c>
      <c r="M7" s="33">
        <v>106.6235047203533</v>
      </c>
      <c r="N7" s="33">
        <v>104.79562642335485</v>
      </c>
      <c r="O7" s="16">
        <v>105.04031582994628</v>
      </c>
      <c r="P7" s="33">
        <f>AVERAGE(D7:O7)</f>
        <v>103.23992159415927</v>
      </c>
      <c r="Q7" s="33">
        <f>P7/C7*100-100</f>
        <v>1.9041021999013878</v>
      </c>
    </row>
    <row r="8" spans="1:17" ht="16.5" customHeight="1" x14ac:dyDescent="0.2">
      <c r="A8" s="34" t="s">
        <v>7</v>
      </c>
      <c r="B8" s="35">
        <v>1.62688381737548</v>
      </c>
      <c r="C8" s="33">
        <v>88.437964579943596</v>
      </c>
      <c r="D8" s="15">
        <v>99.900566168754821</v>
      </c>
      <c r="E8" s="33">
        <v>100.11400851878952</v>
      </c>
      <c r="F8" s="33">
        <v>99.583350132938222</v>
      </c>
      <c r="G8" s="33">
        <v>100.09760805519642</v>
      </c>
      <c r="H8" s="33">
        <v>99.613679878987099</v>
      </c>
      <c r="I8" s="33">
        <v>95.215058400579636</v>
      </c>
      <c r="J8" s="33">
        <v>94.568896497684449</v>
      </c>
      <c r="K8" s="33">
        <v>95.381082299292871</v>
      </c>
      <c r="L8" s="33">
        <v>96.876558227271687</v>
      </c>
      <c r="M8" s="33">
        <v>98.401985618674345</v>
      </c>
      <c r="N8" s="33">
        <v>97.98105632755086</v>
      </c>
      <c r="O8" s="16">
        <v>99.417104387255577</v>
      </c>
      <c r="P8" s="33">
        <f t="shared" ref="P8:P19" si="0">AVERAGE(D8:O8)</f>
        <v>98.0959128760813</v>
      </c>
      <c r="Q8" s="33">
        <f t="shared" ref="Q8:Q19" si="1">P8/C8*100-100</f>
        <v>10.92059088199322</v>
      </c>
    </row>
    <row r="9" spans="1:17" ht="16.5" customHeight="1" x14ac:dyDescent="0.2">
      <c r="A9" s="31" t="s">
        <v>0</v>
      </c>
      <c r="B9" s="32">
        <v>1.0744920344069118</v>
      </c>
      <c r="C9" s="33">
        <v>97.097357974231898</v>
      </c>
      <c r="D9" s="15">
        <v>100.47064103779297</v>
      </c>
      <c r="E9" s="33">
        <v>100.70142548626372</v>
      </c>
      <c r="F9" s="33">
        <v>101.06691560434207</v>
      </c>
      <c r="G9" s="33">
        <v>101.31758638614831</v>
      </c>
      <c r="H9" s="33">
        <v>100.92256388932728</v>
      </c>
      <c r="I9" s="33">
        <v>101.23568792873134</v>
      </c>
      <c r="J9" s="33">
        <v>101.29853689806163</v>
      </c>
      <c r="K9" s="33">
        <v>101.66993333076644</v>
      </c>
      <c r="L9" s="33">
        <v>102.88604935447536</v>
      </c>
      <c r="M9" s="33">
        <v>101.89910240165099</v>
      </c>
      <c r="N9" s="33">
        <v>103.02451722074517</v>
      </c>
      <c r="O9" s="16">
        <v>104.01335374645055</v>
      </c>
      <c r="P9" s="33">
        <f t="shared" si="0"/>
        <v>101.70885944039632</v>
      </c>
      <c r="Q9" s="33">
        <f t="shared" si="1"/>
        <v>4.7493583372147441</v>
      </c>
    </row>
    <row r="10" spans="1:17" ht="16.5" customHeight="1" x14ac:dyDescent="0.2">
      <c r="A10" s="31" t="s">
        <v>1</v>
      </c>
      <c r="B10" s="32">
        <v>1.0995343712869725</v>
      </c>
      <c r="C10" s="33">
        <v>104.36554989509784</v>
      </c>
      <c r="D10" s="15">
        <v>103.08893672239674</v>
      </c>
      <c r="E10" s="33">
        <v>102.21672021214826</v>
      </c>
      <c r="F10" s="33">
        <v>99.273896460063696</v>
      </c>
      <c r="G10" s="33">
        <v>99.651999957843785</v>
      </c>
      <c r="H10" s="33">
        <v>99.16628027336499</v>
      </c>
      <c r="I10" s="33">
        <v>99.049732065651583</v>
      </c>
      <c r="J10" s="33">
        <v>97.939768749659052</v>
      </c>
      <c r="K10" s="33">
        <v>97.667542793503685</v>
      </c>
      <c r="L10" s="33">
        <v>96.133610396787091</v>
      </c>
      <c r="M10" s="33">
        <v>95.965509191762138</v>
      </c>
      <c r="N10" s="33">
        <v>95.948723990438864</v>
      </c>
      <c r="O10" s="16">
        <v>95.629823323418748</v>
      </c>
      <c r="P10" s="33">
        <f t="shared" si="0"/>
        <v>98.477712011419882</v>
      </c>
      <c r="Q10" s="33">
        <f t="shared" si="1"/>
        <v>-5.6415530695675642</v>
      </c>
    </row>
    <row r="11" spans="1:17" ht="16.5" customHeight="1" x14ac:dyDescent="0.2">
      <c r="A11" s="31" t="s">
        <v>33</v>
      </c>
      <c r="B11" s="32">
        <v>1.050007513139086</v>
      </c>
      <c r="C11" s="33">
        <v>97.047902300996</v>
      </c>
      <c r="D11" s="15">
        <v>100.1936925169047</v>
      </c>
      <c r="E11" s="33">
        <v>99.525910730264656</v>
      </c>
      <c r="F11" s="33">
        <v>100.57275028123814</v>
      </c>
      <c r="G11" s="33">
        <v>100.12965784700974</v>
      </c>
      <c r="H11" s="33">
        <v>99.915262893919817</v>
      </c>
      <c r="I11" s="33">
        <v>100.35186226934456</v>
      </c>
      <c r="J11" s="33">
        <v>100.2816644462072</v>
      </c>
      <c r="K11" s="33">
        <v>100.10996226613085</v>
      </c>
      <c r="L11" s="33">
        <v>100.68514682490442</v>
      </c>
      <c r="M11" s="33">
        <v>100.51581917460182</v>
      </c>
      <c r="N11" s="33">
        <v>100.90523712368696</v>
      </c>
      <c r="O11" s="16">
        <v>101.05859102347247</v>
      </c>
      <c r="P11" s="33">
        <f t="shared" si="0"/>
        <v>100.35379644980712</v>
      </c>
      <c r="Q11" s="33">
        <f t="shared" si="1"/>
        <v>3.4064560597691411</v>
      </c>
    </row>
    <row r="12" spans="1:17" ht="16.5" customHeight="1" x14ac:dyDescent="0.2">
      <c r="A12" s="31" t="s">
        <v>8</v>
      </c>
      <c r="B12" s="32">
        <v>1.2121151345480015</v>
      </c>
      <c r="C12" s="33">
        <v>95.254083228526085</v>
      </c>
      <c r="D12" s="15">
        <v>96.256969730241238</v>
      </c>
      <c r="E12" s="33">
        <v>96.081817984376698</v>
      </c>
      <c r="F12" s="33">
        <v>96.005976205597136</v>
      </c>
      <c r="G12" s="33">
        <v>95.48072614536278</v>
      </c>
      <c r="H12" s="33">
        <v>95.640709109834319</v>
      </c>
      <c r="I12" s="33">
        <v>96.255663174558734</v>
      </c>
      <c r="J12" s="33">
        <v>96.080558377343763</v>
      </c>
      <c r="K12" s="33">
        <v>96.075004091196064</v>
      </c>
      <c r="L12" s="33">
        <v>97.250799895766477</v>
      </c>
      <c r="M12" s="33">
        <v>96.662868513677878</v>
      </c>
      <c r="N12" s="33">
        <v>96.631018926964515</v>
      </c>
      <c r="O12" s="16">
        <v>96.61381003288308</v>
      </c>
      <c r="P12" s="33">
        <f t="shared" si="0"/>
        <v>96.252993515650232</v>
      </c>
      <c r="Q12" s="33">
        <f t="shared" si="1"/>
        <v>1.0486797555204532</v>
      </c>
    </row>
    <row r="13" spans="1:17" ht="16.5" customHeight="1" x14ac:dyDescent="0.2">
      <c r="A13" s="31" t="s">
        <v>9</v>
      </c>
      <c r="B13" s="32">
        <v>1.023705883493959</v>
      </c>
      <c r="C13" s="33">
        <v>100.85833166976562</v>
      </c>
      <c r="D13" s="15">
        <v>98.085082590073327</v>
      </c>
      <c r="E13" s="33">
        <v>97.403743657885542</v>
      </c>
      <c r="F13" s="33">
        <v>99.486715327146541</v>
      </c>
      <c r="G13" s="33">
        <v>99.498136160570311</v>
      </c>
      <c r="H13" s="33">
        <v>99.829933007324328</v>
      </c>
      <c r="I13" s="33">
        <v>101.15688748362633</v>
      </c>
      <c r="J13" s="33">
        <v>101.01239370672566</v>
      </c>
      <c r="K13" s="33">
        <v>100.13828967019413</v>
      </c>
      <c r="L13" s="33">
        <v>100.3640472494385</v>
      </c>
      <c r="M13" s="33">
        <v>100.67501029401841</v>
      </c>
      <c r="N13" s="33">
        <v>100.24787359063551</v>
      </c>
      <c r="O13" s="16">
        <v>100.34534269047485</v>
      </c>
      <c r="P13" s="33">
        <f t="shared" si="0"/>
        <v>99.853621285676113</v>
      </c>
      <c r="Q13" s="33">
        <f t="shared" si="1"/>
        <v>-0.99616002709539941</v>
      </c>
    </row>
    <row r="14" spans="1:17" ht="16.5" customHeight="1" x14ac:dyDescent="0.2">
      <c r="A14" s="31" t="s">
        <v>10</v>
      </c>
      <c r="B14" s="32">
        <v>0.95761461311376916</v>
      </c>
      <c r="C14" s="33">
        <v>102.12403830307689</v>
      </c>
      <c r="D14" s="15">
        <v>100.21493626963434</v>
      </c>
      <c r="E14" s="33">
        <v>100.09519450558592</v>
      </c>
      <c r="F14" s="33">
        <v>100.42994554741688</v>
      </c>
      <c r="G14" s="33">
        <v>100.37202842620908</v>
      </c>
      <c r="H14" s="33">
        <v>100.07679284425488</v>
      </c>
      <c r="I14" s="33">
        <v>100.11032126032065</v>
      </c>
      <c r="J14" s="33">
        <v>99.870786401866155</v>
      </c>
      <c r="K14" s="33">
        <v>99.787364775870657</v>
      </c>
      <c r="L14" s="33">
        <v>99.980317333042024</v>
      </c>
      <c r="M14" s="33">
        <v>99.694235604034787</v>
      </c>
      <c r="N14" s="33">
        <v>99.63853704021156</v>
      </c>
      <c r="O14" s="16">
        <v>99.512953244706253</v>
      </c>
      <c r="P14" s="33">
        <f t="shared" si="0"/>
        <v>99.981951104429456</v>
      </c>
      <c r="Q14" s="33">
        <f t="shared" si="1"/>
        <v>-2.0975347569886367</v>
      </c>
    </row>
    <row r="15" spans="1:17" ht="16.5" customHeight="1" x14ac:dyDescent="0.2">
      <c r="A15" s="34" t="s">
        <v>32</v>
      </c>
      <c r="B15" s="35">
        <v>1.0542469444370062</v>
      </c>
      <c r="C15" s="33">
        <v>94.962450011236299</v>
      </c>
      <c r="D15" s="15">
        <v>95.092897344813906</v>
      </c>
      <c r="E15" s="33">
        <v>96.109814727513495</v>
      </c>
      <c r="F15" s="33">
        <v>96.241728213488159</v>
      </c>
      <c r="G15" s="33">
        <v>96.176587107163172</v>
      </c>
      <c r="H15" s="33">
        <v>96.330993750495153</v>
      </c>
      <c r="I15" s="33">
        <v>97.991568799336704</v>
      </c>
      <c r="J15" s="33">
        <v>97.426555170493202</v>
      </c>
      <c r="K15" s="33">
        <v>97.248118796858648</v>
      </c>
      <c r="L15" s="33">
        <v>98.015782467105907</v>
      </c>
      <c r="M15" s="33">
        <v>97.811913989685024</v>
      </c>
      <c r="N15" s="33">
        <v>97.407835012949477</v>
      </c>
      <c r="O15" s="16">
        <v>97.691507628594508</v>
      </c>
      <c r="P15" s="33">
        <f t="shared" si="0"/>
        <v>96.962108584041445</v>
      </c>
      <c r="Q15" s="33">
        <f t="shared" si="1"/>
        <v>2.1057360804913401</v>
      </c>
    </row>
    <row r="16" spans="1:17" ht="16.5" customHeight="1" x14ac:dyDescent="0.2">
      <c r="A16" s="31" t="s">
        <v>2</v>
      </c>
      <c r="B16" s="32">
        <v>1.2259112784765218</v>
      </c>
      <c r="C16" s="33">
        <v>93.980933258262098</v>
      </c>
      <c r="D16" s="15">
        <v>96.874504585277805</v>
      </c>
      <c r="E16" s="33">
        <v>96.874504585277805</v>
      </c>
      <c r="F16" s="33">
        <v>97.810392805317747</v>
      </c>
      <c r="G16" s="33">
        <v>97.810392805317747</v>
      </c>
      <c r="H16" s="33">
        <v>97.810392805317747</v>
      </c>
      <c r="I16" s="33">
        <v>99.296766307385624</v>
      </c>
      <c r="J16" s="33">
        <v>99.296766307385624</v>
      </c>
      <c r="K16" s="33">
        <v>99.296766307385624</v>
      </c>
      <c r="L16" s="33">
        <v>99.867807031834403</v>
      </c>
      <c r="M16" s="33">
        <v>99.867807031834403</v>
      </c>
      <c r="N16" s="33">
        <v>99.867807031834403</v>
      </c>
      <c r="O16" s="16">
        <v>99.291575215833291</v>
      </c>
      <c r="P16" s="33">
        <f t="shared" si="0"/>
        <v>98.663790235000192</v>
      </c>
      <c r="Q16" s="33">
        <f t="shared" si="1"/>
        <v>4.9827734354046953</v>
      </c>
    </row>
    <row r="17" spans="1:17" ht="16.5" customHeight="1" x14ac:dyDescent="0.2">
      <c r="A17" s="31" t="s">
        <v>11</v>
      </c>
      <c r="B17" s="32">
        <v>1.2746741303687297</v>
      </c>
      <c r="C17" s="33">
        <v>93.515476939769897</v>
      </c>
      <c r="D17" s="15">
        <v>94.677983233229028</v>
      </c>
      <c r="E17" s="33">
        <v>94.809091732957555</v>
      </c>
      <c r="F17" s="33">
        <v>94.764570649200408</v>
      </c>
      <c r="G17" s="33">
        <v>95.351416665459126</v>
      </c>
      <c r="H17" s="33">
        <v>95.130102909678996</v>
      </c>
      <c r="I17" s="33">
        <v>95.241258359173543</v>
      </c>
      <c r="J17" s="33">
        <v>93.354346957747865</v>
      </c>
      <c r="K17" s="33">
        <v>96.125523431665741</v>
      </c>
      <c r="L17" s="33">
        <v>97.166543488874609</v>
      </c>
      <c r="M17" s="33">
        <v>96.405720455080299</v>
      </c>
      <c r="N17" s="33">
        <v>96.952137431570875</v>
      </c>
      <c r="O17" s="16">
        <v>97.694940359364196</v>
      </c>
      <c r="P17" s="33">
        <f t="shared" si="0"/>
        <v>95.639469639500192</v>
      </c>
      <c r="Q17" s="33">
        <f t="shared" si="1"/>
        <v>2.2712739850520052</v>
      </c>
    </row>
    <row r="18" spans="1:17" ht="16.5" customHeight="1" x14ac:dyDescent="0.2">
      <c r="A18" s="34" t="s">
        <v>3</v>
      </c>
      <c r="B18" s="35">
        <v>1.2157609526796289</v>
      </c>
      <c r="C18" s="33">
        <v>96.24828478922673</v>
      </c>
      <c r="D18" s="15">
        <v>97.721233313017066</v>
      </c>
      <c r="E18" s="33">
        <v>97.646322013482461</v>
      </c>
      <c r="F18" s="33">
        <v>97.424936878220947</v>
      </c>
      <c r="G18" s="33">
        <v>97.457022396449034</v>
      </c>
      <c r="H18" s="33">
        <v>97.312104744351373</v>
      </c>
      <c r="I18" s="33">
        <v>97.729979571976571</v>
      </c>
      <c r="J18" s="33">
        <v>97.623425211190607</v>
      </c>
      <c r="K18" s="33">
        <v>97.551701683000758</v>
      </c>
      <c r="L18" s="33">
        <v>96.715542810634346</v>
      </c>
      <c r="M18" s="33">
        <v>96.759449511342382</v>
      </c>
      <c r="N18" s="33">
        <v>96.611149832822676</v>
      </c>
      <c r="O18" s="16">
        <v>96.279979108547948</v>
      </c>
      <c r="P18" s="33">
        <f t="shared" si="0"/>
        <v>97.236070589586333</v>
      </c>
      <c r="Q18" s="33">
        <f t="shared" si="1"/>
        <v>1.0262892502684622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98.788241016543239</v>
      </c>
      <c r="D19" s="18">
        <v>99.463951192450835</v>
      </c>
      <c r="E19" s="38">
        <v>99.047021632630035</v>
      </c>
      <c r="F19" s="38">
        <v>99.645351500776911</v>
      </c>
      <c r="G19" s="38">
        <v>100.5209809433226</v>
      </c>
      <c r="H19" s="38">
        <v>100.0627715286579</v>
      </c>
      <c r="I19" s="38">
        <v>100.11462106714208</v>
      </c>
      <c r="J19" s="38">
        <v>99.700463441273442</v>
      </c>
      <c r="K19" s="38">
        <v>99.938989930318257</v>
      </c>
      <c r="L19" s="38">
        <v>101.17762723077583</v>
      </c>
      <c r="M19" s="38">
        <v>101.2703131037982</v>
      </c>
      <c r="N19" s="38">
        <v>100.65487394347618</v>
      </c>
      <c r="O19" s="19">
        <v>100.83309201573213</v>
      </c>
      <c r="P19" s="38">
        <f t="shared" si="0"/>
        <v>100.2025047941962</v>
      </c>
      <c r="Q19" s="38">
        <f t="shared" si="1"/>
        <v>1.4316114581047543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66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67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98.007755295889993</v>
      </c>
      <c r="D23" s="9">
        <v>98.432136505209868</v>
      </c>
      <c r="E23" s="39">
        <v>98.335661423187588</v>
      </c>
      <c r="F23" s="39">
        <v>98.146968054982992</v>
      </c>
      <c r="G23" s="39">
        <v>99.115035167757085</v>
      </c>
      <c r="H23" s="39">
        <v>100.21812091198925</v>
      </c>
      <c r="I23" s="39">
        <v>100.49934487712206</v>
      </c>
      <c r="J23" s="39">
        <v>100.13227076229948</v>
      </c>
      <c r="K23" s="39">
        <v>99.772912062892686</v>
      </c>
      <c r="L23" s="39">
        <v>101.37695439265957</v>
      </c>
      <c r="M23" s="39">
        <v>104.49717409271943</v>
      </c>
      <c r="N23" s="39">
        <v>102.62532353171218</v>
      </c>
      <c r="O23" s="10">
        <v>101.28809850950458</v>
      </c>
      <c r="P23" s="33">
        <f>AVERAGE(D23:O23)</f>
        <v>100.37000002433642</v>
      </c>
      <c r="Q23" s="39">
        <f t="shared" ref="Q23:Q35" si="2">P23/C23*100-100</f>
        <v>2.410263066748854</v>
      </c>
    </row>
    <row r="24" spans="1:17" ht="16.5" customHeight="1" x14ac:dyDescent="0.2">
      <c r="A24" s="34" t="s">
        <v>7</v>
      </c>
      <c r="B24" s="35">
        <v>1.7436629760825597</v>
      </c>
      <c r="C24" s="39">
        <v>89.452764780916027</v>
      </c>
      <c r="D24" s="9">
        <v>93.669956715448151</v>
      </c>
      <c r="E24" s="39">
        <v>93.753713263688141</v>
      </c>
      <c r="F24" s="39">
        <v>93.855208966841786</v>
      </c>
      <c r="G24" s="39">
        <v>93.753713263688141</v>
      </c>
      <c r="H24" s="39">
        <v>93.76858384140462</v>
      </c>
      <c r="I24" s="39">
        <v>94.096983693643026</v>
      </c>
      <c r="J24" s="39">
        <v>95.845664749589446</v>
      </c>
      <c r="K24" s="39">
        <v>95.842977230869764</v>
      </c>
      <c r="L24" s="39">
        <v>96.106923190368448</v>
      </c>
      <c r="M24" s="39">
        <v>95.969523206239558</v>
      </c>
      <c r="N24" s="39">
        <v>95.823696368929419</v>
      </c>
      <c r="O24" s="10">
        <v>95.808453834294795</v>
      </c>
      <c r="P24" s="33">
        <f t="shared" ref="P24:P35" si="3">AVERAGE(D24:O24)</f>
        <v>94.857949860417122</v>
      </c>
      <c r="Q24" s="39">
        <f t="shared" si="2"/>
        <v>6.0425019760308629</v>
      </c>
    </row>
    <row r="25" spans="1:17" ht="16.5" customHeight="1" x14ac:dyDescent="0.2">
      <c r="A25" s="31" t="s">
        <v>0</v>
      </c>
      <c r="B25" s="32">
        <v>1.2161857992508491</v>
      </c>
      <c r="C25" s="39">
        <v>99.241217161776561</v>
      </c>
      <c r="D25" s="9">
        <v>100.91903398521039</v>
      </c>
      <c r="E25" s="39">
        <v>100.19734953032849</v>
      </c>
      <c r="F25" s="39">
        <v>101.62981993097708</v>
      </c>
      <c r="G25" s="39">
        <v>100.10120529481252</v>
      </c>
      <c r="H25" s="39">
        <v>99.236326385737087</v>
      </c>
      <c r="I25" s="39">
        <v>101.24394551373774</v>
      </c>
      <c r="J25" s="39">
        <v>101.87083316360798</v>
      </c>
      <c r="K25" s="39">
        <v>101.42192062215371</v>
      </c>
      <c r="L25" s="39">
        <v>102.36704804354711</v>
      </c>
      <c r="M25" s="39">
        <v>102.1638425004863</v>
      </c>
      <c r="N25" s="39">
        <v>102.67972010685119</v>
      </c>
      <c r="O25" s="10">
        <v>103.88147378623944</v>
      </c>
      <c r="P25" s="33">
        <f t="shared" si="3"/>
        <v>101.47604323864077</v>
      </c>
      <c r="Q25" s="39">
        <f t="shared" si="2"/>
        <v>2.2519132078168127</v>
      </c>
    </row>
    <row r="26" spans="1:17" ht="16.5" customHeight="1" x14ac:dyDescent="0.2">
      <c r="A26" s="31" t="s">
        <v>1</v>
      </c>
      <c r="B26" s="32">
        <v>1.1745119447646555</v>
      </c>
      <c r="C26" s="39">
        <v>102.84637904549844</v>
      </c>
      <c r="D26" s="9">
        <v>101.43695172010206</v>
      </c>
      <c r="E26" s="39">
        <v>101.71497487205627</v>
      </c>
      <c r="F26" s="39">
        <v>98.43357765038219</v>
      </c>
      <c r="G26" s="39">
        <v>98.623305687853247</v>
      </c>
      <c r="H26" s="39">
        <v>98.663445650994433</v>
      </c>
      <c r="I26" s="39">
        <v>98.619265668425285</v>
      </c>
      <c r="J26" s="39">
        <v>98.514073542668271</v>
      </c>
      <c r="K26" s="39">
        <v>98.517246512965073</v>
      </c>
      <c r="L26" s="39">
        <v>97.031267083943504</v>
      </c>
      <c r="M26" s="39">
        <v>97.416852719216635</v>
      </c>
      <c r="N26" s="39">
        <v>97.30216711024174</v>
      </c>
      <c r="O26" s="10">
        <v>96.365298342206231</v>
      </c>
      <c r="P26" s="33">
        <f t="shared" si="3"/>
        <v>98.553202213421244</v>
      </c>
      <c r="Q26" s="39">
        <f t="shared" si="2"/>
        <v>-4.1743587590749627</v>
      </c>
    </row>
    <row r="27" spans="1:17" ht="16.5" customHeight="1" x14ac:dyDescent="0.2">
      <c r="A27" s="31" t="s">
        <v>33</v>
      </c>
      <c r="B27" s="32">
        <v>1.2358463236297696</v>
      </c>
      <c r="C27" s="39">
        <v>91.340970319674923</v>
      </c>
      <c r="D27" s="9">
        <v>97.047659793215033</v>
      </c>
      <c r="E27" s="39">
        <v>97.28348167133413</v>
      </c>
      <c r="F27" s="39">
        <v>97.685116757691844</v>
      </c>
      <c r="G27" s="39">
        <v>97.238281751950012</v>
      </c>
      <c r="H27" s="39">
        <v>96.852909541462424</v>
      </c>
      <c r="I27" s="39">
        <v>97.906656853881941</v>
      </c>
      <c r="J27" s="39">
        <v>97.211550383551554</v>
      </c>
      <c r="K27" s="39">
        <v>97.813059430769201</v>
      </c>
      <c r="L27" s="39">
        <v>98.502364211009805</v>
      </c>
      <c r="M27" s="39">
        <v>97.630402531571221</v>
      </c>
      <c r="N27" s="39">
        <v>97.795391245143307</v>
      </c>
      <c r="O27" s="10">
        <v>98.456791691987647</v>
      </c>
      <c r="P27" s="33">
        <f t="shared" si="3"/>
        <v>97.618638821964012</v>
      </c>
      <c r="Q27" s="39">
        <f t="shared" si="2"/>
        <v>6.8727849948588329</v>
      </c>
    </row>
    <row r="28" spans="1:17" ht="16.5" customHeight="1" x14ac:dyDescent="0.2">
      <c r="A28" s="31" t="s">
        <v>8</v>
      </c>
      <c r="B28" s="32">
        <v>1.1530148618358702</v>
      </c>
      <c r="C28" s="39">
        <v>98.586580427563788</v>
      </c>
      <c r="D28" s="9">
        <v>103.06602844236983</v>
      </c>
      <c r="E28" s="39">
        <v>103.61818266362116</v>
      </c>
      <c r="F28" s="39">
        <v>106.07885967811947</v>
      </c>
      <c r="G28" s="39">
        <v>106.08519483800032</v>
      </c>
      <c r="H28" s="39">
        <v>106.08519483800032</v>
      </c>
      <c r="I28" s="39">
        <v>106.52720217588822</v>
      </c>
      <c r="J28" s="39">
        <v>107.42155005537967</v>
      </c>
      <c r="K28" s="39">
        <v>108.23678011985487</v>
      </c>
      <c r="L28" s="39">
        <v>107.38803494722271</v>
      </c>
      <c r="M28" s="39">
        <v>107.43135176734145</v>
      </c>
      <c r="N28" s="39">
        <v>107.44997292773698</v>
      </c>
      <c r="O28" s="10">
        <v>104.64386183585921</v>
      </c>
      <c r="P28" s="33">
        <f t="shared" si="3"/>
        <v>106.16935119078288</v>
      </c>
      <c r="Q28" s="39">
        <f t="shared" si="2"/>
        <v>7.6914836992348228</v>
      </c>
    </row>
    <row r="29" spans="1:17" ht="16.5" customHeight="1" x14ac:dyDescent="0.2">
      <c r="A29" s="31" t="s">
        <v>9</v>
      </c>
      <c r="B29" s="32">
        <v>1.1059485464293703</v>
      </c>
      <c r="C29" s="39">
        <v>108.31487910849376</v>
      </c>
      <c r="D29" s="9">
        <v>98.427540830809207</v>
      </c>
      <c r="E29" s="39">
        <v>97.732179900674893</v>
      </c>
      <c r="F29" s="39">
        <v>102.52344631675854</v>
      </c>
      <c r="G29" s="39">
        <v>102.81547305513563</v>
      </c>
      <c r="H29" s="39">
        <v>103.54351025167409</v>
      </c>
      <c r="I29" s="39">
        <v>104.38378507514508</v>
      </c>
      <c r="J29" s="39">
        <v>103.68073222830718</v>
      </c>
      <c r="K29" s="39">
        <v>102.05259257796385</v>
      </c>
      <c r="L29" s="39">
        <v>99.440252453822779</v>
      </c>
      <c r="M29" s="39">
        <v>101.85367077370201</v>
      </c>
      <c r="N29" s="39">
        <v>99.9998893812689</v>
      </c>
      <c r="O29" s="10">
        <v>98.838527135034738</v>
      </c>
      <c r="P29" s="33">
        <f t="shared" si="3"/>
        <v>101.27429999835807</v>
      </c>
      <c r="Q29" s="39">
        <f t="shared" si="2"/>
        <v>-6.5001033727632915</v>
      </c>
    </row>
    <row r="30" spans="1:17" ht="16.5" customHeight="1" x14ac:dyDescent="0.2">
      <c r="A30" s="31" t="s">
        <v>10</v>
      </c>
      <c r="B30" s="32">
        <v>0.97826349725737582</v>
      </c>
      <c r="C30" s="39">
        <v>103.17240102736098</v>
      </c>
      <c r="D30" s="9">
        <v>102.02546638470645</v>
      </c>
      <c r="E30" s="39">
        <v>101.94563303162371</v>
      </c>
      <c r="F30" s="39">
        <v>102.15237753655424</v>
      </c>
      <c r="G30" s="39">
        <v>102.20731291580213</v>
      </c>
      <c r="H30" s="39">
        <v>102.04732506401254</v>
      </c>
      <c r="I30" s="39">
        <v>102.12936261271516</v>
      </c>
      <c r="J30" s="39">
        <v>101.97681976098774</v>
      </c>
      <c r="K30" s="39">
        <v>101.96873213892002</v>
      </c>
      <c r="L30" s="39">
        <v>102.08729101290632</v>
      </c>
      <c r="M30" s="39">
        <v>101.947018401325</v>
      </c>
      <c r="N30" s="39">
        <v>101.9330958751801</v>
      </c>
      <c r="O30" s="10">
        <v>101.80273153815884</v>
      </c>
      <c r="P30" s="33">
        <f t="shared" si="3"/>
        <v>102.01859718940769</v>
      </c>
      <c r="Q30" s="39">
        <f t="shared" si="2"/>
        <v>-1.1183260508275907</v>
      </c>
    </row>
    <row r="31" spans="1:17" ht="16.5" customHeight="1" x14ac:dyDescent="0.2">
      <c r="A31" s="34" t="s">
        <v>32</v>
      </c>
      <c r="B31" s="35">
        <v>1.0830511752576468</v>
      </c>
      <c r="C31" s="39">
        <v>96.853497757562408</v>
      </c>
      <c r="D31" s="9">
        <v>98.200400645661446</v>
      </c>
      <c r="E31" s="39">
        <v>98.90183088140067</v>
      </c>
      <c r="F31" s="39">
        <v>97.952438881136302</v>
      </c>
      <c r="G31" s="39">
        <v>98.318147977771105</v>
      </c>
      <c r="H31" s="39">
        <v>99.030390882638855</v>
      </c>
      <c r="I31" s="39">
        <v>98.333606553182449</v>
      </c>
      <c r="J31" s="39">
        <v>97.935169823614714</v>
      </c>
      <c r="K31" s="39">
        <v>97.805220918259295</v>
      </c>
      <c r="L31" s="39">
        <v>96.252907834210831</v>
      </c>
      <c r="M31" s="39">
        <v>97.117404984823736</v>
      </c>
      <c r="N31" s="39">
        <v>97.412294717152221</v>
      </c>
      <c r="O31" s="10">
        <v>95.187669621785744</v>
      </c>
      <c r="P31" s="33">
        <f t="shared" si="3"/>
        <v>97.703956976803113</v>
      </c>
      <c r="Q31" s="39">
        <f t="shared" si="2"/>
        <v>0.87808828687789742</v>
      </c>
    </row>
    <row r="32" spans="1:17" ht="16.5" customHeight="1" x14ac:dyDescent="0.2">
      <c r="A32" s="31" t="s">
        <v>2</v>
      </c>
      <c r="B32" s="32">
        <v>1.3054446149938774</v>
      </c>
      <c r="C32" s="39">
        <v>89.49923519580382</v>
      </c>
      <c r="D32" s="9">
        <v>89.719684767791307</v>
      </c>
      <c r="E32" s="39">
        <v>89.719684767791307</v>
      </c>
      <c r="F32" s="39">
        <v>90.099885889107014</v>
      </c>
      <c r="G32" s="39">
        <v>90.099885889107014</v>
      </c>
      <c r="H32" s="39">
        <v>90.099885889107014</v>
      </c>
      <c r="I32" s="39">
        <v>90.124673903630878</v>
      </c>
      <c r="J32" s="39">
        <v>90.124673903630878</v>
      </c>
      <c r="K32" s="39">
        <v>90.124673903630878</v>
      </c>
      <c r="L32" s="39">
        <v>89.399688224355387</v>
      </c>
      <c r="M32" s="39">
        <v>89.399688224355387</v>
      </c>
      <c r="N32" s="39">
        <v>89.399688224355387</v>
      </c>
      <c r="O32" s="10">
        <v>89.399615205003684</v>
      </c>
      <c r="P32" s="33">
        <f t="shared" si="3"/>
        <v>89.809310732655504</v>
      </c>
      <c r="Q32" s="39">
        <f t="shared" si="2"/>
        <v>0.34645607437127524</v>
      </c>
    </row>
    <row r="33" spans="1:17" ht="16.5" customHeight="1" x14ac:dyDescent="0.2">
      <c r="A33" s="31" t="s">
        <v>11</v>
      </c>
      <c r="B33" s="32">
        <v>1.1930263562801586</v>
      </c>
      <c r="C33" s="39">
        <v>90.598965946309633</v>
      </c>
      <c r="D33" s="9">
        <v>93.420253764308086</v>
      </c>
      <c r="E33" s="39">
        <v>93.536281168383169</v>
      </c>
      <c r="F33" s="39">
        <v>94.141726290182348</v>
      </c>
      <c r="G33" s="39">
        <v>93.60710062140096</v>
      </c>
      <c r="H33" s="39">
        <v>93.652308572458239</v>
      </c>
      <c r="I33" s="39">
        <v>93.855218283198312</v>
      </c>
      <c r="J33" s="39">
        <v>92.290126400692102</v>
      </c>
      <c r="K33" s="39">
        <v>91.465926532993407</v>
      </c>
      <c r="L33" s="39">
        <v>92.927554930439356</v>
      </c>
      <c r="M33" s="39">
        <v>91.465926532993407</v>
      </c>
      <c r="N33" s="39">
        <v>91.465926532993407</v>
      </c>
      <c r="O33" s="10">
        <v>92.927554930439356</v>
      </c>
      <c r="P33" s="33">
        <f t="shared" si="3"/>
        <v>92.896325380040182</v>
      </c>
      <c r="Q33" s="39">
        <f t="shared" si="2"/>
        <v>2.5357457557429512</v>
      </c>
    </row>
    <row r="34" spans="1:17" ht="16.5" customHeight="1" x14ac:dyDescent="0.2">
      <c r="A34" s="34" t="s">
        <v>3</v>
      </c>
      <c r="B34" s="35">
        <v>1.1535973020911587</v>
      </c>
      <c r="C34" s="39">
        <v>87.470338904433547</v>
      </c>
      <c r="D34" s="9">
        <v>89.494979114198529</v>
      </c>
      <c r="E34" s="39">
        <v>89.450802808467884</v>
      </c>
      <c r="F34" s="39">
        <v>89.116185926467125</v>
      </c>
      <c r="G34" s="39">
        <v>89.169106688077122</v>
      </c>
      <c r="H34" s="39">
        <v>89.264982693766598</v>
      </c>
      <c r="I34" s="39">
        <v>89.426996750496414</v>
      </c>
      <c r="J34" s="39">
        <v>89.454907493792362</v>
      </c>
      <c r="K34" s="39">
        <v>89.440555029172103</v>
      </c>
      <c r="L34" s="39">
        <v>88.529985350560054</v>
      </c>
      <c r="M34" s="39">
        <v>88.596081362150329</v>
      </c>
      <c r="N34" s="39">
        <v>88.591337002259124</v>
      </c>
      <c r="O34" s="10">
        <v>88.517360453491065</v>
      </c>
      <c r="P34" s="33">
        <f t="shared" si="3"/>
        <v>89.087773389408241</v>
      </c>
      <c r="Q34" s="39">
        <f t="shared" si="2"/>
        <v>1.8491233774020657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97.483666723081839</v>
      </c>
      <c r="D35" s="12">
        <v>96.978757716770048</v>
      </c>
      <c r="E35" s="40">
        <v>96.856946085211078</v>
      </c>
      <c r="F35" s="40">
        <v>97.513002766041851</v>
      </c>
      <c r="G35" s="40">
        <v>97.664689490989446</v>
      </c>
      <c r="H35" s="40">
        <v>97.990421980767806</v>
      </c>
      <c r="I35" s="40">
        <v>98.454583107597159</v>
      </c>
      <c r="J35" s="40">
        <v>98.325029389916708</v>
      </c>
      <c r="K35" s="40">
        <v>97.960284248775963</v>
      </c>
      <c r="L35" s="40">
        <v>97.664508216468263</v>
      </c>
      <c r="M35" s="40">
        <v>98.744054247652485</v>
      </c>
      <c r="N35" s="40">
        <v>98.029935038988285</v>
      </c>
      <c r="O35" s="13">
        <v>97.435568627055773</v>
      </c>
      <c r="P35" s="38">
        <f t="shared" si="3"/>
        <v>97.801481743019565</v>
      </c>
      <c r="Q35" s="40">
        <f t="shared" si="2"/>
        <v>0.32601873792923186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66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67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105.21195086815838</v>
      </c>
      <c r="D39" s="9">
        <v>105.85291558004164</v>
      </c>
      <c r="E39" s="35">
        <v>105.68430409569092</v>
      </c>
      <c r="F39" s="39">
        <v>107.05182277148046</v>
      </c>
      <c r="G39" s="39">
        <v>106.80732742931448</v>
      </c>
      <c r="H39" s="39">
        <v>106.76149902553256</v>
      </c>
      <c r="I39" s="39">
        <v>103.93002805946499</v>
      </c>
      <c r="J39" s="39">
        <v>103.76152292446076</v>
      </c>
      <c r="K39" s="39">
        <v>105.72070789736503</v>
      </c>
      <c r="L39" s="39">
        <v>108.52069826711744</v>
      </c>
      <c r="M39" s="39">
        <v>109.16540995521204</v>
      </c>
      <c r="N39" s="39">
        <v>105.64233028669005</v>
      </c>
      <c r="O39" s="10">
        <v>106.86637266027792</v>
      </c>
      <c r="P39" s="33">
        <f>AVERAGE(D39:O39)</f>
        <v>106.31374491272071</v>
      </c>
      <c r="Q39" s="39">
        <f t="shared" ref="Q39:Q51" si="4">P39/C39*100-100</f>
        <v>1.0472137770194792</v>
      </c>
    </row>
    <row r="40" spans="1:17" ht="16.5" customHeight="1" x14ac:dyDescent="0.2">
      <c r="A40" s="34" t="s">
        <v>7</v>
      </c>
      <c r="B40" s="35">
        <v>1.3944962398238963</v>
      </c>
      <c r="C40" s="39">
        <v>85.975973027218515</v>
      </c>
      <c r="D40" s="9">
        <v>101.16977504549193</v>
      </c>
      <c r="E40" s="35">
        <v>103.52424417497276</v>
      </c>
      <c r="F40" s="39">
        <v>102.54537897475358</v>
      </c>
      <c r="G40" s="39">
        <v>103.37073638088874</v>
      </c>
      <c r="H40" s="39">
        <v>102.70976861242254</v>
      </c>
      <c r="I40" s="39">
        <v>95.624888218387781</v>
      </c>
      <c r="J40" s="39">
        <v>94.438384568827189</v>
      </c>
      <c r="K40" s="39">
        <v>95.661905761017678</v>
      </c>
      <c r="L40" s="39">
        <v>98.019168119254971</v>
      </c>
      <c r="M40" s="39">
        <v>100.49727027675318</v>
      </c>
      <c r="N40" s="39">
        <v>99.694704437498274</v>
      </c>
      <c r="O40" s="10">
        <v>101.95751921241951</v>
      </c>
      <c r="P40" s="33">
        <f t="shared" ref="P40:P51" si="5">AVERAGE(D40:O40)</f>
        <v>99.934478648557345</v>
      </c>
      <c r="Q40" s="39">
        <f t="shared" si="4"/>
        <v>16.235356379066275</v>
      </c>
    </row>
    <row r="41" spans="1:17" ht="16.5" customHeight="1" x14ac:dyDescent="0.2">
      <c r="A41" s="31" t="s">
        <v>0</v>
      </c>
      <c r="B41" s="32">
        <v>0.89287160439098545</v>
      </c>
      <c r="C41" s="39">
        <v>94.380736218990208</v>
      </c>
      <c r="D41" s="9">
        <v>96.577814222516807</v>
      </c>
      <c r="E41" s="35">
        <v>96.259636991126285</v>
      </c>
      <c r="F41" s="39">
        <v>97.173808170483653</v>
      </c>
      <c r="G41" s="39">
        <v>98.170047289110002</v>
      </c>
      <c r="H41" s="39">
        <v>98.355973392866318</v>
      </c>
      <c r="I41" s="39">
        <v>97.689690544475852</v>
      </c>
      <c r="J41" s="39">
        <v>98.331186235254478</v>
      </c>
      <c r="K41" s="39">
        <v>98.320412648702046</v>
      </c>
      <c r="L41" s="39">
        <v>98.198825670689388</v>
      </c>
      <c r="M41" s="39">
        <v>96.852696397268318</v>
      </c>
      <c r="N41" s="39">
        <v>96.670217796268048</v>
      </c>
      <c r="O41" s="10">
        <v>98.424039557143857</v>
      </c>
      <c r="P41" s="33">
        <f t="shared" si="5"/>
        <v>97.585362409658742</v>
      </c>
      <c r="Q41" s="39">
        <f t="shared" si="4"/>
        <v>3.3954240230049635</v>
      </c>
    </row>
    <row r="42" spans="1:17" ht="16.5" customHeight="1" x14ac:dyDescent="0.2">
      <c r="A42" s="31" t="s">
        <v>1</v>
      </c>
      <c r="B42" s="32">
        <v>1.0121953963488313</v>
      </c>
      <c r="C42" s="39">
        <v>101.3735035425712</v>
      </c>
      <c r="D42" s="9">
        <v>100.21620304383507</v>
      </c>
      <c r="E42" s="35">
        <v>98.895692748202222</v>
      </c>
      <c r="F42" s="39">
        <v>99.864510098503402</v>
      </c>
      <c r="G42" s="39">
        <v>99.679376389687619</v>
      </c>
      <c r="H42" s="39">
        <v>98.341956400154487</v>
      </c>
      <c r="I42" s="39">
        <v>98.263253571017799</v>
      </c>
      <c r="J42" s="39">
        <v>96.920953594205358</v>
      </c>
      <c r="K42" s="39">
        <v>96.451812293706823</v>
      </c>
      <c r="L42" s="39">
        <v>96.07589940586638</v>
      </c>
      <c r="M42" s="39">
        <v>95.666874041036522</v>
      </c>
      <c r="N42" s="39">
        <v>95.653672953121344</v>
      </c>
      <c r="O42" s="10">
        <v>95.837306976326062</v>
      </c>
      <c r="P42" s="33">
        <f t="shared" si="5"/>
        <v>97.655625959638584</v>
      </c>
      <c r="Q42" s="39">
        <f t="shared" si="4"/>
        <v>-3.6675042816995216</v>
      </c>
    </row>
    <row r="43" spans="1:17" ht="16.5" customHeight="1" x14ac:dyDescent="0.2">
      <c r="A43" s="31" t="s">
        <v>33</v>
      </c>
      <c r="B43" s="32">
        <v>0.90902451548073204</v>
      </c>
      <c r="C43" s="39">
        <v>100.996511935779</v>
      </c>
      <c r="D43" s="9">
        <v>102.99864198243687</v>
      </c>
      <c r="E43" s="35">
        <v>102.09652649308597</v>
      </c>
      <c r="F43" s="39">
        <v>102.19718642345146</v>
      </c>
      <c r="G43" s="39">
        <v>102.15019568316124</v>
      </c>
      <c r="H43" s="39">
        <v>101.87632178400433</v>
      </c>
      <c r="I43" s="39">
        <v>102.9802518179562</v>
      </c>
      <c r="J43" s="39">
        <v>102.79546234500118</v>
      </c>
      <c r="K43" s="39">
        <v>102.99015746845991</v>
      </c>
      <c r="L43" s="39">
        <v>102.79179741920009</v>
      </c>
      <c r="M43" s="39">
        <v>101.96464203589773</v>
      </c>
      <c r="N43" s="39">
        <v>101.47197827146867</v>
      </c>
      <c r="O43" s="10">
        <v>101.733462742358</v>
      </c>
      <c r="P43" s="33">
        <f t="shared" si="5"/>
        <v>102.33721870554012</v>
      </c>
      <c r="Q43" s="39">
        <f t="shared" si="4"/>
        <v>1.3274782901548434</v>
      </c>
    </row>
    <row r="44" spans="1:17" ht="16.5" customHeight="1" x14ac:dyDescent="0.2">
      <c r="A44" s="31" t="s">
        <v>8</v>
      </c>
      <c r="B44" s="32">
        <v>1.0061701026059731</v>
      </c>
      <c r="C44" s="39">
        <v>98.292795361106343</v>
      </c>
      <c r="D44" s="9">
        <v>100.49103170105096</v>
      </c>
      <c r="E44" s="35">
        <v>99.69891713347377</v>
      </c>
      <c r="F44" s="39">
        <v>98.695910883264347</v>
      </c>
      <c r="G44" s="39">
        <v>97.650114120308018</v>
      </c>
      <c r="H44" s="39">
        <v>97.814504771385728</v>
      </c>
      <c r="I44" s="39">
        <v>97.539933933763919</v>
      </c>
      <c r="J44" s="39">
        <v>96.702270516520016</v>
      </c>
      <c r="K44" s="39">
        <v>96.936705781733679</v>
      </c>
      <c r="L44" s="39">
        <v>97.703163112192925</v>
      </c>
      <c r="M44" s="39">
        <v>95.526110870029754</v>
      </c>
      <c r="N44" s="39">
        <v>95.526110870029754</v>
      </c>
      <c r="O44" s="10">
        <v>94.709747580694369</v>
      </c>
      <c r="P44" s="33">
        <f t="shared" si="5"/>
        <v>97.416210106203906</v>
      </c>
      <c r="Q44" s="39">
        <f t="shared" si="4"/>
        <v>-0.89181028139655893</v>
      </c>
    </row>
    <row r="45" spans="1:17" ht="16.5" customHeight="1" x14ac:dyDescent="0.2">
      <c r="A45" s="31" t="s">
        <v>9</v>
      </c>
      <c r="B45" s="32">
        <v>1.1191425815996165</v>
      </c>
      <c r="C45" s="39">
        <v>85.584203432747543</v>
      </c>
      <c r="D45" s="9">
        <v>86.590943026251665</v>
      </c>
      <c r="E45" s="35">
        <v>86.370447539707712</v>
      </c>
      <c r="F45" s="39">
        <v>100.33854390058787</v>
      </c>
      <c r="G45" s="39">
        <v>100.32318962889707</v>
      </c>
      <c r="H45" s="39">
        <v>100.38277884646293</v>
      </c>
      <c r="I45" s="39">
        <v>101.17895426024975</v>
      </c>
      <c r="J45" s="39">
        <v>101.23830909367346</v>
      </c>
      <c r="K45" s="39">
        <v>101.08139185944142</v>
      </c>
      <c r="L45" s="39">
        <v>101.48239908672483</v>
      </c>
      <c r="M45" s="39">
        <v>101.53724421266861</v>
      </c>
      <c r="N45" s="39">
        <v>101.45704139805868</v>
      </c>
      <c r="O45" s="10">
        <v>101.53374843192616</v>
      </c>
      <c r="P45" s="33">
        <f t="shared" si="5"/>
        <v>98.626249273720859</v>
      </c>
      <c r="Q45" s="39">
        <f t="shared" si="4"/>
        <v>15.23884702767819</v>
      </c>
    </row>
    <row r="46" spans="1:17" ht="16.5" customHeight="1" x14ac:dyDescent="0.2">
      <c r="A46" s="31" t="s">
        <v>10</v>
      </c>
      <c r="B46" s="32">
        <v>0.94581508665247327</v>
      </c>
      <c r="C46" s="39">
        <v>102.54216032095893</v>
      </c>
      <c r="D46" s="9">
        <v>100.22857788026043</v>
      </c>
      <c r="E46" s="35">
        <v>100.11356665574992</v>
      </c>
      <c r="F46" s="32">
        <v>100.53496661259126</v>
      </c>
      <c r="G46" s="39">
        <v>100.11655112406642</v>
      </c>
      <c r="H46" s="39">
        <v>99.698125311036094</v>
      </c>
      <c r="I46" s="39">
        <v>99.495244136216257</v>
      </c>
      <c r="J46" s="39">
        <v>99.237266482182193</v>
      </c>
      <c r="K46" s="39">
        <v>98.974463698628213</v>
      </c>
      <c r="L46" s="39">
        <v>99.196017751855393</v>
      </c>
      <c r="M46" s="39">
        <v>98.71840704727758</v>
      </c>
      <c r="N46" s="39">
        <v>98.56851252106712</v>
      </c>
      <c r="O46" s="10">
        <v>98.637772785740992</v>
      </c>
      <c r="P46" s="33">
        <f t="shared" si="5"/>
        <v>99.459956000555977</v>
      </c>
      <c r="Q46" s="39">
        <f t="shared" si="4"/>
        <v>-3.0057922621832773</v>
      </c>
    </row>
    <row r="47" spans="1:17" ht="16.5" customHeight="1" x14ac:dyDescent="0.2">
      <c r="A47" s="34" t="s">
        <v>32</v>
      </c>
      <c r="B47" s="35">
        <v>0.98379552934308645</v>
      </c>
      <c r="C47" s="39">
        <v>97.673029281795081</v>
      </c>
      <c r="D47" s="9">
        <v>97.88879584956733</v>
      </c>
      <c r="E47" s="35">
        <v>98.794924141870681</v>
      </c>
      <c r="F47" s="39">
        <v>97.982375715403919</v>
      </c>
      <c r="G47" s="39">
        <v>98.307297821123555</v>
      </c>
      <c r="H47" s="39">
        <v>98.892346408369463</v>
      </c>
      <c r="I47" s="39">
        <v>99.67035731944695</v>
      </c>
      <c r="J47" s="39">
        <v>98.699487038303531</v>
      </c>
      <c r="K47" s="39">
        <v>99.162525021530371</v>
      </c>
      <c r="L47" s="39">
        <v>99.912476862234968</v>
      </c>
      <c r="M47" s="39">
        <v>99.405958491601979</v>
      </c>
      <c r="N47" s="39">
        <v>99.06183139682949</v>
      </c>
      <c r="O47" s="10">
        <v>99.338035167015846</v>
      </c>
      <c r="P47" s="33">
        <f t="shared" si="5"/>
        <v>98.926367602774846</v>
      </c>
      <c r="Q47" s="39">
        <f t="shared" si="4"/>
        <v>1.2831979618076303</v>
      </c>
    </row>
    <row r="48" spans="1:17" ht="16.5" customHeight="1" x14ac:dyDescent="0.2">
      <c r="A48" s="31" t="s">
        <v>2</v>
      </c>
      <c r="B48" s="32">
        <v>1.0304867256991541</v>
      </c>
      <c r="C48" s="39">
        <v>104.16139620977249</v>
      </c>
      <c r="D48" s="9">
        <v>106.82182092359642</v>
      </c>
      <c r="E48" s="35">
        <v>106.82182092359642</v>
      </c>
      <c r="F48" s="39">
        <v>105.62841211471785</v>
      </c>
      <c r="G48" s="39">
        <v>105.62841211471785</v>
      </c>
      <c r="H48" s="39">
        <v>105.62841211471785</v>
      </c>
      <c r="I48" s="39">
        <v>105.82601706064939</v>
      </c>
      <c r="J48" s="39">
        <v>105.82601706064939</v>
      </c>
      <c r="K48" s="39">
        <v>105.82601706064939</v>
      </c>
      <c r="L48" s="39">
        <v>105.55480069040615</v>
      </c>
      <c r="M48" s="39">
        <v>105.55480069040615</v>
      </c>
      <c r="N48" s="39">
        <v>105.55480069040615</v>
      </c>
      <c r="O48" s="10">
        <v>105.29757264104255</v>
      </c>
      <c r="P48" s="33">
        <f t="shared" si="5"/>
        <v>105.83074200712963</v>
      </c>
      <c r="Q48" s="39">
        <f t="shared" si="4"/>
        <v>1.602653053915688</v>
      </c>
    </row>
    <row r="49" spans="1:17" ht="16.5" customHeight="1" x14ac:dyDescent="0.2">
      <c r="A49" s="31" t="s">
        <v>11</v>
      </c>
      <c r="B49" s="32">
        <v>1.0989252227618247</v>
      </c>
      <c r="C49" s="39">
        <v>92.208160248655687</v>
      </c>
      <c r="D49" s="9">
        <v>94.082697135570157</v>
      </c>
      <c r="E49" s="35">
        <v>93.383706941657536</v>
      </c>
      <c r="F49" s="39">
        <v>93.464301703923596</v>
      </c>
      <c r="G49" s="39">
        <v>93.886929828950528</v>
      </c>
      <c r="H49" s="39">
        <v>93.886929828950528</v>
      </c>
      <c r="I49" s="39">
        <v>95.789256993336991</v>
      </c>
      <c r="J49" s="39">
        <v>96.27630979247887</v>
      </c>
      <c r="K49" s="39">
        <v>96.238688067596968</v>
      </c>
      <c r="L49" s="39">
        <v>100.69333126939937</v>
      </c>
      <c r="M49" s="39">
        <v>99.787589783923295</v>
      </c>
      <c r="N49" s="39">
        <v>100.49302923859796</v>
      </c>
      <c r="O49" s="10">
        <v>102.44965670636795</v>
      </c>
      <c r="P49" s="33">
        <f t="shared" si="5"/>
        <v>96.70270227422948</v>
      </c>
      <c r="Q49" s="39">
        <f t="shared" si="4"/>
        <v>4.874343022844684</v>
      </c>
    </row>
    <row r="50" spans="1:17" ht="16.5" customHeight="1" x14ac:dyDescent="0.2">
      <c r="A50" s="34" t="s">
        <v>3</v>
      </c>
      <c r="B50" s="35">
        <v>1.2280246745148877</v>
      </c>
      <c r="C50" s="39">
        <v>101.08166698365427</v>
      </c>
      <c r="D50" s="9">
        <v>100.47823513712649</v>
      </c>
      <c r="E50" s="35">
        <v>100.51418718767221</v>
      </c>
      <c r="F50" s="39">
        <v>100.37727053998177</v>
      </c>
      <c r="G50" s="39">
        <v>100.34297921425083</v>
      </c>
      <c r="H50" s="39">
        <v>100.15846420247853</v>
      </c>
      <c r="I50" s="39">
        <v>98.913828207589361</v>
      </c>
      <c r="J50" s="39">
        <v>98.899004336387875</v>
      </c>
      <c r="K50" s="39">
        <v>98.830329876842598</v>
      </c>
      <c r="L50" s="39">
        <v>98.988226869606024</v>
      </c>
      <c r="M50" s="39">
        <v>99.003505060304576</v>
      </c>
      <c r="N50" s="39">
        <v>99.03574276487744</v>
      </c>
      <c r="O50" s="10">
        <v>99.031665258429797</v>
      </c>
      <c r="P50" s="33">
        <f t="shared" si="5"/>
        <v>99.547786554628942</v>
      </c>
      <c r="Q50" s="39">
        <f t="shared" si="4"/>
        <v>-1.5174664949613117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100.32820439918167</v>
      </c>
      <c r="D51" s="12">
        <v>101.33472655236507</v>
      </c>
      <c r="E51" s="41">
        <v>101.12457894950087</v>
      </c>
      <c r="F51" s="42">
        <v>102.8872225144225</v>
      </c>
      <c r="G51" s="40">
        <v>102.82446992499986</v>
      </c>
      <c r="H51" s="40">
        <v>102.64993353903778</v>
      </c>
      <c r="I51" s="40">
        <v>101.25564352212355</v>
      </c>
      <c r="J51" s="40">
        <v>101.02183010530261</v>
      </c>
      <c r="K51" s="40">
        <v>101.78705559326318</v>
      </c>
      <c r="L51" s="40">
        <v>103.0861476461304</v>
      </c>
      <c r="M51" s="40">
        <v>103.15162088028181</v>
      </c>
      <c r="N51" s="40">
        <v>101.69731134219366</v>
      </c>
      <c r="O51" s="13">
        <v>102.40478721432218</v>
      </c>
      <c r="P51" s="38">
        <f t="shared" si="5"/>
        <v>102.10211064866195</v>
      </c>
      <c r="Q51" s="40">
        <f t="shared" si="4"/>
        <v>1.7681032568093542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66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67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98.98179890304759</v>
      </c>
      <c r="D55" s="9">
        <v>97.50878208909711</v>
      </c>
      <c r="E55" s="39">
        <v>96.32315831117262</v>
      </c>
      <c r="F55" s="39">
        <v>98.175428937591562</v>
      </c>
      <c r="G55" s="39">
        <v>102.63999669694427</v>
      </c>
      <c r="H55" s="39">
        <v>100.6933191289806</v>
      </c>
      <c r="I55" s="39">
        <v>101.87516084424149</v>
      </c>
      <c r="J55" s="39">
        <v>101.16755365536638</v>
      </c>
      <c r="K55" s="39">
        <v>101.23751066324573</v>
      </c>
      <c r="L55" s="39">
        <v>105.29384066292839</v>
      </c>
      <c r="M55" s="39">
        <v>105.29189949736877</v>
      </c>
      <c r="N55" s="39">
        <v>104.43258502372973</v>
      </c>
      <c r="O55" s="10">
        <v>104.20604187544052</v>
      </c>
      <c r="P55" s="33">
        <f>AVERAGE(D55:O55)</f>
        <v>101.5704397821756</v>
      </c>
      <c r="Q55" s="39">
        <f t="shared" ref="Q55:Q67" si="6">P55/C55*100-100</f>
        <v>2.6152695827073842</v>
      </c>
    </row>
    <row r="56" spans="1:17" ht="16.5" customHeight="1" x14ac:dyDescent="0.2">
      <c r="A56" s="34" t="s">
        <v>7</v>
      </c>
      <c r="B56" s="35">
        <v>1.6276963064988121</v>
      </c>
      <c r="C56" s="39">
        <v>97.007123781914288</v>
      </c>
      <c r="D56" s="9">
        <v>98.580672663903869</v>
      </c>
      <c r="E56" s="39">
        <v>98.534499350554015</v>
      </c>
      <c r="F56" s="39">
        <v>98.63356904183523</v>
      </c>
      <c r="G56" s="39">
        <v>98.602843109979361</v>
      </c>
      <c r="H56" s="39">
        <v>98.524651270646714</v>
      </c>
      <c r="I56" s="39">
        <v>98.4514197015869</v>
      </c>
      <c r="J56" s="39">
        <v>98.525295864037034</v>
      </c>
      <c r="K56" s="39">
        <v>98.541172546113202</v>
      </c>
      <c r="L56" s="39">
        <v>98.497500712854077</v>
      </c>
      <c r="M56" s="39">
        <v>98.329044451678584</v>
      </c>
      <c r="N56" s="39">
        <v>98.4881448146716</v>
      </c>
      <c r="O56" s="10">
        <v>98.481329850148683</v>
      </c>
      <c r="P56" s="33">
        <f t="shared" ref="P56:P67" si="7">AVERAGE(D56:O56)</f>
        <v>98.515845281500773</v>
      </c>
      <c r="Q56" s="39">
        <f t="shared" si="6"/>
        <v>1.5552687686919882</v>
      </c>
    </row>
    <row r="57" spans="1:17" ht="16.5" customHeight="1" x14ac:dyDescent="0.2">
      <c r="A57" s="31" t="s">
        <v>0</v>
      </c>
      <c r="B57" s="32">
        <v>1.1427261898351369</v>
      </c>
      <c r="C57" s="39">
        <v>100.52772006839989</v>
      </c>
      <c r="D57" s="9">
        <v>104.26869430983432</v>
      </c>
      <c r="E57" s="39">
        <v>104.67110320523243</v>
      </c>
      <c r="F57" s="39">
        <v>103.99879588604242</v>
      </c>
      <c r="G57" s="39">
        <v>104.23038083501152</v>
      </c>
      <c r="H57" s="39">
        <v>103.60366044386448</v>
      </c>
      <c r="I57" s="39">
        <v>103.43075000731081</v>
      </c>
      <c r="J57" s="39">
        <v>103.32199506462196</v>
      </c>
      <c r="K57" s="39">
        <v>104.04279343046795</v>
      </c>
      <c r="L57" s="39">
        <v>105.9813566642564</v>
      </c>
      <c r="M57" s="39">
        <v>105.09320519431904</v>
      </c>
      <c r="N57" s="39">
        <v>107.10783667410179</v>
      </c>
      <c r="O57" s="10">
        <v>107.70929352562554</v>
      </c>
      <c r="P57" s="33">
        <f t="shared" si="7"/>
        <v>104.78832210339071</v>
      </c>
      <c r="Q57" s="39">
        <f t="shared" si="6"/>
        <v>4.2382360130040553</v>
      </c>
    </row>
    <row r="58" spans="1:17" ht="16.5" customHeight="1" x14ac:dyDescent="0.2">
      <c r="A58" s="31" t="s">
        <v>1</v>
      </c>
      <c r="B58" s="32">
        <v>1.1365458687338692</v>
      </c>
      <c r="C58" s="39">
        <v>106.53364955158156</v>
      </c>
      <c r="D58" s="9">
        <v>105.1348010057001</v>
      </c>
      <c r="E58" s="39">
        <v>104.28345234488958</v>
      </c>
      <c r="F58" s="39">
        <v>99.287282488811087</v>
      </c>
      <c r="G58" s="39">
        <v>100.01308309063947</v>
      </c>
      <c r="H58" s="39">
        <v>99.876326840389609</v>
      </c>
      <c r="I58" s="39">
        <v>99.512945278315513</v>
      </c>
      <c r="J58" s="39">
        <v>98.308150077898105</v>
      </c>
      <c r="K58" s="39">
        <v>98.089111795118995</v>
      </c>
      <c r="L58" s="39">
        <v>96.184263050703791</v>
      </c>
      <c r="M58" s="39">
        <v>96.043024104632252</v>
      </c>
      <c r="N58" s="39">
        <v>96.039355845788634</v>
      </c>
      <c r="O58" s="10">
        <v>95.584082567343586</v>
      </c>
      <c r="P58" s="33">
        <f t="shared" si="7"/>
        <v>99.029656540852557</v>
      </c>
      <c r="Q58" s="39">
        <f t="shared" si="6"/>
        <v>-7.0437772875655753</v>
      </c>
    </row>
    <row r="59" spans="1:17" ht="16.5" customHeight="1" x14ac:dyDescent="0.2">
      <c r="A59" s="31" t="s">
        <v>33</v>
      </c>
      <c r="B59" s="32">
        <v>1.1229385871672342</v>
      </c>
      <c r="C59" s="39">
        <v>95.105095098350887</v>
      </c>
      <c r="D59" s="9">
        <v>98.633309465061359</v>
      </c>
      <c r="E59" s="39">
        <v>97.820171355168981</v>
      </c>
      <c r="F59" s="39">
        <v>99.706585026758887</v>
      </c>
      <c r="G59" s="39">
        <v>98.977930990063697</v>
      </c>
      <c r="H59" s="39">
        <v>98.843971509916685</v>
      </c>
      <c r="I59" s="39">
        <v>98.833151380634959</v>
      </c>
      <c r="J59" s="39">
        <v>98.957455415616579</v>
      </c>
      <c r="K59" s="39">
        <v>98.513322834325919</v>
      </c>
      <c r="L59" s="39">
        <v>99.444358445922262</v>
      </c>
      <c r="M59" s="39">
        <v>99.801656423874391</v>
      </c>
      <c r="N59" s="39">
        <v>100.75988738192959</v>
      </c>
      <c r="O59" s="10">
        <v>100.78696197654503</v>
      </c>
      <c r="P59" s="33">
        <f t="shared" si="7"/>
        <v>99.25656351715152</v>
      </c>
      <c r="Q59" s="39">
        <f t="shared" si="6"/>
        <v>4.3651377610289757</v>
      </c>
    </row>
    <row r="60" spans="1:17" ht="16.5" customHeight="1" x14ac:dyDescent="0.2">
      <c r="A60" s="31" t="s">
        <v>8</v>
      </c>
      <c r="B60" s="32">
        <v>1.2756067456907674</v>
      </c>
      <c r="C60" s="39">
        <v>94.218411811687247</v>
      </c>
      <c r="D60" s="9">
        <v>94.611925530806971</v>
      </c>
      <c r="E60" s="39">
        <v>94.631233629905495</v>
      </c>
      <c r="F60" s="39">
        <v>94.629975708761236</v>
      </c>
      <c r="G60" s="39">
        <v>94.4547598117896</v>
      </c>
      <c r="H60" s="39">
        <v>94.630971898322031</v>
      </c>
      <c r="I60" s="39">
        <v>95.398179934967743</v>
      </c>
      <c r="J60" s="39">
        <v>95.390939246455986</v>
      </c>
      <c r="K60" s="39">
        <v>95.250038468138811</v>
      </c>
      <c r="L60" s="39">
        <v>96.620712189567314</v>
      </c>
      <c r="M60" s="39">
        <v>96.581229634684547</v>
      </c>
      <c r="N60" s="39">
        <v>96.527868156802228</v>
      </c>
      <c r="O60" s="10">
        <v>96.825207004447762</v>
      </c>
      <c r="P60" s="33">
        <f t="shared" si="7"/>
        <v>95.462753434554131</v>
      </c>
      <c r="Q60" s="39">
        <f t="shared" si="6"/>
        <v>1.3206990002696273</v>
      </c>
    </row>
    <row r="61" spans="1:17" ht="16.5" customHeight="1" x14ac:dyDescent="0.2">
      <c r="A61" s="31" t="s">
        <v>9</v>
      </c>
      <c r="B61" s="32">
        <v>1.021244452058665</v>
      </c>
      <c r="C61" s="39">
        <v>100.05982832765659</v>
      </c>
      <c r="D61" s="9">
        <v>98.050552881693918</v>
      </c>
      <c r="E61" s="39">
        <v>97.394255813968371</v>
      </c>
      <c r="F61" s="39">
        <v>98.231636662836181</v>
      </c>
      <c r="G61" s="39">
        <v>98.213090965732761</v>
      </c>
      <c r="H61" s="39">
        <v>98.487595616961386</v>
      </c>
      <c r="I61" s="39">
        <v>99.908573434532798</v>
      </c>
      <c r="J61" s="39">
        <v>99.822879317938387</v>
      </c>
      <c r="K61" s="39">
        <v>99.053089319418248</v>
      </c>
      <c r="L61" s="39">
        <v>99.859154456087481</v>
      </c>
      <c r="M61" s="39">
        <v>99.874495024129502</v>
      </c>
      <c r="N61" s="39">
        <v>99.663003915638299</v>
      </c>
      <c r="O61" s="10">
        <v>100.00219168508677</v>
      </c>
      <c r="P61" s="33">
        <f t="shared" si="7"/>
        <v>99.046709924502011</v>
      </c>
      <c r="Q61" s="39">
        <f t="shared" si="6"/>
        <v>-1.0125126337784707</v>
      </c>
    </row>
    <row r="62" spans="1:17" ht="16.5" customHeight="1" x14ac:dyDescent="0.2">
      <c r="A62" s="31" t="s">
        <v>10</v>
      </c>
      <c r="B62" s="32">
        <v>0.95660367647389632</v>
      </c>
      <c r="C62" s="39">
        <v>101.79293425321119</v>
      </c>
      <c r="D62" s="9">
        <v>99.824265718255631</v>
      </c>
      <c r="E62" s="39">
        <v>99.681081381685985</v>
      </c>
      <c r="F62" s="39">
        <v>100.05188598445925</v>
      </c>
      <c r="G62" s="39">
        <v>100.15041480140196</v>
      </c>
      <c r="H62" s="39">
        <v>99.863470140641454</v>
      </c>
      <c r="I62" s="39">
        <v>100.01060779089914</v>
      </c>
      <c r="J62" s="39">
        <v>99.737016037833243</v>
      </c>
      <c r="K62" s="39">
        <v>99.722510561669765</v>
      </c>
      <c r="L62" s="39">
        <v>99.935150680876333</v>
      </c>
      <c r="M62" s="39">
        <v>99.683566098084867</v>
      </c>
      <c r="N62" s="39">
        <v>99.658595486273455</v>
      </c>
      <c r="O62" s="10">
        <v>99.424781793274875</v>
      </c>
      <c r="P62" s="33">
        <f t="shared" si="7"/>
        <v>99.811945539612978</v>
      </c>
      <c r="Q62" s="39">
        <f t="shared" si="6"/>
        <v>-1.9460964831512513</v>
      </c>
    </row>
    <row r="63" spans="1:17" ht="16.5" customHeight="1" x14ac:dyDescent="0.2">
      <c r="A63" s="34" t="s">
        <v>32</v>
      </c>
      <c r="B63" s="35">
        <v>1.0991787538579414</v>
      </c>
      <c r="C63" s="39">
        <v>93.229661606072867</v>
      </c>
      <c r="D63" s="9">
        <v>93.042089286189167</v>
      </c>
      <c r="E63" s="39">
        <v>94.264384740773721</v>
      </c>
      <c r="F63" s="39">
        <v>95.259966457775619</v>
      </c>
      <c r="G63" s="39">
        <v>94.911409751875695</v>
      </c>
      <c r="H63" s="39">
        <v>94.670408266089595</v>
      </c>
      <c r="I63" s="39">
        <v>97.316388790293885</v>
      </c>
      <c r="J63" s="39">
        <v>96.984864598818405</v>
      </c>
      <c r="K63" s="39">
        <v>96.364944580896463</v>
      </c>
      <c r="L63" s="39">
        <v>97.62166969848856</v>
      </c>
      <c r="M63" s="39">
        <v>97.490272392156356</v>
      </c>
      <c r="N63" s="39">
        <v>96.894281791379044</v>
      </c>
      <c r="O63" s="10">
        <v>97.654280794255371</v>
      </c>
      <c r="P63" s="33">
        <f t="shared" si="7"/>
        <v>96.039580095749315</v>
      </c>
      <c r="Q63" s="39">
        <f t="shared" si="6"/>
        <v>3.0139747814910152</v>
      </c>
    </row>
    <row r="64" spans="1:17" ht="16.5" customHeight="1" x14ac:dyDescent="0.2">
      <c r="A64" s="31" t="s">
        <v>2</v>
      </c>
      <c r="B64" s="32">
        <v>1.3025169191761381</v>
      </c>
      <c r="C64" s="39">
        <v>91.287192288023789</v>
      </c>
      <c r="D64" s="9">
        <v>94.677205370607822</v>
      </c>
      <c r="E64" s="39">
        <v>94.677205370607822</v>
      </c>
      <c r="F64" s="39">
        <v>96.327017041663112</v>
      </c>
      <c r="G64" s="39">
        <v>96.327017041663112</v>
      </c>
      <c r="H64" s="39">
        <v>96.327017041663112</v>
      </c>
      <c r="I64" s="39">
        <v>98.628926718840376</v>
      </c>
      <c r="J64" s="39">
        <v>98.628926718840376</v>
      </c>
      <c r="K64" s="39">
        <v>98.628926718840376</v>
      </c>
      <c r="L64" s="39">
        <v>99.5350865322484</v>
      </c>
      <c r="M64" s="39">
        <v>99.5350865322484</v>
      </c>
      <c r="N64" s="39">
        <v>99.5350865322484</v>
      </c>
      <c r="O64" s="10">
        <v>98.767528883760647</v>
      </c>
      <c r="P64" s="33">
        <f t="shared" si="7"/>
        <v>97.632919208602672</v>
      </c>
      <c r="Q64" s="39">
        <f t="shared" si="6"/>
        <v>6.9513879894095538</v>
      </c>
    </row>
    <row r="65" spans="1:17" ht="16.5" customHeight="1" x14ac:dyDescent="0.2">
      <c r="A65" s="31" t="s">
        <v>11</v>
      </c>
      <c r="B65" s="32">
        <v>1.3638208533790723</v>
      </c>
      <c r="C65" s="39">
        <v>94.594667666818211</v>
      </c>
      <c r="D65" s="9">
        <v>95.205710577628835</v>
      </c>
      <c r="E65" s="39">
        <v>95.571756250540517</v>
      </c>
      <c r="F65" s="39">
        <v>95.109465493858892</v>
      </c>
      <c r="G65" s="39">
        <v>96.010949190142711</v>
      </c>
      <c r="H65" s="39">
        <v>95.632247726541905</v>
      </c>
      <c r="I65" s="39">
        <v>95.108681562617733</v>
      </c>
      <c r="J65" s="39">
        <v>92.555296173315355</v>
      </c>
      <c r="K65" s="39">
        <v>96.690188884776603</v>
      </c>
      <c r="L65" s="39">
        <v>96.441564426823291</v>
      </c>
      <c r="M65" s="39">
        <v>95.703123748381728</v>
      </c>
      <c r="N65" s="39">
        <v>96.328484547511181</v>
      </c>
      <c r="O65" s="10">
        <v>96.476765943294822</v>
      </c>
      <c r="P65" s="33">
        <f t="shared" si="7"/>
        <v>95.569519543786114</v>
      </c>
      <c r="Q65" s="39">
        <f t="shared" si="6"/>
        <v>1.0305569024266106</v>
      </c>
    </row>
    <row r="66" spans="1:17" ht="16.5" customHeight="1" x14ac:dyDescent="0.2">
      <c r="A66" s="34" t="s">
        <v>3</v>
      </c>
      <c r="B66" s="35">
        <v>1.2264969015640697</v>
      </c>
      <c r="C66" s="39">
        <v>94.518127486412766</v>
      </c>
      <c r="D66" s="9">
        <v>97.384654206305427</v>
      </c>
      <c r="E66" s="39">
        <v>97.276453743947911</v>
      </c>
      <c r="F66" s="39">
        <v>97.297246620528185</v>
      </c>
      <c r="G66" s="39">
        <v>97.35787551979233</v>
      </c>
      <c r="H66" s="39">
        <v>97.213994413446741</v>
      </c>
      <c r="I66" s="39">
        <v>98.995188954993807</v>
      </c>
      <c r="J66" s="39">
        <v>98.779603436624541</v>
      </c>
      <c r="K66" s="39">
        <v>98.675661959231633</v>
      </c>
      <c r="L66" s="39">
        <v>97.029501521291593</v>
      </c>
      <c r="M66" s="39">
        <v>97.102434227745363</v>
      </c>
      <c r="N66" s="39">
        <v>96.787939939271027</v>
      </c>
      <c r="O66" s="10">
        <v>96.245946896215926</v>
      </c>
      <c r="P66" s="33">
        <f t="shared" si="7"/>
        <v>97.512208453282867</v>
      </c>
      <c r="Q66" s="39">
        <f t="shared" si="6"/>
        <v>3.1677319964897919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98.410523450558699</v>
      </c>
      <c r="D67" s="12">
        <v>98.444083284492635</v>
      </c>
      <c r="E67" s="40">
        <v>97.883608428786417</v>
      </c>
      <c r="F67" s="40">
        <v>98.316472952976412</v>
      </c>
      <c r="G67" s="40">
        <v>99.842930690309146</v>
      </c>
      <c r="H67" s="40">
        <v>99.149886851368819</v>
      </c>
      <c r="I67" s="40">
        <v>100.046836790615</v>
      </c>
      <c r="J67" s="40">
        <v>99.607276971048393</v>
      </c>
      <c r="K67" s="40">
        <v>99.590065603013954</v>
      </c>
      <c r="L67" s="40">
        <v>100.97793875391497</v>
      </c>
      <c r="M67" s="40">
        <v>100.89985713016131</v>
      </c>
      <c r="N67" s="40">
        <v>100.7277019997148</v>
      </c>
      <c r="O67" s="13">
        <v>100.63022939511983</v>
      </c>
      <c r="P67" s="38">
        <f t="shared" si="7"/>
        <v>99.676407404293471</v>
      </c>
      <c r="Q67" s="40">
        <f t="shared" si="6"/>
        <v>1.2863298652920463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102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72:Q72"/>
    <mergeCell ref="A36:Q36"/>
    <mergeCell ref="A37:A38"/>
    <mergeCell ref="B37:Q37"/>
    <mergeCell ref="A52:Q52"/>
    <mergeCell ref="A53:A54"/>
    <mergeCell ref="B53:Q53"/>
    <mergeCell ref="A20:Q20"/>
    <mergeCell ref="A21:A22"/>
    <mergeCell ref="B21:Q21"/>
    <mergeCell ref="A70:Q70"/>
    <mergeCell ref="A71:Q71"/>
    <mergeCell ref="A68:Q68"/>
    <mergeCell ref="A69:Q69"/>
    <mergeCell ref="A1:Q1"/>
    <mergeCell ref="A2:Q2"/>
    <mergeCell ref="A3:Q3"/>
    <mergeCell ref="A5:A6"/>
    <mergeCell ref="B5:Q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68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69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70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103.23992159415927</v>
      </c>
      <c r="D7" s="15">
        <v>103.27664493662036</v>
      </c>
      <c r="E7" s="33">
        <v>102.15560181956245</v>
      </c>
      <c r="F7" s="33">
        <v>101.48870571648136</v>
      </c>
      <c r="G7" s="33">
        <v>101.84771261276182</v>
      </c>
      <c r="H7" s="33">
        <v>100.27131197211008</v>
      </c>
      <c r="I7" s="33">
        <v>101.11997573445888</v>
      </c>
      <c r="J7" s="33">
        <v>101.51321373179832</v>
      </c>
      <c r="K7" s="33">
        <v>104.03244519957555</v>
      </c>
      <c r="L7" s="33">
        <v>103.20405098016126</v>
      </c>
      <c r="M7" s="33">
        <v>100.54622195280206</v>
      </c>
      <c r="N7" s="33">
        <v>100.2503505854292</v>
      </c>
      <c r="O7" s="16">
        <v>100.5487562226228</v>
      </c>
      <c r="P7" s="33">
        <f>AVERAGE(D7:O7)</f>
        <v>101.68791595536534</v>
      </c>
      <c r="Q7" s="33">
        <f>P7/C7*100-100</f>
        <v>-1.5032999006865992</v>
      </c>
    </row>
    <row r="8" spans="1:17" ht="16.5" customHeight="1" x14ac:dyDescent="0.2">
      <c r="A8" s="34" t="s">
        <v>7</v>
      </c>
      <c r="B8" s="35">
        <v>1.62688381737548</v>
      </c>
      <c r="C8" s="33">
        <v>98.0959128760813</v>
      </c>
      <c r="D8" s="15">
        <v>101.23441213089306</v>
      </c>
      <c r="E8" s="33">
        <v>103.59208146968432</v>
      </c>
      <c r="F8" s="33">
        <v>106.13077650341765</v>
      </c>
      <c r="G8" s="33">
        <v>107.06731275946539</v>
      </c>
      <c r="H8" s="33">
        <v>107.80220100756817</v>
      </c>
      <c r="I8" s="33">
        <v>104.61074012380239</v>
      </c>
      <c r="J8" s="33">
        <v>102.23701784481891</v>
      </c>
      <c r="K8" s="33">
        <v>96.855853761163814</v>
      </c>
      <c r="L8" s="33">
        <v>100.953402284682</v>
      </c>
      <c r="M8" s="33">
        <v>99.839108913513755</v>
      </c>
      <c r="N8" s="33">
        <v>97.525344366802884</v>
      </c>
      <c r="O8" s="16">
        <v>96.606336430640269</v>
      </c>
      <c r="P8" s="33">
        <f t="shared" ref="P8:P19" si="0">AVERAGE(D8:O8)</f>
        <v>102.03788229970439</v>
      </c>
      <c r="Q8" s="33">
        <f t="shared" ref="Q8:Q19" si="1">P8/C8*100-100</f>
        <v>4.0184848767376877</v>
      </c>
    </row>
    <row r="9" spans="1:17" ht="16.5" customHeight="1" x14ac:dyDescent="0.2">
      <c r="A9" s="31" t="s">
        <v>0</v>
      </c>
      <c r="B9" s="32">
        <v>1.0744920344069118</v>
      </c>
      <c r="C9" s="33">
        <v>101.70885944039632</v>
      </c>
      <c r="D9" s="15">
        <v>103.92609774368148</v>
      </c>
      <c r="E9" s="33">
        <v>104.2392388289669</v>
      </c>
      <c r="F9" s="33">
        <v>104.39707696670337</v>
      </c>
      <c r="G9" s="33">
        <v>103.80688753594004</v>
      </c>
      <c r="H9" s="33">
        <v>104.28467131848336</v>
      </c>
      <c r="I9" s="33">
        <v>103.86704506587598</v>
      </c>
      <c r="J9" s="33">
        <v>104.94901984371636</v>
      </c>
      <c r="K9" s="33">
        <v>104.32022045714528</v>
      </c>
      <c r="L9" s="33">
        <v>104.44248461237514</v>
      </c>
      <c r="M9" s="33">
        <v>104.83917948431856</v>
      </c>
      <c r="N9" s="33">
        <v>105.85672655241775</v>
      </c>
      <c r="O9" s="16">
        <v>106.39350640481598</v>
      </c>
      <c r="P9" s="33">
        <f t="shared" si="0"/>
        <v>104.61017956787002</v>
      </c>
      <c r="Q9" s="33">
        <f t="shared" si="1"/>
        <v>2.8525736533049297</v>
      </c>
    </row>
    <row r="10" spans="1:17" ht="16.5" customHeight="1" x14ac:dyDescent="0.2">
      <c r="A10" s="31" t="s">
        <v>1</v>
      </c>
      <c r="B10" s="32">
        <v>1.0995343712869725</v>
      </c>
      <c r="C10" s="33">
        <v>98.477712011419882</v>
      </c>
      <c r="D10" s="15">
        <v>95.535548986649076</v>
      </c>
      <c r="E10" s="33">
        <v>95.508385384436053</v>
      </c>
      <c r="F10" s="33">
        <v>95.49154257092907</v>
      </c>
      <c r="G10" s="33">
        <v>95.616987453740833</v>
      </c>
      <c r="H10" s="33">
        <v>95.604762579388535</v>
      </c>
      <c r="I10" s="33">
        <v>95.800185159168223</v>
      </c>
      <c r="J10" s="33">
        <v>96.175781976558611</v>
      </c>
      <c r="K10" s="33">
        <v>96.156522687352165</v>
      </c>
      <c r="L10" s="33">
        <v>95.777011843922324</v>
      </c>
      <c r="M10" s="33">
        <v>95.946997411605793</v>
      </c>
      <c r="N10" s="33">
        <v>96.151180699470856</v>
      </c>
      <c r="O10" s="16">
        <v>97.148581411191259</v>
      </c>
      <c r="P10" s="33">
        <f t="shared" si="0"/>
        <v>95.909457347034405</v>
      </c>
      <c r="Q10" s="33">
        <f t="shared" si="1"/>
        <v>-2.6079552539641213</v>
      </c>
    </row>
    <row r="11" spans="1:17" ht="16.5" customHeight="1" x14ac:dyDescent="0.2">
      <c r="A11" s="31" t="s">
        <v>33</v>
      </c>
      <c r="B11" s="32">
        <v>1.050007513139086</v>
      </c>
      <c r="C11" s="33">
        <v>100.35379644980712</v>
      </c>
      <c r="D11" s="15">
        <v>100.32977768050192</v>
      </c>
      <c r="E11" s="33">
        <v>100.04643225018087</v>
      </c>
      <c r="F11" s="33">
        <v>100.48112472773994</v>
      </c>
      <c r="G11" s="33">
        <v>100.76796656236736</v>
      </c>
      <c r="H11" s="33">
        <v>99.968616985867158</v>
      </c>
      <c r="I11" s="33">
        <v>100.5667291206808</v>
      </c>
      <c r="J11" s="33">
        <v>100.30946845396673</v>
      </c>
      <c r="K11" s="33">
        <v>100.13756217153892</v>
      </c>
      <c r="L11" s="33">
        <v>100.74653417567647</v>
      </c>
      <c r="M11" s="33">
        <v>100.75939144326487</v>
      </c>
      <c r="N11" s="33">
        <v>100.85328861710694</v>
      </c>
      <c r="O11" s="16">
        <v>101.16156428141812</v>
      </c>
      <c r="P11" s="33">
        <f t="shared" si="0"/>
        <v>100.51070470585917</v>
      </c>
      <c r="Q11" s="33">
        <f t="shared" si="1"/>
        <v>0.15635507733932741</v>
      </c>
    </row>
    <row r="12" spans="1:17" ht="16.5" customHeight="1" x14ac:dyDescent="0.2">
      <c r="A12" s="31" t="s">
        <v>8</v>
      </c>
      <c r="B12" s="32">
        <v>1.2121151345480015</v>
      </c>
      <c r="C12" s="33">
        <v>96.252993515650232</v>
      </c>
      <c r="D12" s="15">
        <v>96.62618786119782</v>
      </c>
      <c r="E12" s="33">
        <v>96.763073431166276</v>
      </c>
      <c r="F12" s="33">
        <v>96.923049615522672</v>
      </c>
      <c r="G12" s="33">
        <v>96.718867015149883</v>
      </c>
      <c r="H12" s="33">
        <v>96.766659085921702</v>
      </c>
      <c r="I12" s="33">
        <v>97.62856078798292</v>
      </c>
      <c r="J12" s="33">
        <v>97.308958843227515</v>
      </c>
      <c r="K12" s="33">
        <v>97.246268493771737</v>
      </c>
      <c r="L12" s="33">
        <v>97.979132148923853</v>
      </c>
      <c r="M12" s="33">
        <v>97.969322897436484</v>
      </c>
      <c r="N12" s="33">
        <v>98.184775668544518</v>
      </c>
      <c r="O12" s="16">
        <v>98.030126618893021</v>
      </c>
      <c r="P12" s="33">
        <f t="shared" si="0"/>
        <v>97.345415205644869</v>
      </c>
      <c r="Q12" s="33">
        <f t="shared" si="1"/>
        <v>1.1349482754705349</v>
      </c>
    </row>
    <row r="13" spans="1:17" ht="16.5" customHeight="1" x14ac:dyDescent="0.2">
      <c r="A13" s="31" t="s">
        <v>9</v>
      </c>
      <c r="B13" s="32">
        <v>1.023705883493959</v>
      </c>
      <c r="C13" s="33">
        <v>99.853621285676113</v>
      </c>
      <c r="D13" s="15">
        <v>99.375652424373285</v>
      </c>
      <c r="E13" s="33">
        <v>99.173677105153672</v>
      </c>
      <c r="F13" s="33">
        <v>98.427646383879647</v>
      </c>
      <c r="G13" s="33">
        <v>99.226207182818811</v>
      </c>
      <c r="H13" s="33">
        <v>99.370412595626433</v>
      </c>
      <c r="I13" s="33">
        <v>99.448161951825625</v>
      </c>
      <c r="J13" s="33">
        <v>99.311103570960839</v>
      </c>
      <c r="K13" s="33">
        <v>98.588433413434927</v>
      </c>
      <c r="L13" s="33">
        <v>98.78777692340833</v>
      </c>
      <c r="M13" s="33">
        <v>98.762685596283802</v>
      </c>
      <c r="N13" s="33">
        <v>99.084255783456499</v>
      </c>
      <c r="O13" s="16">
        <v>99.153842862369018</v>
      </c>
      <c r="P13" s="33">
        <f t="shared" si="0"/>
        <v>99.059154649465896</v>
      </c>
      <c r="Q13" s="33">
        <f t="shared" si="1"/>
        <v>-0.79563127103551778</v>
      </c>
    </row>
    <row r="14" spans="1:17" ht="16.5" customHeight="1" x14ac:dyDescent="0.2">
      <c r="A14" s="31" t="s">
        <v>10</v>
      </c>
      <c r="B14" s="32">
        <v>0.95761461311376916</v>
      </c>
      <c r="C14" s="33">
        <v>99.981951104429456</v>
      </c>
      <c r="D14" s="15">
        <v>98.866787444643904</v>
      </c>
      <c r="E14" s="33">
        <v>98.796989172381274</v>
      </c>
      <c r="F14" s="33">
        <v>98.548355103826268</v>
      </c>
      <c r="G14" s="33">
        <v>98.447517919216466</v>
      </c>
      <c r="H14" s="33">
        <v>98.427324119683291</v>
      </c>
      <c r="I14" s="33">
        <v>98.468488774123458</v>
      </c>
      <c r="J14" s="33">
        <v>98.590855572470161</v>
      </c>
      <c r="K14" s="33">
        <v>98.59215733412637</v>
      </c>
      <c r="L14" s="33">
        <v>98.603726496631197</v>
      </c>
      <c r="M14" s="33">
        <v>98.719998231409349</v>
      </c>
      <c r="N14" s="33">
        <v>98.746341080794537</v>
      </c>
      <c r="O14" s="16">
        <v>98.704467200467349</v>
      </c>
      <c r="P14" s="33">
        <f t="shared" si="0"/>
        <v>98.626084037481135</v>
      </c>
      <c r="Q14" s="33">
        <f t="shared" si="1"/>
        <v>-1.3561118301563653</v>
      </c>
    </row>
    <row r="15" spans="1:17" ht="16.5" customHeight="1" x14ac:dyDescent="0.2">
      <c r="A15" s="34" t="s">
        <v>32</v>
      </c>
      <c r="B15" s="35">
        <v>1.0542469444370062</v>
      </c>
      <c r="C15" s="33">
        <v>96.962108584041445</v>
      </c>
      <c r="D15" s="15">
        <v>97.071937069919287</v>
      </c>
      <c r="E15" s="33">
        <v>96.223019032313786</v>
      </c>
      <c r="F15" s="33">
        <v>96.223869368395455</v>
      </c>
      <c r="G15" s="33">
        <v>96.502680123184291</v>
      </c>
      <c r="H15" s="33">
        <v>95.91256507769539</v>
      </c>
      <c r="I15" s="33">
        <v>96.720299721866553</v>
      </c>
      <c r="J15" s="33">
        <v>96.81767316518318</v>
      </c>
      <c r="K15" s="33">
        <v>96.422870752203792</v>
      </c>
      <c r="L15" s="33">
        <v>96.968203078013502</v>
      </c>
      <c r="M15" s="33">
        <v>96.494446340995282</v>
      </c>
      <c r="N15" s="33">
        <v>96.682007619632842</v>
      </c>
      <c r="O15" s="16">
        <v>97.044805882514453</v>
      </c>
      <c r="P15" s="33">
        <f t="shared" si="0"/>
        <v>96.590364769326513</v>
      </c>
      <c r="Q15" s="33">
        <f t="shared" si="1"/>
        <v>-0.38339081125975838</v>
      </c>
    </row>
    <row r="16" spans="1:17" ht="16.5" customHeight="1" x14ac:dyDescent="0.2">
      <c r="A16" s="31" t="s">
        <v>2</v>
      </c>
      <c r="B16" s="32">
        <v>1.2259112784765218</v>
      </c>
      <c r="C16" s="33">
        <v>98.663790235000192</v>
      </c>
      <c r="D16" s="15">
        <v>99.291575215833291</v>
      </c>
      <c r="E16" s="33">
        <v>99.291575215833291</v>
      </c>
      <c r="F16" s="33">
        <v>101.52623660923597</v>
      </c>
      <c r="G16" s="33">
        <v>101.52623660923597</v>
      </c>
      <c r="H16" s="33">
        <v>101.52623660923597</v>
      </c>
      <c r="I16" s="33">
        <v>102.68207967160814</v>
      </c>
      <c r="J16" s="33">
        <v>102.68207967160814</v>
      </c>
      <c r="K16" s="33">
        <v>102.68207967160814</v>
      </c>
      <c r="L16" s="33">
        <v>101.8994133656262</v>
      </c>
      <c r="M16" s="33">
        <v>101.8994133656262</v>
      </c>
      <c r="N16" s="33">
        <v>101.8994133656262</v>
      </c>
      <c r="O16" s="16">
        <v>103.62175231662611</v>
      </c>
      <c r="P16" s="33">
        <f t="shared" si="0"/>
        <v>101.71067430730862</v>
      </c>
      <c r="Q16" s="33">
        <f t="shared" si="1"/>
        <v>3.0881482102514752</v>
      </c>
    </row>
    <row r="17" spans="1:17" ht="16.5" customHeight="1" x14ac:dyDescent="0.2">
      <c r="A17" s="31" t="s">
        <v>11</v>
      </c>
      <c r="B17" s="32">
        <v>1.2746741303687297</v>
      </c>
      <c r="C17" s="33">
        <v>95.639469639500192</v>
      </c>
      <c r="D17" s="15">
        <v>97.930113446482267</v>
      </c>
      <c r="E17" s="33">
        <v>98.160410939515742</v>
      </c>
      <c r="F17" s="33">
        <v>97.65426815881159</v>
      </c>
      <c r="G17" s="33">
        <v>98.429008296119505</v>
      </c>
      <c r="H17" s="33">
        <v>97.748956891858512</v>
      </c>
      <c r="I17" s="33">
        <v>98.216930752480508</v>
      </c>
      <c r="J17" s="33">
        <v>99.343346591835655</v>
      </c>
      <c r="K17" s="33">
        <v>99.27828313654787</v>
      </c>
      <c r="L17" s="33">
        <v>97.830615149135156</v>
      </c>
      <c r="M17" s="33">
        <v>99.043974924569852</v>
      </c>
      <c r="N17" s="33">
        <v>99.479810102158652</v>
      </c>
      <c r="O17" s="16">
        <v>98.85427515764043</v>
      </c>
      <c r="P17" s="33">
        <f t="shared" si="0"/>
        <v>98.497499462262965</v>
      </c>
      <c r="Q17" s="33">
        <f t="shared" si="1"/>
        <v>2.9883371724411774</v>
      </c>
    </row>
    <row r="18" spans="1:17" ht="16.5" customHeight="1" x14ac:dyDescent="0.2">
      <c r="A18" s="34" t="s">
        <v>3</v>
      </c>
      <c r="B18" s="35">
        <v>1.2157609526796289</v>
      </c>
      <c r="C18" s="33">
        <v>97.236070589586333</v>
      </c>
      <c r="D18" s="15">
        <v>96.327086368411116</v>
      </c>
      <c r="E18" s="33">
        <v>96.296506568118247</v>
      </c>
      <c r="F18" s="33">
        <v>97.081832917541917</v>
      </c>
      <c r="G18" s="33">
        <v>97.078467129628322</v>
      </c>
      <c r="H18" s="33">
        <v>97.129494927570363</v>
      </c>
      <c r="I18" s="33">
        <v>97.158314919469447</v>
      </c>
      <c r="J18" s="33">
        <v>97.17738680427729</v>
      </c>
      <c r="K18" s="33">
        <v>97.267540490745887</v>
      </c>
      <c r="L18" s="33">
        <v>98.048516588925082</v>
      </c>
      <c r="M18" s="33">
        <v>97.938120198709356</v>
      </c>
      <c r="N18" s="33">
        <v>97.983399766538454</v>
      </c>
      <c r="O18" s="16">
        <v>98.352817654075622</v>
      </c>
      <c r="P18" s="33">
        <f t="shared" si="0"/>
        <v>97.319957027834263</v>
      </c>
      <c r="Q18" s="33">
        <f t="shared" si="1"/>
        <v>8.6270905168504441E-2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100.2025047941962</v>
      </c>
      <c r="D19" s="18">
        <v>100.17087174052811</v>
      </c>
      <c r="E19" s="38">
        <v>99.914731402235788</v>
      </c>
      <c r="F19" s="38">
        <v>99.960912222931555</v>
      </c>
      <c r="G19" s="38">
        <v>100.24069027837425</v>
      </c>
      <c r="H19" s="38">
        <v>99.753836568741065</v>
      </c>
      <c r="I19" s="38">
        <v>99.975679245931261</v>
      </c>
      <c r="J19" s="38">
        <v>100.04293350082327</v>
      </c>
      <c r="K19" s="38">
        <v>100.39250082409983</v>
      </c>
      <c r="L19" s="38">
        <v>100.48844936398821</v>
      </c>
      <c r="M19" s="38">
        <v>99.583730516200077</v>
      </c>
      <c r="N19" s="38">
        <v>99.494597250666601</v>
      </c>
      <c r="O19" s="19">
        <v>99.776520940391833</v>
      </c>
      <c r="P19" s="38">
        <f t="shared" si="0"/>
        <v>99.982954487909296</v>
      </c>
      <c r="Q19" s="38">
        <f t="shared" si="1"/>
        <v>-0.21910660490756584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69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70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100.37000002433642</v>
      </c>
      <c r="D23" s="9">
        <v>97.239845560797178</v>
      </c>
      <c r="E23" s="39">
        <v>95.911379856932982</v>
      </c>
      <c r="F23" s="39">
        <v>97.478610185406794</v>
      </c>
      <c r="G23" s="39">
        <v>94.086163285243657</v>
      </c>
      <c r="H23" s="39">
        <v>93.471946274681059</v>
      </c>
      <c r="I23" s="39">
        <v>98.992450602653207</v>
      </c>
      <c r="J23" s="39">
        <v>101.04028711640412</v>
      </c>
      <c r="K23" s="39">
        <v>101.32136366405412</v>
      </c>
      <c r="L23" s="39">
        <v>100.76133984156954</v>
      </c>
      <c r="M23" s="39">
        <v>99.949774042189262</v>
      </c>
      <c r="N23" s="39">
        <v>100.23070146855635</v>
      </c>
      <c r="O23" s="10">
        <v>98.549481460594677</v>
      </c>
      <c r="P23" s="33">
        <f>AVERAGE(D23:O23)</f>
        <v>98.252778613256908</v>
      </c>
      <c r="Q23" s="39">
        <f t="shared" ref="Q23:Q35" si="2">P23/C23*100-100</f>
        <v>-2.1094165692598921</v>
      </c>
    </row>
    <row r="24" spans="1:17" ht="16.5" customHeight="1" x14ac:dyDescent="0.2">
      <c r="A24" s="34" t="s">
        <v>7</v>
      </c>
      <c r="B24" s="35">
        <v>1.7436629760825597</v>
      </c>
      <c r="C24" s="39">
        <v>94.857949860417122</v>
      </c>
      <c r="D24" s="9">
        <v>97.006134693052502</v>
      </c>
      <c r="E24" s="39">
        <v>97.260635324007083</v>
      </c>
      <c r="F24" s="39">
        <v>100.08135091453578</v>
      </c>
      <c r="G24" s="39">
        <v>100.27670131888185</v>
      </c>
      <c r="H24" s="39">
        <v>101.24468157630437</v>
      </c>
      <c r="I24" s="39">
        <v>101.63222522342653</v>
      </c>
      <c r="J24" s="39">
        <v>98.192476174694434</v>
      </c>
      <c r="K24" s="39">
        <v>98.196226622896518</v>
      </c>
      <c r="L24" s="39">
        <v>98.187397304466515</v>
      </c>
      <c r="M24" s="39">
        <v>98.199324659920791</v>
      </c>
      <c r="N24" s="39">
        <v>98.20242269694505</v>
      </c>
      <c r="O24" s="10">
        <v>98.029024432989843</v>
      </c>
      <c r="P24" s="33">
        <f t="shared" ref="P24:P35" si="3">AVERAGE(D24:O24)</f>
        <v>98.875716745176774</v>
      </c>
      <c r="Q24" s="39">
        <f t="shared" si="2"/>
        <v>4.2355615851615624</v>
      </c>
    </row>
    <row r="25" spans="1:17" ht="16.5" customHeight="1" x14ac:dyDescent="0.2">
      <c r="A25" s="31" t="s">
        <v>0</v>
      </c>
      <c r="B25" s="32">
        <v>1.2161857992508491</v>
      </c>
      <c r="C25" s="39">
        <v>101.47604323864077</v>
      </c>
      <c r="D25" s="9">
        <v>102.37491955860557</v>
      </c>
      <c r="E25" s="39">
        <v>101.05558209901528</v>
      </c>
      <c r="F25" s="39">
        <v>101.39394481448723</v>
      </c>
      <c r="G25" s="39">
        <v>102.05724294746184</v>
      </c>
      <c r="H25" s="39">
        <v>103.98113421313235</v>
      </c>
      <c r="I25" s="39">
        <v>104.286723724794</v>
      </c>
      <c r="J25" s="39">
        <v>104.60766472387859</v>
      </c>
      <c r="K25" s="39">
        <v>103.46980101374457</v>
      </c>
      <c r="L25" s="39">
        <v>103.61988557212565</v>
      </c>
      <c r="M25" s="39">
        <v>104.25705983661331</v>
      </c>
      <c r="N25" s="39">
        <v>103.81164060510928</v>
      </c>
      <c r="O25" s="10">
        <v>104.68371772075909</v>
      </c>
      <c r="P25" s="33">
        <f t="shared" si="3"/>
        <v>103.29994306914391</v>
      </c>
      <c r="Q25" s="39">
        <f t="shared" si="2"/>
        <v>1.7973698740045165</v>
      </c>
    </row>
    <row r="26" spans="1:17" ht="16.5" customHeight="1" x14ac:dyDescent="0.2">
      <c r="A26" s="31" t="s">
        <v>1</v>
      </c>
      <c r="B26" s="32">
        <v>1.1745119447646555</v>
      </c>
      <c r="C26" s="39">
        <v>98.553202213421244</v>
      </c>
      <c r="D26" s="9">
        <v>96.175222441945195</v>
      </c>
      <c r="E26" s="39">
        <v>96.198826770364747</v>
      </c>
      <c r="F26" s="39">
        <v>96.245720836504603</v>
      </c>
      <c r="G26" s="39">
        <v>96.25495855351582</v>
      </c>
      <c r="H26" s="39">
        <v>96.283233454988434</v>
      </c>
      <c r="I26" s="39">
        <v>96.132154493076143</v>
      </c>
      <c r="J26" s="39">
        <v>95.2418035062244</v>
      </c>
      <c r="K26" s="39">
        <v>93.347211842901871</v>
      </c>
      <c r="L26" s="39">
        <v>96.389460805837871</v>
      </c>
      <c r="M26" s="39">
        <v>96.506256801444323</v>
      </c>
      <c r="N26" s="39">
        <v>96.427005856784746</v>
      </c>
      <c r="O26" s="10">
        <v>96.45648737853071</v>
      </c>
      <c r="P26" s="33">
        <f t="shared" si="3"/>
        <v>95.971528561843243</v>
      </c>
      <c r="Q26" s="39">
        <f t="shared" si="2"/>
        <v>-2.6195735842121906</v>
      </c>
    </row>
    <row r="27" spans="1:17" ht="16.5" customHeight="1" x14ac:dyDescent="0.2">
      <c r="A27" s="31" t="s">
        <v>33</v>
      </c>
      <c r="B27" s="32">
        <v>1.2358463236297696</v>
      </c>
      <c r="C27" s="39">
        <v>97.618638821964012</v>
      </c>
      <c r="D27" s="9">
        <v>97.752536598063614</v>
      </c>
      <c r="E27" s="39">
        <v>97.460806315167716</v>
      </c>
      <c r="F27" s="39">
        <v>98.996656186587046</v>
      </c>
      <c r="G27" s="39">
        <v>98.681439253350433</v>
      </c>
      <c r="H27" s="39">
        <v>97.547657372055752</v>
      </c>
      <c r="I27" s="39">
        <v>98.563318286588824</v>
      </c>
      <c r="J27" s="39">
        <v>98.972580177354061</v>
      </c>
      <c r="K27" s="39">
        <v>98.891635290768761</v>
      </c>
      <c r="L27" s="39">
        <v>100.48865031340114</v>
      </c>
      <c r="M27" s="39">
        <v>99.709290482855025</v>
      </c>
      <c r="N27" s="39">
        <v>99.594407230446578</v>
      </c>
      <c r="O27" s="10">
        <v>100.39073260480146</v>
      </c>
      <c r="P27" s="33">
        <f t="shared" si="3"/>
        <v>98.92080917595338</v>
      </c>
      <c r="Q27" s="39">
        <f t="shared" si="2"/>
        <v>1.333936192620186</v>
      </c>
    </row>
    <row r="28" spans="1:17" ht="16.5" customHeight="1" x14ac:dyDescent="0.2">
      <c r="A28" s="31" t="s">
        <v>8</v>
      </c>
      <c r="B28" s="32">
        <v>1.1530148618358702</v>
      </c>
      <c r="C28" s="39">
        <v>106.16935119078288</v>
      </c>
      <c r="D28" s="9">
        <v>104.32674635895854</v>
      </c>
      <c r="E28" s="39">
        <v>104.1641955527619</v>
      </c>
      <c r="F28" s="39">
        <v>104.60251136979376</v>
      </c>
      <c r="G28" s="39">
        <v>104.79941205390439</v>
      </c>
      <c r="H28" s="39">
        <v>104.78494339243328</v>
      </c>
      <c r="I28" s="39">
        <v>104.71210664921689</v>
      </c>
      <c r="J28" s="39">
        <v>104.66185640407382</v>
      </c>
      <c r="K28" s="39">
        <v>103.89837987382946</v>
      </c>
      <c r="L28" s="39">
        <v>104.83417077880252</v>
      </c>
      <c r="M28" s="39">
        <v>104.71750435269226</v>
      </c>
      <c r="N28" s="39">
        <v>104.68722287515627</v>
      </c>
      <c r="O28" s="10">
        <v>105.74632198779513</v>
      </c>
      <c r="P28" s="33">
        <f t="shared" si="3"/>
        <v>104.66128097078486</v>
      </c>
      <c r="Q28" s="39">
        <f t="shared" si="2"/>
        <v>-1.4204383874288311</v>
      </c>
    </row>
    <row r="29" spans="1:17" ht="16.5" customHeight="1" x14ac:dyDescent="0.2">
      <c r="A29" s="31" t="s">
        <v>9</v>
      </c>
      <c r="B29" s="32">
        <v>1.1059485464293703</v>
      </c>
      <c r="C29" s="39">
        <v>101.27429999835807</v>
      </c>
      <c r="D29" s="9">
        <v>96.010885186042145</v>
      </c>
      <c r="E29" s="39">
        <v>95.663844626160184</v>
      </c>
      <c r="F29" s="39">
        <v>94.714941346391171</v>
      </c>
      <c r="G29" s="39">
        <v>95.811417426161668</v>
      </c>
      <c r="H29" s="39">
        <v>96.145332095272465</v>
      </c>
      <c r="I29" s="39">
        <v>96.917721535472964</v>
      </c>
      <c r="J29" s="39">
        <v>96.534341008992058</v>
      </c>
      <c r="K29" s="39">
        <v>95.803648978825677</v>
      </c>
      <c r="L29" s="39">
        <v>97.499568815179515</v>
      </c>
      <c r="M29" s="39">
        <v>98.848272960679481</v>
      </c>
      <c r="N29" s="39">
        <v>98.059984056084843</v>
      </c>
      <c r="O29" s="10">
        <v>96.961136504038777</v>
      </c>
      <c r="P29" s="33">
        <f t="shared" si="3"/>
        <v>96.580924544941738</v>
      </c>
      <c r="Q29" s="39">
        <f t="shared" si="2"/>
        <v>-4.6343203097848402</v>
      </c>
    </row>
    <row r="30" spans="1:17" ht="16.5" customHeight="1" x14ac:dyDescent="0.2">
      <c r="A30" s="31" t="s">
        <v>10</v>
      </c>
      <c r="B30" s="32">
        <v>0.97826349725737582</v>
      </c>
      <c r="C30" s="39">
        <v>102.01859718940769</v>
      </c>
      <c r="D30" s="9">
        <v>99.127842509033115</v>
      </c>
      <c r="E30" s="39">
        <v>99.054855887751401</v>
      </c>
      <c r="F30" s="39">
        <v>98.818356121264429</v>
      </c>
      <c r="G30" s="39">
        <v>98.794049573204759</v>
      </c>
      <c r="H30" s="39">
        <v>98.765568525937866</v>
      </c>
      <c r="I30" s="39">
        <v>98.760322340353426</v>
      </c>
      <c r="J30" s="39">
        <v>99.849558309854245</v>
      </c>
      <c r="K30" s="39">
        <v>99.875459450882417</v>
      </c>
      <c r="L30" s="39">
        <v>98.850409918915048</v>
      </c>
      <c r="M30" s="39">
        <v>99.864473664081913</v>
      </c>
      <c r="N30" s="39">
        <v>99.909238709323859</v>
      </c>
      <c r="O30" s="10">
        <v>98.93143242383637</v>
      </c>
      <c r="P30" s="33">
        <f t="shared" si="3"/>
        <v>99.216797286203231</v>
      </c>
      <c r="Q30" s="39">
        <f t="shared" si="2"/>
        <v>-2.7463619187025614</v>
      </c>
    </row>
    <row r="31" spans="1:17" ht="16.5" customHeight="1" x14ac:dyDescent="0.2">
      <c r="A31" s="34" t="s">
        <v>32</v>
      </c>
      <c r="B31" s="35">
        <v>1.0830511752576468</v>
      </c>
      <c r="C31" s="39">
        <v>97.703956976803113</v>
      </c>
      <c r="D31" s="9">
        <v>96.88751589571082</v>
      </c>
      <c r="E31" s="39">
        <v>96.701515050760747</v>
      </c>
      <c r="F31" s="39">
        <v>96.955855444881678</v>
      </c>
      <c r="G31" s="39">
        <v>96.911097109238995</v>
      </c>
      <c r="H31" s="39">
        <v>96.67411071348269</v>
      </c>
      <c r="I31" s="39">
        <v>97.347537382135073</v>
      </c>
      <c r="J31" s="39">
        <v>98.165951633521843</v>
      </c>
      <c r="K31" s="39">
        <v>98.512856913843194</v>
      </c>
      <c r="L31" s="39">
        <v>97.570141501634993</v>
      </c>
      <c r="M31" s="39">
        <v>98.078059782955009</v>
      </c>
      <c r="N31" s="39">
        <v>98.607782974175521</v>
      </c>
      <c r="O31" s="10">
        <v>98.193526496681031</v>
      </c>
      <c r="P31" s="33">
        <f t="shared" si="3"/>
        <v>97.55049590825179</v>
      </c>
      <c r="Q31" s="39">
        <f t="shared" si="2"/>
        <v>-0.15706740371605576</v>
      </c>
    </row>
    <row r="32" spans="1:17" ht="16.5" customHeight="1" x14ac:dyDescent="0.2">
      <c r="A32" s="31" t="s">
        <v>2</v>
      </c>
      <c r="B32" s="32">
        <v>1.3054446149938774</v>
      </c>
      <c r="C32" s="39">
        <v>89.809310732655504</v>
      </c>
      <c r="D32" s="9">
        <v>89.399615205003684</v>
      </c>
      <c r="E32" s="39">
        <v>89.399615205003684</v>
      </c>
      <c r="F32" s="39">
        <v>92.104861053416627</v>
      </c>
      <c r="G32" s="39">
        <v>92.104861053416627</v>
      </c>
      <c r="H32" s="39">
        <v>92.104861053416627</v>
      </c>
      <c r="I32" s="39">
        <v>93.554421747324596</v>
      </c>
      <c r="J32" s="39">
        <v>93.554421747324596</v>
      </c>
      <c r="K32" s="39">
        <v>93.554421747324596</v>
      </c>
      <c r="L32" s="39">
        <v>97.973389683244221</v>
      </c>
      <c r="M32" s="39">
        <v>97.973389683244221</v>
      </c>
      <c r="N32" s="39">
        <v>97.973389683244221</v>
      </c>
      <c r="O32" s="10">
        <v>99.60452956135282</v>
      </c>
      <c r="P32" s="33">
        <f t="shared" si="3"/>
        <v>94.108481451943035</v>
      </c>
      <c r="Q32" s="39">
        <f t="shared" si="2"/>
        <v>4.7869989026920763</v>
      </c>
    </row>
    <row r="33" spans="1:17" ht="16.5" customHeight="1" x14ac:dyDescent="0.2">
      <c r="A33" s="31" t="s">
        <v>11</v>
      </c>
      <c r="B33" s="32">
        <v>1.1930263562801586</v>
      </c>
      <c r="C33" s="39">
        <v>92.896325380040182</v>
      </c>
      <c r="D33" s="9">
        <v>91.324931724138807</v>
      </c>
      <c r="E33" s="39">
        <v>90.906332423826797</v>
      </c>
      <c r="F33" s="39">
        <v>96.824153143808545</v>
      </c>
      <c r="G33" s="39">
        <v>96.496053839717277</v>
      </c>
      <c r="H33" s="39">
        <v>96.293938849032912</v>
      </c>
      <c r="I33" s="39">
        <v>97.611069102989134</v>
      </c>
      <c r="J33" s="39">
        <v>99.083516913321148</v>
      </c>
      <c r="K33" s="39">
        <v>99.663653933696494</v>
      </c>
      <c r="L33" s="39">
        <v>99.411462323215815</v>
      </c>
      <c r="M33" s="39">
        <v>99.710886166281369</v>
      </c>
      <c r="N33" s="39">
        <v>99.710886166281369</v>
      </c>
      <c r="O33" s="10">
        <v>100.10762674766623</v>
      </c>
      <c r="P33" s="33">
        <f t="shared" si="3"/>
        <v>97.262042611164659</v>
      </c>
      <c r="Q33" s="39">
        <f t="shared" si="2"/>
        <v>4.6995585813155429</v>
      </c>
    </row>
    <row r="34" spans="1:17" ht="16.5" customHeight="1" x14ac:dyDescent="0.2">
      <c r="A34" s="34" t="s">
        <v>3</v>
      </c>
      <c r="B34" s="35">
        <v>1.1535973020911587</v>
      </c>
      <c r="C34" s="39">
        <v>89.087773389408241</v>
      </c>
      <c r="D34" s="9">
        <v>88.49166202020254</v>
      </c>
      <c r="E34" s="39">
        <v>88.437155829161412</v>
      </c>
      <c r="F34" s="39">
        <v>89.333094350753342</v>
      </c>
      <c r="G34" s="39">
        <v>89.357845026767748</v>
      </c>
      <c r="H34" s="39">
        <v>88.9126943754747</v>
      </c>
      <c r="I34" s="39">
        <v>89.529420757691625</v>
      </c>
      <c r="J34" s="39">
        <v>89.180096380623723</v>
      </c>
      <c r="K34" s="39">
        <v>89.033832762162419</v>
      </c>
      <c r="L34" s="39">
        <v>90.045796550647367</v>
      </c>
      <c r="M34" s="39">
        <v>90.025818701226626</v>
      </c>
      <c r="N34" s="39">
        <v>90.088374762129234</v>
      </c>
      <c r="O34" s="10">
        <v>91.956134629006925</v>
      </c>
      <c r="P34" s="33">
        <f t="shared" si="3"/>
        <v>89.532660512153981</v>
      </c>
      <c r="Q34" s="39">
        <f t="shared" si="2"/>
        <v>0.49938067348602999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97.801481743019565</v>
      </c>
      <c r="D35" s="12">
        <v>95.808343400024015</v>
      </c>
      <c r="E35" s="40">
        <v>95.318877389435684</v>
      </c>
      <c r="F35" s="40">
        <v>96.193921000834678</v>
      </c>
      <c r="G35" s="40">
        <v>95.656604120826259</v>
      </c>
      <c r="H35" s="40">
        <v>95.624979966501073</v>
      </c>
      <c r="I35" s="40">
        <v>97.293875081013979</v>
      </c>
      <c r="J35" s="40">
        <v>97.492235920286078</v>
      </c>
      <c r="K35" s="40">
        <v>97.142161982985655</v>
      </c>
      <c r="L35" s="40">
        <v>97.945106337003935</v>
      </c>
      <c r="M35" s="40">
        <v>98.062410336887353</v>
      </c>
      <c r="N35" s="40">
        <v>97.967083206014763</v>
      </c>
      <c r="O35" s="13">
        <v>97.840297941374999</v>
      </c>
      <c r="P35" s="38">
        <f t="shared" si="3"/>
        <v>96.862158056932387</v>
      </c>
      <c r="Q35" s="40">
        <f t="shared" si="2"/>
        <v>-0.96043911538612292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69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70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106.31374491272071</v>
      </c>
      <c r="D39" s="9">
        <v>104.6633739417137</v>
      </c>
      <c r="E39" s="35">
        <v>104.43156176498108</v>
      </c>
      <c r="F39" s="39">
        <v>103.34080174552834</v>
      </c>
      <c r="G39" s="39">
        <v>106.75286421047714</v>
      </c>
      <c r="H39" s="39">
        <v>105.67028589949368</v>
      </c>
      <c r="I39" s="39">
        <v>104.93344332146525</v>
      </c>
      <c r="J39" s="39">
        <v>101.71314142325546</v>
      </c>
      <c r="K39" s="39">
        <v>104.03579672615122</v>
      </c>
      <c r="L39" s="39">
        <v>103.31403756349007</v>
      </c>
      <c r="M39" s="39">
        <v>100.23090566669197</v>
      </c>
      <c r="N39" s="39">
        <v>100.53104682041767</v>
      </c>
      <c r="O39" s="10">
        <v>101.05973335169892</v>
      </c>
      <c r="P39" s="33">
        <f>AVERAGE(D39:O39)</f>
        <v>103.38974936961371</v>
      </c>
      <c r="Q39" s="39">
        <f t="shared" ref="Q39:Q51" si="4">P39/C39*100-100</f>
        <v>-2.7503457295267708</v>
      </c>
    </row>
    <row r="40" spans="1:17" ht="16.5" customHeight="1" x14ac:dyDescent="0.2">
      <c r="A40" s="34" t="s">
        <v>7</v>
      </c>
      <c r="B40" s="35">
        <v>1.3944962398238963</v>
      </c>
      <c r="C40" s="39">
        <v>99.934478648557345</v>
      </c>
      <c r="D40" s="9">
        <v>105.1951581574737</v>
      </c>
      <c r="E40" s="35">
        <v>108.73794374496993</v>
      </c>
      <c r="F40" s="39">
        <v>112.38815672742892</v>
      </c>
      <c r="G40" s="39">
        <v>113.83900064926324</v>
      </c>
      <c r="H40" s="39">
        <v>114.88693324328291</v>
      </c>
      <c r="I40" s="39">
        <v>109.92579267349785</v>
      </c>
      <c r="J40" s="39">
        <v>106.38693845735223</v>
      </c>
      <c r="K40" s="39">
        <v>98.073373841929367</v>
      </c>
      <c r="L40" s="39">
        <v>104.44631528435954</v>
      </c>
      <c r="M40" s="39">
        <v>102.68349083494044</v>
      </c>
      <c r="N40" s="39">
        <v>99.066137349860256</v>
      </c>
      <c r="O40" s="10">
        <v>97.646363534031238</v>
      </c>
      <c r="P40" s="33">
        <f t="shared" ref="P40:P51" si="5">AVERAGE(D40:O40)</f>
        <v>106.10630037486582</v>
      </c>
      <c r="Q40" s="39">
        <f t="shared" si="4"/>
        <v>6.1758682386417547</v>
      </c>
    </row>
    <row r="41" spans="1:17" ht="16.5" customHeight="1" x14ac:dyDescent="0.2">
      <c r="A41" s="31" t="s">
        <v>0</v>
      </c>
      <c r="B41" s="32">
        <v>0.89287160439098545</v>
      </c>
      <c r="C41" s="39">
        <v>97.585362409658742</v>
      </c>
      <c r="D41" s="9">
        <v>100.19474335936019</v>
      </c>
      <c r="E41" s="35">
        <v>99.920160758967754</v>
      </c>
      <c r="F41" s="39">
        <v>101.63152137547739</v>
      </c>
      <c r="G41" s="39">
        <v>100.99151552749977</v>
      </c>
      <c r="H41" s="39">
        <v>100.51071096401992</v>
      </c>
      <c r="I41" s="39">
        <v>100.49476457135802</v>
      </c>
      <c r="J41" s="39">
        <v>99.664864412866919</v>
      </c>
      <c r="K41" s="39">
        <v>101.90952101934698</v>
      </c>
      <c r="L41" s="39">
        <v>101.58252375575812</v>
      </c>
      <c r="M41" s="39">
        <v>100.64089424347347</v>
      </c>
      <c r="N41" s="39">
        <v>102.80171253695141</v>
      </c>
      <c r="O41" s="10">
        <v>103.1484779925171</v>
      </c>
      <c r="P41" s="33">
        <f t="shared" si="5"/>
        <v>101.12428420979977</v>
      </c>
      <c r="Q41" s="39">
        <f t="shared" si="4"/>
        <v>3.6264883510754373</v>
      </c>
    </row>
    <row r="42" spans="1:17" ht="16.5" customHeight="1" x14ac:dyDescent="0.2">
      <c r="A42" s="31" t="s">
        <v>1</v>
      </c>
      <c r="B42" s="32">
        <v>1.0121953963488313</v>
      </c>
      <c r="C42" s="39">
        <v>97.655625959638584</v>
      </c>
      <c r="D42" s="9">
        <v>95.727809962870452</v>
      </c>
      <c r="E42" s="35">
        <v>95.955958752525461</v>
      </c>
      <c r="F42" s="39">
        <v>95.71255091615032</v>
      </c>
      <c r="G42" s="39">
        <v>95.84336483892065</v>
      </c>
      <c r="H42" s="39">
        <v>95.845653429742441</v>
      </c>
      <c r="I42" s="39">
        <v>96.134910036374876</v>
      </c>
      <c r="J42" s="39">
        <v>96.282295095190676</v>
      </c>
      <c r="K42" s="39">
        <v>96.511006015968476</v>
      </c>
      <c r="L42" s="39">
        <v>96.027709007300601</v>
      </c>
      <c r="M42" s="39">
        <v>95.898078879969319</v>
      </c>
      <c r="N42" s="39">
        <v>96.252614693601657</v>
      </c>
      <c r="O42" s="10">
        <v>96.920058642191179</v>
      </c>
      <c r="P42" s="33">
        <f t="shared" si="5"/>
        <v>96.092667522567169</v>
      </c>
      <c r="Q42" s="39">
        <f t="shared" si="4"/>
        <v>-1.600479666903567</v>
      </c>
    </row>
    <row r="43" spans="1:17" ht="16.5" customHeight="1" x14ac:dyDescent="0.2">
      <c r="A43" s="31" t="s">
        <v>33</v>
      </c>
      <c r="B43" s="32">
        <v>0.90902451548073204</v>
      </c>
      <c r="C43" s="39">
        <v>102.33721870554012</v>
      </c>
      <c r="D43" s="9">
        <v>101.18452374059514</v>
      </c>
      <c r="E43" s="35">
        <v>100.87717860929526</v>
      </c>
      <c r="F43" s="39">
        <v>101.33109458645681</v>
      </c>
      <c r="G43" s="39">
        <v>101.45564147751016</v>
      </c>
      <c r="H43" s="39">
        <v>101.14290310100301</v>
      </c>
      <c r="I43" s="39">
        <v>101.34555030350008</v>
      </c>
      <c r="J43" s="39">
        <v>100.62546393176683</v>
      </c>
      <c r="K43" s="39">
        <v>100.15112563569296</v>
      </c>
      <c r="L43" s="39">
        <v>101.19353232410121</v>
      </c>
      <c r="M43" s="39">
        <v>100.39664148237625</v>
      </c>
      <c r="N43" s="39">
        <v>101.40093210968469</v>
      </c>
      <c r="O43" s="10">
        <v>101.22902856510795</v>
      </c>
      <c r="P43" s="33">
        <f t="shared" si="5"/>
        <v>101.02780132225752</v>
      </c>
      <c r="Q43" s="39">
        <f t="shared" si="4"/>
        <v>-1.2795123805838955</v>
      </c>
    </row>
    <row r="44" spans="1:17" ht="16.5" customHeight="1" x14ac:dyDescent="0.2">
      <c r="A44" s="31" t="s">
        <v>8</v>
      </c>
      <c r="B44" s="32">
        <v>1.0061701026059731</v>
      </c>
      <c r="C44" s="39">
        <v>97.416210106203906</v>
      </c>
      <c r="D44" s="9">
        <v>94.38685337701007</v>
      </c>
      <c r="E44" s="35">
        <v>94.399370151209411</v>
      </c>
      <c r="F44" s="39">
        <v>95.017544443684628</v>
      </c>
      <c r="G44" s="39">
        <v>94.257277474648987</v>
      </c>
      <c r="H44" s="39">
        <v>94.257277474648987</v>
      </c>
      <c r="I44" s="39">
        <v>95.460459177513869</v>
      </c>
      <c r="J44" s="39">
        <v>94.312731819485251</v>
      </c>
      <c r="K44" s="39">
        <v>94.278181753504327</v>
      </c>
      <c r="L44" s="39">
        <v>95.068539761687873</v>
      </c>
      <c r="M44" s="39">
        <v>94.409135612561059</v>
      </c>
      <c r="N44" s="39">
        <v>94.185334633179494</v>
      </c>
      <c r="O44" s="10">
        <v>94.515212036433056</v>
      </c>
      <c r="P44" s="33">
        <f t="shared" si="5"/>
        <v>94.545659809630578</v>
      </c>
      <c r="Q44" s="39">
        <f t="shared" si="4"/>
        <v>-2.9466864841527212</v>
      </c>
    </row>
    <row r="45" spans="1:17" ht="16.5" customHeight="1" x14ac:dyDescent="0.2">
      <c r="A45" s="31" t="s">
        <v>9</v>
      </c>
      <c r="B45" s="32">
        <v>1.1191425815996165</v>
      </c>
      <c r="C45" s="39">
        <v>98.626249273720859</v>
      </c>
      <c r="D45" s="9">
        <v>101.39171571275654</v>
      </c>
      <c r="E45" s="35">
        <v>101.35195763365864</v>
      </c>
      <c r="F45" s="39">
        <v>99.963329744268279</v>
      </c>
      <c r="G45" s="39">
        <v>100.24502982992071</v>
      </c>
      <c r="H45" s="39">
        <v>100.26429194952593</v>
      </c>
      <c r="I45" s="39">
        <v>100.19379250936801</v>
      </c>
      <c r="J45" s="39">
        <v>100.22015158964213</v>
      </c>
      <c r="K45" s="39">
        <v>99.991998258193846</v>
      </c>
      <c r="L45" s="39">
        <v>99.488452386739269</v>
      </c>
      <c r="M45" s="39">
        <v>99.484327641487823</v>
      </c>
      <c r="N45" s="39">
        <v>99.677131357113126</v>
      </c>
      <c r="O45" s="10">
        <v>99.708790889300857</v>
      </c>
      <c r="P45" s="33">
        <f t="shared" si="5"/>
        <v>100.16508079183124</v>
      </c>
      <c r="Q45" s="39">
        <f t="shared" si="4"/>
        <v>1.560265679210417</v>
      </c>
    </row>
    <row r="46" spans="1:17" ht="16.5" customHeight="1" x14ac:dyDescent="0.2">
      <c r="A46" s="31" t="s">
        <v>10</v>
      </c>
      <c r="B46" s="32">
        <v>0.94581508665247327</v>
      </c>
      <c r="C46" s="39">
        <v>99.459956000555977</v>
      </c>
      <c r="D46" s="9">
        <v>98.331653010210118</v>
      </c>
      <c r="E46" s="35">
        <v>98.372643156229316</v>
      </c>
      <c r="F46" s="32">
        <v>98.39737345933554</v>
      </c>
      <c r="G46" s="39">
        <v>98.138120724735856</v>
      </c>
      <c r="H46" s="39">
        <v>98.175847221137175</v>
      </c>
      <c r="I46" s="39">
        <v>98.329390656598392</v>
      </c>
      <c r="J46" s="39">
        <v>98.235799821387815</v>
      </c>
      <c r="K46" s="39">
        <v>98.142148990485609</v>
      </c>
      <c r="L46" s="39">
        <v>98.459669606884631</v>
      </c>
      <c r="M46" s="39">
        <v>98.371966954469045</v>
      </c>
      <c r="N46" s="39">
        <v>98.279987093964877</v>
      </c>
      <c r="O46" s="10">
        <v>98.520644793521328</v>
      </c>
      <c r="P46" s="33">
        <f t="shared" si="5"/>
        <v>98.312937124079966</v>
      </c>
      <c r="Q46" s="39">
        <f t="shared" si="4"/>
        <v>-1.1532469172514084</v>
      </c>
    </row>
    <row r="47" spans="1:17" ht="16.5" customHeight="1" x14ac:dyDescent="0.2">
      <c r="A47" s="34" t="s">
        <v>32</v>
      </c>
      <c r="B47" s="35">
        <v>0.98379552934308645</v>
      </c>
      <c r="C47" s="39">
        <v>98.926367602774846</v>
      </c>
      <c r="D47" s="9">
        <v>99.526024306676121</v>
      </c>
      <c r="E47" s="35">
        <v>98.901727592719311</v>
      </c>
      <c r="F47" s="39">
        <v>99.350647257600258</v>
      </c>
      <c r="G47" s="39">
        <v>98.391867266302981</v>
      </c>
      <c r="H47" s="39">
        <v>97.834373966632498</v>
      </c>
      <c r="I47" s="39">
        <v>98.802546140947101</v>
      </c>
      <c r="J47" s="39">
        <v>98.159732548849348</v>
      </c>
      <c r="K47" s="39">
        <v>97.216018435867994</v>
      </c>
      <c r="L47" s="39">
        <v>98.450651801194681</v>
      </c>
      <c r="M47" s="39">
        <v>97.940693702513514</v>
      </c>
      <c r="N47" s="39">
        <v>97.740153580145943</v>
      </c>
      <c r="O47" s="10">
        <v>97.817435813376079</v>
      </c>
      <c r="P47" s="33">
        <f t="shared" si="5"/>
        <v>98.344322701068833</v>
      </c>
      <c r="Q47" s="39">
        <f t="shared" si="4"/>
        <v>-0.58836174400251195</v>
      </c>
    </row>
    <row r="48" spans="1:17" ht="16.5" customHeight="1" x14ac:dyDescent="0.2">
      <c r="A48" s="31" t="s">
        <v>2</v>
      </c>
      <c r="B48" s="32">
        <v>1.0304867256991541</v>
      </c>
      <c r="C48" s="39">
        <v>105.83074200712963</v>
      </c>
      <c r="D48" s="9">
        <v>105.29757264104255</v>
      </c>
      <c r="E48" s="35">
        <v>105.29757264104255</v>
      </c>
      <c r="F48" s="39">
        <v>107.96046647907963</v>
      </c>
      <c r="G48" s="39">
        <v>107.96046647907963</v>
      </c>
      <c r="H48" s="39">
        <v>107.96046647907963</v>
      </c>
      <c r="I48" s="39">
        <v>107.25219131620763</v>
      </c>
      <c r="J48" s="39">
        <v>107.25219131620763</v>
      </c>
      <c r="K48" s="39">
        <v>107.25219131620763</v>
      </c>
      <c r="L48" s="39">
        <v>106.43567021372111</v>
      </c>
      <c r="M48" s="39">
        <v>106.43567021372111</v>
      </c>
      <c r="N48" s="39">
        <v>106.43567021372111</v>
      </c>
      <c r="O48" s="10">
        <v>109.69506767015469</v>
      </c>
      <c r="P48" s="33">
        <f t="shared" si="5"/>
        <v>107.1029330816054</v>
      </c>
      <c r="Q48" s="39">
        <f t="shared" si="4"/>
        <v>1.2020997399697677</v>
      </c>
    </row>
    <row r="49" spans="1:17" ht="16.5" customHeight="1" x14ac:dyDescent="0.2">
      <c r="A49" s="31" t="s">
        <v>11</v>
      </c>
      <c r="B49" s="32">
        <v>1.0989252227618247</v>
      </c>
      <c r="C49" s="39">
        <v>96.70270227422948</v>
      </c>
      <c r="D49" s="9">
        <v>102.72506691198001</v>
      </c>
      <c r="E49" s="35">
        <v>102.90907260034335</v>
      </c>
      <c r="F49" s="39">
        <v>100.10563311953788</v>
      </c>
      <c r="G49" s="39">
        <v>102.66661299999167</v>
      </c>
      <c r="H49" s="39">
        <v>101.88294690597095</v>
      </c>
      <c r="I49" s="39">
        <v>103.42822917512794</v>
      </c>
      <c r="J49" s="39">
        <v>103.96726877342304</v>
      </c>
      <c r="K49" s="39">
        <v>103.96726877342304</v>
      </c>
      <c r="L49" s="39">
        <v>101.47944692233339</v>
      </c>
      <c r="M49" s="39">
        <v>102.26311301635407</v>
      </c>
      <c r="N49" s="39">
        <v>103.88806283510694</v>
      </c>
      <c r="O49" s="10">
        <v>101.69850586122533</v>
      </c>
      <c r="P49" s="33">
        <f t="shared" si="5"/>
        <v>102.58176899123481</v>
      </c>
      <c r="Q49" s="39">
        <f t="shared" si="4"/>
        <v>6.079526816462149</v>
      </c>
    </row>
    <row r="50" spans="1:17" ht="16.5" customHeight="1" x14ac:dyDescent="0.2">
      <c r="A50" s="34" t="s">
        <v>3</v>
      </c>
      <c r="B50" s="35">
        <v>1.2280246745148877</v>
      </c>
      <c r="C50" s="39">
        <v>99.547786554628942</v>
      </c>
      <c r="D50" s="9">
        <v>99.021180574432321</v>
      </c>
      <c r="E50" s="35">
        <v>98.790891104803393</v>
      </c>
      <c r="F50" s="39">
        <v>99.103010417167397</v>
      </c>
      <c r="G50" s="39">
        <v>99.031577664329106</v>
      </c>
      <c r="H50" s="39">
        <v>99.026642862115779</v>
      </c>
      <c r="I50" s="39">
        <v>99.144138130604858</v>
      </c>
      <c r="J50" s="39">
        <v>99.254704088457402</v>
      </c>
      <c r="K50" s="39">
        <v>99.468755314698029</v>
      </c>
      <c r="L50" s="39">
        <v>99.451701176112238</v>
      </c>
      <c r="M50" s="39">
        <v>99.267291046549815</v>
      </c>
      <c r="N50" s="39">
        <v>99.309467792337784</v>
      </c>
      <c r="O50" s="10">
        <v>99.602166835278098</v>
      </c>
      <c r="P50" s="33">
        <f t="shared" si="5"/>
        <v>99.205960583907185</v>
      </c>
      <c r="Q50" s="39">
        <f t="shared" si="4"/>
        <v>-0.34337877571408626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102.10211064866195</v>
      </c>
      <c r="D51" s="12">
        <v>101.68451476657654</v>
      </c>
      <c r="E51" s="41">
        <v>101.6424803107879</v>
      </c>
      <c r="F51" s="42">
        <v>101.43618486376745</v>
      </c>
      <c r="G51" s="40">
        <v>102.8098723197045</v>
      </c>
      <c r="H51" s="40">
        <v>102.34478366636507</v>
      </c>
      <c r="I51" s="40">
        <v>102.01195362637286</v>
      </c>
      <c r="J51" s="40">
        <v>100.52946020558765</v>
      </c>
      <c r="K51" s="40">
        <v>101.29884490919392</v>
      </c>
      <c r="L51" s="40">
        <v>101.1580356378732</v>
      </c>
      <c r="M51" s="40">
        <v>99.725877688546774</v>
      </c>
      <c r="N51" s="40">
        <v>99.989494492186523</v>
      </c>
      <c r="O51" s="13">
        <v>100.35854978582351</v>
      </c>
      <c r="P51" s="38">
        <f t="shared" si="5"/>
        <v>101.24917102273217</v>
      </c>
      <c r="Q51" s="40">
        <f t="shared" si="4"/>
        <v>-0.83537903429321148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69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70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101.5704397821756</v>
      </c>
      <c r="D55" s="9">
        <v>102.92462276384235</v>
      </c>
      <c r="E55" s="39">
        <v>101.28584149928007</v>
      </c>
      <c r="F55" s="39">
        <v>100.72226385476121</v>
      </c>
      <c r="G55" s="39">
        <v>99.558599382587587</v>
      </c>
      <c r="H55" s="39">
        <v>97.505534269128759</v>
      </c>
      <c r="I55" s="39">
        <v>98.959608845907454</v>
      </c>
      <c r="J55" s="39">
        <v>101.40953976057935</v>
      </c>
      <c r="K55" s="39">
        <v>104.10854788388075</v>
      </c>
      <c r="L55" s="39">
        <v>103.27685051306662</v>
      </c>
      <c r="M55" s="39">
        <v>100.62922681538114</v>
      </c>
      <c r="N55" s="39">
        <v>99.929950651763889</v>
      </c>
      <c r="O55" s="10">
        <v>100.26696931412671</v>
      </c>
      <c r="P55" s="33">
        <f>AVERAGE(D55:O55)</f>
        <v>100.88146296285883</v>
      </c>
      <c r="Q55" s="39">
        <f t="shared" ref="Q55:Q67" si="6">P55/C55*100-100</f>
        <v>-0.67832414705924293</v>
      </c>
    </row>
    <row r="56" spans="1:17" ht="16.5" customHeight="1" x14ac:dyDescent="0.2">
      <c r="A56" s="34" t="s">
        <v>7</v>
      </c>
      <c r="B56" s="35">
        <v>1.6276963064988121</v>
      </c>
      <c r="C56" s="39">
        <v>98.515845281500773</v>
      </c>
      <c r="D56" s="9">
        <v>98.379572101663243</v>
      </c>
      <c r="E56" s="39">
        <v>98.381185256955149</v>
      </c>
      <c r="F56" s="39">
        <v>98.559811821284541</v>
      </c>
      <c r="G56" s="39">
        <v>98.600526809393969</v>
      </c>
      <c r="H56" s="39">
        <v>98.628773381310737</v>
      </c>
      <c r="I56" s="39">
        <v>98.610080217928271</v>
      </c>
      <c r="J56" s="39">
        <v>98.574580964970238</v>
      </c>
      <c r="K56" s="39">
        <v>98.62543404236034</v>
      </c>
      <c r="L56" s="39">
        <v>98.621369304336056</v>
      </c>
      <c r="M56" s="39">
        <v>98.596918475514315</v>
      </c>
      <c r="N56" s="39">
        <v>98.656700548634788</v>
      </c>
      <c r="O56" s="10">
        <v>98.705717795515284</v>
      </c>
      <c r="P56" s="33">
        <f t="shared" ref="P56:P67" si="7">AVERAGE(D56:O56)</f>
        <v>98.578389226655574</v>
      </c>
      <c r="Q56" s="39">
        <f t="shared" si="6"/>
        <v>6.3486178265122817E-2</v>
      </c>
    </row>
    <row r="57" spans="1:17" ht="16.5" customHeight="1" x14ac:dyDescent="0.2">
      <c r="A57" s="31" t="s">
        <v>0</v>
      </c>
      <c r="B57" s="32">
        <v>1.1427261898351369</v>
      </c>
      <c r="C57" s="39">
        <v>104.78832210339071</v>
      </c>
      <c r="D57" s="9">
        <v>106.67541236357098</v>
      </c>
      <c r="E57" s="39">
        <v>107.15485619002317</v>
      </c>
      <c r="F57" s="39">
        <v>106.16767216483638</v>
      </c>
      <c r="G57" s="39">
        <v>105.41456312582946</v>
      </c>
      <c r="H57" s="39">
        <v>106.44161133312647</v>
      </c>
      <c r="I57" s="39">
        <v>105.6928275141336</v>
      </c>
      <c r="J57" s="39">
        <v>108.02764703214298</v>
      </c>
      <c r="K57" s="39">
        <v>105.57946798573612</v>
      </c>
      <c r="L57" s="39">
        <v>105.72018937380444</v>
      </c>
      <c r="M57" s="39">
        <v>106.73041940724535</v>
      </c>
      <c r="N57" s="39">
        <v>107.13160088875959</v>
      </c>
      <c r="O57" s="10">
        <v>107.71406563039547</v>
      </c>
      <c r="P57" s="33">
        <f t="shared" si="7"/>
        <v>106.53752775080034</v>
      </c>
      <c r="Q57" s="39">
        <f t="shared" si="6"/>
        <v>1.6692753660887405</v>
      </c>
    </row>
    <row r="58" spans="1:17" ht="16.5" customHeight="1" x14ac:dyDescent="0.2">
      <c r="A58" s="31" t="s">
        <v>1</v>
      </c>
      <c r="B58" s="32">
        <v>1.1365458687338692</v>
      </c>
      <c r="C58" s="39">
        <v>99.029656540852557</v>
      </c>
      <c r="D58" s="9">
        <v>95.510477755654776</v>
      </c>
      <c r="E58" s="39">
        <v>95.340698267373284</v>
      </c>
      <c r="F58" s="39">
        <v>95.377403827739656</v>
      </c>
      <c r="G58" s="39">
        <v>95.507895692122119</v>
      </c>
      <c r="H58" s="39">
        <v>95.473289931834529</v>
      </c>
      <c r="I58" s="39">
        <v>95.542776839691697</v>
      </c>
      <c r="J58" s="39">
        <v>96.216822194989916</v>
      </c>
      <c r="K58" s="39">
        <v>96.315484965634951</v>
      </c>
      <c r="L58" s="39">
        <v>95.594861876159825</v>
      </c>
      <c r="M58" s="39">
        <v>95.952259446297205</v>
      </c>
      <c r="N58" s="39">
        <v>96.125047395570789</v>
      </c>
      <c r="O58" s="10">
        <v>97.190601070481534</v>
      </c>
      <c r="P58" s="33">
        <f t="shared" si="7"/>
        <v>95.845634938629203</v>
      </c>
      <c r="Q58" s="39">
        <f t="shared" si="6"/>
        <v>-3.2152202819262072</v>
      </c>
    </row>
    <row r="59" spans="1:17" ht="16.5" customHeight="1" x14ac:dyDescent="0.2">
      <c r="A59" s="31" t="s">
        <v>33</v>
      </c>
      <c r="B59" s="32">
        <v>1.1229385871672342</v>
      </c>
      <c r="C59" s="39">
        <v>99.25656351715152</v>
      </c>
      <c r="D59" s="9">
        <v>99.898068757084616</v>
      </c>
      <c r="E59" s="39">
        <v>99.658520291947369</v>
      </c>
      <c r="F59" s="39">
        <v>99.820744368713676</v>
      </c>
      <c r="G59" s="39">
        <v>100.24878638801219</v>
      </c>
      <c r="H59" s="39">
        <v>99.301130380822087</v>
      </c>
      <c r="I59" s="39">
        <v>100.05773458220958</v>
      </c>
      <c r="J59" s="39">
        <v>100.0097401553296</v>
      </c>
      <c r="K59" s="39">
        <v>99.994239307737061</v>
      </c>
      <c r="L59" s="39">
        <v>100.1128708981789</v>
      </c>
      <c r="M59" s="39">
        <v>100.69642938013628</v>
      </c>
      <c r="N59" s="39">
        <v>100.40376154230482</v>
      </c>
      <c r="O59" s="10">
        <v>100.90509557045976</v>
      </c>
      <c r="P59" s="33">
        <f t="shared" si="7"/>
        <v>100.09226013524466</v>
      </c>
      <c r="Q59" s="39">
        <f t="shared" si="6"/>
        <v>0.84195602636265221</v>
      </c>
    </row>
    <row r="60" spans="1:17" ht="16.5" customHeight="1" x14ac:dyDescent="0.2">
      <c r="A60" s="31" t="s">
        <v>8</v>
      </c>
      <c r="B60" s="32">
        <v>1.2756067456907674</v>
      </c>
      <c r="C60" s="39">
        <v>95.462753434554131</v>
      </c>
      <c r="D60" s="9">
        <v>97.043287113683519</v>
      </c>
      <c r="E60" s="39">
        <v>97.25061851798462</v>
      </c>
      <c r="F60" s="39">
        <v>97.207685305946924</v>
      </c>
      <c r="G60" s="39">
        <v>97.196394855179321</v>
      </c>
      <c r="H60" s="39">
        <v>97.253864925733481</v>
      </c>
      <c r="I60" s="39">
        <v>97.955424890848946</v>
      </c>
      <c r="J60" s="39">
        <v>97.89677985672752</v>
      </c>
      <c r="K60" s="39">
        <v>97.896823382641259</v>
      </c>
      <c r="L60" s="39">
        <v>98.553484097824111</v>
      </c>
      <c r="M60" s="39">
        <v>98.851281666901897</v>
      </c>
      <c r="N60" s="39">
        <v>99.176962302405286</v>
      </c>
      <c r="O60" s="10">
        <v>98.64709968466191</v>
      </c>
      <c r="P60" s="33">
        <f t="shared" si="7"/>
        <v>97.910808883378238</v>
      </c>
      <c r="Q60" s="39">
        <f t="shared" si="6"/>
        <v>2.5644090084855975</v>
      </c>
    </row>
    <row r="61" spans="1:17" ht="16.5" customHeight="1" x14ac:dyDescent="0.2">
      <c r="A61" s="31" t="s">
        <v>9</v>
      </c>
      <c r="B61" s="32">
        <v>1.021244452058665</v>
      </c>
      <c r="C61" s="39">
        <v>99.046709924502011</v>
      </c>
      <c r="D61" s="9">
        <v>99.285083903988351</v>
      </c>
      <c r="E61" s="39">
        <v>99.11144176697934</v>
      </c>
      <c r="F61" s="39">
        <v>98.651343830801395</v>
      </c>
      <c r="G61" s="39">
        <v>99.376729620168774</v>
      </c>
      <c r="H61" s="39">
        <v>99.500168064241549</v>
      </c>
      <c r="I61" s="39">
        <v>99.301972312939569</v>
      </c>
      <c r="J61" s="39">
        <v>99.183619349720004</v>
      </c>
      <c r="K61" s="39">
        <v>98.479489046788458</v>
      </c>
      <c r="L61" s="39">
        <v>98.369726608196373</v>
      </c>
      <c r="M61" s="39">
        <v>98.135633451047596</v>
      </c>
      <c r="N61" s="39">
        <v>98.577368439684747</v>
      </c>
      <c r="O61" s="10">
        <v>99.024016873885273</v>
      </c>
      <c r="P61" s="33">
        <f t="shared" si="7"/>
        <v>98.916382772370127</v>
      </c>
      <c r="Q61" s="39">
        <f t="shared" si="6"/>
        <v>-0.13158150556563442</v>
      </c>
    </row>
    <row r="62" spans="1:17" ht="16.5" customHeight="1" x14ac:dyDescent="0.2">
      <c r="A62" s="31" t="s">
        <v>10</v>
      </c>
      <c r="B62" s="32">
        <v>0.95660367647389632</v>
      </c>
      <c r="C62" s="39">
        <v>99.811945539612978</v>
      </c>
      <c r="D62" s="9">
        <v>99.063952935954489</v>
      </c>
      <c r="E62" s="39">
        <v>98.933048488838864</v>
      </c>
      <c r="F62" s="39">
        <v>98.508876625128877</v>
      </c>
      <c r="G62" s="39">
        <v>98.465281851468106</v>
      </c>
      <c r="H62" s="39">
        <v>98.414199945219096</v>
      </c>
      <c r="I62" s="39">
        <v>98.404790699917143</v>
      </c>
      <c r="J62" s="39">
        <v>98.439137748607223</v>
      </c>
      <c r="K62" s="39">
        <v>98.485592489029699</v>
      </c>
      <c r="L62" s="39">
        <v>98.566366403196795</v>
      </c>
      <c r="M62" s="39">
        <v>98.609007386719739</v>
      </c>
      <c r="N62" s="39">
        <v>98.689295299690627</v>
      </c>
      <c r="O62" s="10">
        <v>98.711683531519711</v>
      </c>
      <c r="P62" s="33">
        <f t="shared" si="7"/>
        <v>98.607602783774198</v>
      </c>
      <c r="Q62" s="39">
        <f t="shared" si="6"/>
        <v>-1.2066118432295383</v>
      </c>
    </row>
    <row r="63" spans="1:17" ht="16.5" customHeight="1" x14ac:dyDescent="0.2">
      <c r="A63" s="34" t="s">
        <v>32</v>
      </c>
      <c r="B63" s="35">
        <v>1.0991787538579414</v>
      </c>
      <c r="C63" s="39">
        <v>96.039580095749315</v>
      </c>
      <c r="D63" s="9">
        <v>96.075637459502659</v>
      </c>
      <c r="E63" s="39">
        <v>94.935237754222157</v>
      </c>
      <c r="F63" s="39">
        <v>94.573071469154044</v>
      </c>
      <c r="G63" s="39">
        <v>95.714501359302801</v>
      </c>
      <c r="H63" s="39">
        <v>95.014757481119645</v>
      </c>
      <c r="I63" s="39">
        <v>95.579685441115828</v>
      </c>
      <c r="J63" s="39">
        <v>96.200266723534554</v>
      </c>
      <c r="K63" s="39">
        <v>96.001513789098368</v>
      </c>
      <c r="L63" s="39">
        <v>96.339122023221933</v>
      </c>
      <c r="M63" s="39">
        <v>95.735474463825852</v>
      </c>
      <c r="N63" s="39">
        <v>96.20408288355118</v>
      </c>
      <c r="O63" s="10">
        <v>96.754543770521195</v>
      </c>
      <c r="P63" s="33">
        <f t="shared" si="7"/>
        <v>95.760657884847532</v>
      </c>
      <c r="Q63" s="39">
        <f t="shared" si="6"/>
        <v>-0.29042422990990246</v>
      </c>
    </row>
    <row r="64" spans="1:17" ht="16.5" customHeight="1" x14ac:dyDescent="0.2">
      <c r="A64" s="31" t="s">
        <v>2</v>
      </c>
      <c r="B64" s="32">
        <v>1.3025169191761381</v>
      </c>
      <c r="C64" s="39">
        <v>97.632919208602672</v>
      </c>
      <c r="D64" s="9">
        <v>98.767528883760647</v>
      </c>
      <c r="E64" s="39">
        <v>98.767528883760647</v>
      </c>
      <c r="F64" s="39">
        <v>100.76605683378514</v>
      </c>
      <c r="G64" s="39">
        <v>100.76605683378514</v>
      </c>
      <c r="H64" s="39">
        <v>100.76605683378514</v>
      </c>
      <c r="I64" s="39">
        <v>102.49806380677268</v>
      </c>
      <c r="J64" s="39">
        <v>102.49806380677268</v>
      </c>
      <c r="K64" s="39">
        <v>102.49806380677268</v>
      </c>
      <c r="L64" s="39">
        <v>101.15399838601617</v>
      </c>
      <c r="M64" s="39">
        <v>101.15399838601617</v>
      </c>
      <c r="N64" s="39">
        <v>101.15399838601617</v>
      </c>
      <c r="O64" s="10">
        <v>102.08487714184061</v>
      </c>
      <c r="P64" s="33">
        <f t="shared" si="7"/>
        <v>101.072857665757</v>
      </c>
      <c r="Q64" s="39">
        <f t="shared" si="6"/>
        <v>3.5233387314831219</v>
      </c>
    </row>
    <row r="65" spans="1:17" ht="16.5" customHeight="1" x14ac:dyDescent="0.2">
      <c r="A65" s="31" t="s">
        <v>11</v>
      </c>
      <c r="B65" s="32">
        <v>1.3638208533790723</v>
      </c>
      <c r="C65" s="39">
        <v>95.569519543786114</v>
      </c>
      <c r="D65" s="9">
        <v>97.018358272719922</v>
      </c>
      <c r="E65" s="39">
        <v>97.39122940512307</v>
      </c>
      <c r="F65" s="39">
        <v>96.797824065764217</v>
      </c>
      <c r="G65" s="39">
        <v>97.302418375988907</v>
      </c>
      <c r="H65" s="39">
        <v>96.584558764534762</v>
      </c>
      <c r="I65" s="39">
        <v>96.584558764534762</v>
      </c>
      <c r="J65" s="39">
        <v>97.936425825964847</v>
      </c>
      <c r="K65" s="39">
        <v>97.682946724411693</v>
      </c>
      <c r="L65" s="39">
        <v>96.462234228575667</v>
      </c>
      <c r="M65" s="39">
        <v>97.89651860410109</v>
      </c>
      <c r="N65" s="39">
        <v>97.63278908378696</v>
      </c>
      <c r="O65" s="10">
        <v>97.673234151280084</v>
      </c>
      <c r="P65" s="33">
        <f t="shared" si="7"/>
        <v>97.246924688898801</v>
      </c>
      <c r="Q65" s="39">
        <f t="shared" si="6"/>
        <v>1.7551674980893495</v>
      </c>
    </row>
    <row r="66" spans="1:17" ht="16.5" customHeight="1" x14ac:dyDescent="0.2">
      <c r="A66" s="34" t="s">
        <v>3</v>
      </c>
      <c r="B66" s="35">
        <v>1.2264969015640697</v>
      </c>
      <c r="C66" s="39">
        <v>97.512208453282867</v>
      </c>
      <c r="D66" s="9">
        <v>96.341754000732706</v>
      </c>
      <c r="E66" s="39">
        <v>96.427307512506928</v>
      </c>
      <c r="F66" s="39">
        <v>97.506816319460142</v>
      </c>
      <c r="G66" s="39">
        <v>97.540650653802103</v>
      </c>
      <c r="H66" s="39">
        <v>97.689932690412832</v>
      </c>
      <c r="I66" s="39">
        <v>97.455234613353412</v>
      </c>
      <c r="J66" s="39">
        <v>97.483145018877266</v>
      </c>
      <c r="K66" s="39">
        <v>97.545707509779149</v>
      </c>
      <c r="L66" s="39">
        <v>99.241921815899062</v>
      </c>
      <c r="M66" s="39">
        <v>99.183298018527452</v>
      </c>
      <c r="N66" s="39">
        <v>99.19806639914961</v>
      </c>
      <c r="O66" s="10">
        <v>99.394625761895725</v>
      </c>
      <c r="P66" s="33">
        <f t="shared" si="7"/>
        <v>97.917371692866368</v>
      </c>
      <c r="Q66" s="39">
        <f t="shared" si="6"/>
        <v>0.4155000138035092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99.676407404293471</v>
      </c>
      <c r="D67" s="12">
        <v>99.988207229768918</v>
      </c>
      <c r="E67" s="40">
        <v>99.429245455792696</v>
      </c>
      <c r="F67" s="40">
        <v>99.31007700410342</v>
      </c>
      <c r="G67" s="40">
        <v>99.048962133115069</v>
      </c>
      <c r="H67" s="40">
        <v>98.390958382230977</v>
      </c>
      <c r="I67" s="40">
        <v>98.931269230411004</v>
      </c>
      <c r="J67" s="40">
        <v>99.955210976294438</v>
      </c>
      <c r="K67" s="40">
        <v>100.61866713967719</v>
      </c>
      <c r="L67" s="40">
        <v>100.41830690052369</v>
      </c>
      <c r="M67" s="40">
        <v>99.659031095031224</v>
      </c>
      <c r="N67" s="40">
        <v>99.539889235973519</v>
      </c>
      <c r="O67" s="13">
        <v>99.910899827574497</v>
      </c>
      <c r="P67" s="38">
        <f t="shared" si="7"/>
        <v>99.600060384208049</v>
      </c>
      <c r="Q67" s="40">
        <f t="shared" si="6"/>
        <v>-7.6594875430998854E-2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103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72:Q72"/>
    <mergeCell ref="A36:Q36"/>
    <mergeCell ref="A37:A38"/>
    <mergeCell ref="B37:Q37"/>
    <mergeCell ref="A52:Q52"/>
    <mergeCell ref="A53:A54"/>
    <mergeCell ref="B53:Q53"/>
    <mergeCell ref="A20:Q20"/>
    <mergeCell ref="A21:A22"/>
    <mergeCell ref="B21:Q21"/>
    <mergeCell ref="A70:Q70"/>
    <mergeCell ref="A71:Q71"/>
    <mergeCell ref="A68:Q68"/>
    <mergeCell ref="A69:Q69"/>
    <mergeCell ref="A1:Q1"/>
    <mergeCell ref="A2:Q2"/>
    <mergeCell ref="A3:Q3"/>
    <mergeCell ref="A5:A6"/>
    <mergeCell ref="B5:Q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2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71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72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73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101.68791595536534</v>
      </c>
      <c r="D7" s="15">
        <v>100.8499767879144</v>
      </c>
      <c r="E7" s="33">
        <v>102.31274956213856</v>
      </c>
      <c r="F7" s="33">
        <v>104.37386280575129</v>
      </c>
      <c r="G7" s="33">
        <v>103.10223900500897</v>
      </c>
      <c r="H7" s="33">
        <v>100.84680344623249</v>
      </c>
      <c r="I7" s="33">
        <v>98.019457180824659</v>
      </c>
      <c r="J7" s="33">
        <v>98.464113455381749</v>
      </c>
      <c r="K7" s="33">
        <v>99.787247803941668</v>
      </c>
      <c r="L7" s="33">
        <v>101.06816773586505</v>
      </c>
      <c r="M7" s="33">
        <v>101.35064756494194</v>
      </c>
      <c r="N7" s="33">
        <v>99.971662673559194</v>
      </c>
      <c r="O7" s="16">
        <v>98.313210513756275</v>
      </c>
      <c r="P7" s="33">
        <f>AVERAGE(D7:O7)</f>
        <v>100.70501154460969</v>
      </c>
      <c r="Q7" s="33">
        <f>P7/C7*100-100</f>
        <v>-0.96658919746873551</v>
      </c>
    </row>
    <row r="8" spans="1:17" ht="16.5" customHeight="1" x14ac:dyDescent="0.2">
      <c r="A8" s="34" t="s">
        <v>7</v>
      </c>
      <c r="B8" s="35">
        <v>1.62688381737548</v>
      </c>
      <c r="C8" s="33">
        <v>102.03788229970439</v>
      </c>
      <c r="D8" s="15">
        <v>95.501554780923954</v>
      </c>
      <c r="E8" s="33">
        <v>95.381765099167126</v>
      </c>
      <c r="F8" s="33">
        <v>102.27158857527812</v>
      </c>
      <c r="G8" s="33">
        <v>103.37547021425877</v>
      </c>
      <c r="H8" s="33">
        <v>101.40842108434694</v>
      </c>
      <c r="I8" s="33">
        <v>101.67725615392595</v>
      </c>
      <c r="J8" s="33">
        <v>98.79938986509363</v>
      </c>
      <c r="K8" s="33">
        <v>100.65378207697688</v>
      </c>
      <c r="L8" s="33">
        <v>103.02402305029355</v>
      </c>
      <c r="M8" s="33">
        <v>103.85264440228525</v>
      </c>
      <c r="N8" s="33">
        <v>104.74417128808331</v>
      </c>
      <c r="O8" s="16">
        <v>104.94451326339454</v>
      </c>
      <c r="P8" s="33">
        <f t="shared" ref="P8:P19" si="0">AVERAGE(D8:O8)</f>
        <v>101.30288165450234</v>
      </c>
      <c r="Q8" s="33">
        <f t="shared" ref="Q8:Q19" si="1">P8/C8*100-100</f>
        <v>-0.72032134403104919</v>
      </c>
    </row>
    <row r="9" spans="1:17" ht="16.5" customHeight="1" x14ac:dyDescent="0.2">
      <c r="A9" s="31" t="s">
        <v>0</v>
      </c>
      <c r="B9" s="32">
        <v>1.0744920344069118</v>
      </c>
      <c r="C9" s="33">
        <v>104.61017956787002</v>
      </c>
      <c r="D9" s="15">
        <v>104.8552122508528</v>
      </c>
      <c r="E9" s="33">
        <v>105.15934710911681</v>
      </c>
      <c r="F9" s="33">
        <v>105.01510941133026</v>
      </c>
      <c r="G9" s="33">
        <v>104.62901555134252</v>
      </c>
      <c r="H9" s="33">
        <v>104.92264058170905</v>
      </c>
      <c r="I9" s="33">
        <v>104.67040536980161</v>
      </c>
      <c r="J9" s="33">
        <v>105.21175676636962</v>
      </c>
      <c r="K9" s="33">
        <v>104.01968612151938</v>
      </c>
      <c r="L9" s="33">
        <v>104.09634031835047</v>
      </c>
      <c r="M9" s="33">
        <v>103.56005806177599</v>
      </c>
      <c r="N9" s="33">
        <v>104.02577322554671</v>
      </c>
      <c r="O9" s="16">
        <v>103.10097647431174</v>
      </c>
      <c r="P9" s="33">
        <f t="shared" si="0"/>
        <v>104.43886010350225</v>
      </c>
      <c r="Q9" s="33">
        <f t="shared" si="1"/>
        <v>-0.16376940090864878</v>
      </c>
    </row>
    <row r="10" spans="1:17" ht="16.5" customHeight="1" x14ac:dyDescent="0.2">
      <c r="A10" s="31" t="s">
        <v>1</v>
      </c>
      <c r="B10" s="32">
        <v>1.0995343712869725</v>
      </c>
      <c r="C10" s="33">
        <v>95.909457347034405</v>
      </c>
      <c r="D10" s="15">
        <v>97.770097471659057</v>
      </c>
      <c r="E10" s="33">
        <v>98.620979188884732</v>
      </c>
      <c r="F10" s="33">
        <v>100.15238126282574</v>
      </c>
      <c r="G10" s="33">
        <v>99.77231317621974</v>
      </c>
      <c r="H10" s="33">
        <v>99.216038945019363</v>
      </c>
      <c r="I10" s="33">
        <v>99.028245031848016</v>
      </c>
      <c r="J10" s="33">
        <v>98.623637042439142</v>
      </c>
      <c r="K10" s="33">
        <v>98.222549082967248</v>
      </c>
      <c r="L10" s="33">
        <v>99.138912683268714</v>
      </c>
      <c r="M10" s="33">
        <v>99.532077020782793</v>
      </c>
      <c r="N10" s="33">
        <v>99.857493213087281</v>
      </c>
      <c r="O10" s="16">
        <v>100.20926048740309</v>
      </c>
      <c r="P10" s="33">
        <f t="shared" si="0"/>
        <v>99.178665383867056</v>
      </c>
      <c r="Q10" s="33">
        <f t="shared" si="1"/>
        <v>3.408639906076715</v>
      </c>
    </row>
    <row r="11" spans="1:17" ht="16.5" customHeight="1" x14ac:dyDescent="0.2">
      <c r="A11" s="31" t="s">
        <v>33</v>
      </c>
      <c r="B11" s="32">
        <v>1.050007513139086</v>
      </c>
      <c r="C11" s="33">
        <v>100.51070470585917</v>
      </c>
      <c r="D11" s="15">
        <v>101.32825469097162</v>
      </c>
      <c r="E11" s="33">
        <v>101.60859147565816</v>
      </c>
      <c r="F11" s="33">
        <v>101.38204765662798</v>
      </c>
      <c r="G11" s="33">
        <v>101.36217007970745</v>
      </c>
      <c r="H11" s="33">
        <v>101.41312850326327</v>
      </c>
      <c r="I11" s="33">
        <v>100.76949358853439</v>
      </c>
      <c r="J11" s="33">
        <v>100.68619290941751</v>
      </c>
      <c r="K11" s="33">
        <v>100.67644263561547</v>
      </c>
      <c r="L11" s="33">
        <v>100.43238592069213</v>
      </c>
      <c r="M11" s="33">
        <v>100.70170612518527</v>
      </c>
      <c r="N11" s="33">
        <v>100.28629804549993</v>
      </c>
      <c r="O11" s="16">
        <v>100.81662366020156</v>
      </c>
      <c r="P11" s="33">
        <f t="shared" si="0"/>
        <v>100.95527794094788</v>
      </c>
      <c r="Q11" s="33">
        <f t="shared" si="1"/>
        <v>0.44231431506698016</v>
      </c>
    </row>
    <row r="12" spans="1:17" ht="16.5" customHeight="1" x14ac:dyDescent="0.2">
      <c r="A12" s="31" t="s">
        <v>8</v>
      </c>
      <c r="B12" s="32">
        <v>1.2121151345480015</v>
      </c>
      <c r="C12" s="33">
        <v>97.345415205644869</v>
      </c>
      <c r="D12" s="15">
        <v>98.050489787867392</v>
      </c>
      <c r="E12" s="33">
        <v>98.150605652641062</v>
      </c>
      <c r="F12" s="33">
        <v>98.843300913503441</v>
      </c>
      <c r="G12" s="33">
        <v>98.993711468429709</v>
      </c>
      <c r="H12" s="33">
        <v>99.064588082110021</v>
      </c>
      <c r="I12" s="33">
        <v>98.727092729386612</v>
      </c>
      <c r="J12" s="33">
        <v>98.784158268925353</v>
      </c>
      <c r="K12" s="33">
        <v>99.03473027369327</v>
      </c>
      <c r="L12" s="33">
        <v>99.123633416703015</v>
      </c>
      <c r="M12" s="33">
        <v>99.152392398163556</v>
      </c>
      <c r="N12" s="33">
        <v>99.28308923486216</v>
      </c>
      <c r="O12" s="16">
        <v>99.812879889911002</v>
      </c>
      <c r="P12" s="33">
        <f t="shared" si="0"/>
        <v>98.918389343016386</v>
      </c>
      <c r="Q12" s="33">
        <f t="shared" si="1"/>
        <v>1.6158687433286616</v>
      </c>
    </row>
    <row r="13" spans="1:17" ht="16.5" customHeight="1" x14ac:dyDescent="0.2">
      <c r="A13" s="31" t="s">
        <v>9</v>
      </c>
      <c r="B13" s="32">
        <v>1.023705883493959</v>
      </c>
      <c r="C13" s="33">
        <v>99.059154649465896</v>
      </c>
      <c r="D13" s="15">
        <v>99.973888386292813</v>
      </c>
      <c r="E13" s="33">
        <v>99.939165994324597</v>
      </c>
      <c r="F13" s="33">
        <v>99.604085145417727</v>
      </c>
      <c r="G13" s="33">
        <v>98.942423861231418</v>
      </c>
      <c r="H13" s="33">
        <v>99.132517123537667</v>
      </c>
      <c r="I13" s="33">
        <v>98.666786747647947</v>
      </c>
      <c r="J13" s="33">
        <v>98.101245867832773</v>
      </c>
      <c r="K13" s="33">
        <v>98.727107447292838</v>
      </c>
      <c r="L13" s="33">
        <v>98.280101250919884</v>
      </c>
      <c r="M13" s="33">
        <v>98.765282032117682</v>
      </c>
      <c r="N13" s="33">
        <v>98.668275681171536</v>
      </c>
      <c r="O13" s="16">
        <v>98.659497585619704</v>
      </c>
      <c r="P13" s="33">
        <f t="shared" si="0"/>
        <v>98.955031426950541</v>
      </c>
      <c r="Q13" s="33">
        <f t="shared" si="1"/>
        <v>-0.10511216543672219</v>
      </c>
    </row>
    <row r="14" spans="1:17" ht="16.5" customHeight="1" x14ac:dyDescent="0.2">
      <c r="A14" s="31" t="s">
        <v>10</v>
      </c>
      <c r="B14" s="32">
        <v>0.95761461311376916</v>
      </c>
      <c r="C14" s="33">
        <v>98.626084037481135</v>
      </c>
      <c r="D14" s="15">
        <v>98.741181073050171</v>
      </c>
      <c r="E14" s="33">
        <v>98.906595518827785</v>
      </c>
      <c r="F14" s="33">
        <v>98.942011334143032</v>
      </c>
      <c r="G14" s="33">
        <v>99.165235991484238</v>
      </c>
      <c r="H14" s="33">
        <v>99.208863318443164</v>
      </c>
      <c r="I14" s="33">
        <v>98.82211937347796</v>
      </c>
      <c r="J14" s="33">
        <v>98.802433271669386</v>
      </c>
      <c r="K14" s="33">
        <v>98.739984225940745</v>
      </c>
      <c r="L14" s="33">
        <v>98.717802819608281</v>
      </c>
      <c r="M14" s="33">
        <v>98.740234205405656</v>
      </c>
      <c r="N14" s="33">
        <v>98.656926622176229</v>
      </c>
      <c r="O14" s="16">
        <v>99.678396683054487</v>
      </c>
      <c r="P14" s="33">
        <f t="shared" si="0"/>
        <v>98.926815369773408</v>
      </c>
      <c r="Q14" s="33">
        <f t="shared" si="1"/>
        <v>0.30492068627401636</v>
      </c>
    </row>
    <row r="15" spans="1:17" ht="16.5" customHeight="1" x14ac:dyDescent="0.2">
      <c r="A15" s="34" t="s">
        <v>32</v>
      </c>
      <c r="B15" s="35">
        <v>1.0542469444370062</v>
      </c>
      <c r="C15" s="33">
        <v>96.590364769326513</v>
      </c>
      <c r="D15" s="15">
        <v>96.934109189282026</v>
      </c>
      <c r="E15" s="33">
        <v>96.110542934859353</v>
      </c>
      <c r="F15" s="33">
        <v>97.343818620969401</v>
      </c>
      <c r="G15" s="33">
        <v>97.519514018947206</v>
      </c>
      <c r="H15" s="33">
        <v>98.323087706157764</v>
      </c>
      <c r="I15" s="33">
        <v>98.425818774517779</v>
      </c>
      <c r="J15" s="33">
        <v>99.264391985611155</v>
      </c>
      <c r="K15" s="33">
        <v>98.975364646030926</v>
      </c>
      <c r="L15" s="33">
        <v>99.094251679887279</v>
      </c>
      <c r="M15" s="33">
        <v>99.922718871797784</v>
      </c>
      <c r="N15" s="33">
        <v>99.77294611902316</v>
      </c>
      <c r="O15" s="16">
        <v>100.34166435784719</v>
      </c>
      <c r="P15" s="33">
        <f t="shared" si="0"/>
        <v>98.502352408744244</v>
      </c>
      <c r="Q15" s="33">
        <f t="shared" si="1"/>
        <v>1.9794807111287724</v>
      </c>
    </row>
    <row r="16" spans="1:17" ht="16.5" customHeight="1" x14ac:dyDescent="0.2">
      <c r="A16" s="31" t="s">
        <v>2</v>
      </c>
      <c r="B16" s="32">
        <v>1.2259112784765218</v>
      </c>
      <c r="C16" s="33">
        <v>101.71067430730862</v>
      </c>
      <c r="D16" s="15">
        <v>103.62175231662611</v>
      </c>
      <c r="E16" s="33">
        <v>103.62175231662611</v>
      </c>
      <c r="F16" s="33">
        <v>101.62725415873606</v>
      </c>
      <c r="G16" s="33">
        <v>101.62725415873606</v>
      </c>
      <c r="H16" s="33">
        <v>101.62725415873606</v>
      </c>
      <c r="I16" s="33">
        <v>100.85300033066656</v>
      </c>
      <c r="J16" s="33">
        <v>100.85300033066656</v>
      </c>
      <c r="K16" s="33">
        <v>100.85300033066656</v>
      </c>
      <c r="L16" s="33">
        <v>99.93410767764054</v>
      </c>
      <c r="M16" s="33">
        <v>99.93410767764054</v>
      </c>
      <c r="N16" s="33">
        <v>99.93410767764054</v>
      </c>
      <c r="O16" s="16">
        <v>98.550448187066181</v>
      </c>
      <c r="P16" s="33">
        <f t="shared" si="0"/>
        <v>101.08641994345398</v>
      </c>
      <c r="Q16" s="33">
        <f t="shared" si="1"/>
        <v>-0.61375501451156822</v>
      </c>
    </row>
    <row r="17" spans="1:17" ht="16.5" customHeight="1" x14ac:dyDescent="0.2">
      <c r="A17" s="31" t="s">
        <v>11</v>
      </c>
      <c r="B17" s="32">
        <v>1.2746741303687297</v>
      </c>
      <c r="C17" s="33">
        <v>98.497499462262965</v>
      </c>
      <c r="D17" s="15">
        <v>99.828945560167412</v>
      </c>
      <c r="E17" s="33">
        <v>101.60953872055347</v>
      </c>
      <c r="F17" s="33">
        <v>99.994191716363176</v>
      </c>
      <c r="G17" s="33">
        <v>98.196076183286308</v>
      </c>
      <c r="H17" s="33">
        <v>98.371919402287759</v>
      </c>
      <c r="I17" s="33">
        <v>100.12124114359024</v>
      </c>
      <c r="J17" s="33">
        <v>97.556346528247744</v>
      </c>
      <c r="K17" s="33">
        <v>97.427307850896582</v>
      </c>
      <c r="L17" s="33">
        <v>99.083217400617784</v>
      </c>
      <c r="M17" s="33">
        <v>97.626028188007709</v>
      </c>
      <c r="N17" s="33">
        <v>97.597879165212973</v>
      </c>
      <c r="O17" s="16">
        <v>99.441420690220681</v>
      </c>
      <c r="P17" s="33">
        <f t="shared" si="0"/>
        <v>98.904509379120995</v>
      </c>
      <c r="Q17" s="33">
        <f t="shared" si="1"/>
        <v>0.41321852745505794</v>
      </c>
    </row>
    <row r="18" spans="1:17" ht="16.5" customHeight="1" x14ac:dyDescent="0.2">
      <c r="A18" s="34" t="s">
        <v>3</v>
      </c>
      <c r="B18" s="35">
        <v>1.2157609526796289</v>
      </c>
      <c r="C18" s="33">
        <v>97.319957027834263</v>
      </c>
      <c r="D18" s="15">
        <v>98.438908898598797</v>
      </c>
      <c r="E18" s="33">
        <v>98.488338618000654</v>
      </c>
      <c r="F18" s="33">
        <v>98.074402813188641</v>
      </c>
      <c r="G18" s="33">
        <v>98.11501548906098</v>
      </c>
      <c r="H18" s="33">
        <v>98.108702904748583</v>
      </c>
      <c r="I18" s="33">
        <v>98.885475014078352</v>
      </c>
      <c r="J18" s="33">
        <v>98.899723518636975</v>
      </c>
      <c r="K18" s="33">
        <v>99.095710703419456</v>
      </c>
      <c r="L18" s="33">
        <v>99.525858572196455</v>
      </c>
      <c r="M18" s="33">
        <v>99.492684928439786</v>
      </c>
      <c r="N18" s="33">
        <v>99.439844949526019</v>
      </c>
      <c r="O18" s="16">
        <v>100.01710432969448</v>
      </c>
      <c r="P18" s="33">
        <f t="shared" si="0"/>
        <v>98.881814228299106</v>
      </c>
      <c r="Q18" s="33">
        <f t="shared" si="1"/>
        <v>1.6048683622190083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99.982954487909296</v>
      </c>
      <c r="D19" s="18">
        <v>99.912425942691527</v>
      </c>
      <c r="E19" s="38">
        <v>100.52977408426757</v>
      </c>
      <c r="F19" s="38">
        <v>101.61049042404836</v>
      </c>
      <c r="G19" s="38">
        <v>101.10012123544351</v>
      </c>
      <c r="H19" s="38">
        <v>100.25009318232185</v>
      </c>
      <c r="I19" s="38">
        <v>99.292575275437244</v>
      </c>
      <c r="J19" s="38">
        <v>99.141627182629662</v>
      </c>
      <c r="K19" s="38">
        <v>99.69236068372669</v>
      </c>
      <c r="L19" s="38">
        <v>100.34285913243946</v>
      </c>
      <c r="M19" s="38">
        <v>100.54800733493153</v>
      </c>
      <c r="N19" s="38">
        <v>100.16551507001945</v>
      </c>
      <c r="O19" s="19">
        <v>99.757917765342327</v>
      </c>
      <c r="P19" s="38">
        <f t="shared" si="0"/>
        <v>100.19531394277494</v>
      </c>
      <c r="Q19" s="38">
        <f t="shared" si="1"/>
        <v>0.21239565879334066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72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73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98.252778613256908</v>
      </c>
      <c r="D23" s="9">
        <v>100.33859789919725</v>
      </c>
      <c r="E23" s="39">
        <v>101.30093416294805</v>
      </c>
      <c r="F23" s="39">
        <v>97.612110953305617</v>
      </c>
      <c r="G23" s="39">
        <v>100.84609418110121</v>
      </c>
      <c r="H23" s="39">
        <v>99.876784399364496</v>
      </c>
      <c r="I23" s="39">
        <v>97.030022597278631</v>
      </c>
      <c r="J23" s="39">
        <v>96.924594737859721</v>
      </c>
      <c r="K23" s="39">
        <v>98.838978034258218</v>
      </c>
      <c r="L23" s="39">
        <v>100.02270163016635</v>
      </c>
      <c r="M23" s="39">
        <v>98.851556094757484</v>
      </c>
      <c r="N23" s="39">
        <v>98.837254074760935</v>
      </c>
      <c r="O23" s="10">
        <v>98.422289417091548</v>
      </c>
      <c r="P23" s="33">
        <f>AVERAGE(D23:O23)</f>
        <v>99.075159848507454</v>
      </c>
      <c r="Q23" s="39">
        <f t="shared" ref="Q23:Q35" si="2">P23/C23*100-100</f>
        <v>0.83700557567701139</v>
      </c>
    </row>
    <row r="24" spans="1:17" ht="16.5" customHeight="1" x14ac:dyDescent="0.2">
      <c r="A24" s="34" t="s">
        <v>7</v>
      </c>
      <c r="B24" s="35">
        <v>1.7436629760825597</v>
      </c>
      <c r="C24" s="39">
        <v>98.875716745176774</v>
      </c>
      <c r="D24" s="9">
        <v>101.17043869044932</v>
      </c>
      <c r="E24" s="39">
        <v>101.17024143649002</v>
      </c>
      <c r="F24" s="39">
        <v>99.588425079891053</v>
      </c>
      <c r="G24" s="39">
        <v>101.16971222082341</v>
      </c>
      <c r="H24" s="39">
        <v>101.16699332023772</v>
      </c>
      <c r="I24" s="39">
        <v>101.16444157218987</v>
      </c>
      <c r="J24" s="39">
        <v>101.62542291468563</v>
      </c>
      <c r="K24" s="39">
        <v>101.1421342044559</v>
      </c>
      <c r="L24" s="39">
        <v>99.539818120430638</v>
      </c>
      <c r="M24" s="39">
        <v>101.08718247054405</v>
      </c>
      <c r="N24" s="39">
        <v>101.08718247054405</v>
      </c>
      <c r="O24" s="10">
        <v>99.53385076483768</v>
      </c>
      <c r="P24" s="33">
        <f t="shared" ref="P24:P35" si="3">AVERAGE(D24:O24)</f>
        <v>100.78715360546495</v>
      </c>
      <c r="Q24" s="39">
        <f t="shared" si="2"/>
        <v>1.9331711801537068</v>
      </c>
    </row>
    <row r="25" spans="1:17" ht="16.5" customHeight="1" x14ac:dyDescent="0.2">
      <c r="A25" s="31" t="s">
        <v>0</v>
      </c>
      <c r="B25" s="32">
        <v>1.2161857992508491</v>
      </c>
      <c r="C25" s="39">
        <v>103.29994306914391</v>
      </c>
      <c r="D25" s="9">
        <v>103.71462277419432</v>
      </c>
      <c r="E25" s="39">
        <v>105.0094908345844</v>
      </c>
      <c r="F25" s="39">
        <v>105.15511180871779</v>
      </c>
      <c r="G25" s="39">
        <v>104.84450705255385</v>
      </c>
      <c r="H25" s="39">
        <v>104.92362352339588</v>
      </c>
      <c r="I25" s="39">
        <v>105.10835795703539</v>
      </c>
      <c r="J25" s="39">
        <v>106.48734126015866</v>
      </c>
      <c r="K25" s="39">
        <v>105.9963616095194</v>
      </c>
      <c r="L25" s="39">
        <v>104.0699677167521</v>
      </c>
      <c r="M25" s="39">
        <v>105.59234867988229</v>
      </c>
      <c r="N25" s="39">
        <v>104.93206595854389</v>
      </c>
      <c r="O25" s="10">
        <v>103.80867736564338</v>
      </c>
      <c r="P25" s="33">
        <f t="shared" si="3"/>
        <v>104.97020637841513</v>
      </c>
      <c r="Q25" s="39">
        <f t="shared" si="2"/>
        <v>1.616906321190541</v>
      </c>
    </row>
    <row r="26" spans="1:17" ht="16.5" customHeight="1" x14ac:dyDescent="0.2">
      <c r="A26" s="31" t="s">
        <v>1</v>
      </c>
      <c r="B26" s="32">
        <v>1.1745119447646555</v>
      </c>
      <c r="C26" s="39">
        <v>95.971528561843243</v>
      </c>
      <c r="D26" s="9">
        <v>96.545441564926477</v>
      </c>
      <c r="E26" s="39">
        <v>96.545419051717587</v>
      </c>
      <c r="F26" s="39">
        <v>98.968142047175348</v>
      </c>
      <c r="G26" s="39">
        <v>99.379464921477464</v>
      </c>
      <c r="H26" s="39">
        <v>99.476947689106112</v>
      </c>
      <c r="I26" s="39">
        <v>98.71674263498916</v>
      </c>
      <c r="J26" s="39">
        <v>98.402338722662876</v>
      </c>
      <c r="K26" s="39">
        <v>97.508951384633164</v>
      </c>
      <c r="L26" s="39">
        <v>99.052899098639273</v>
      </c>
      <c r="M26" s="39">
        <v>98.125106077917096</v>
      </c>
      <c r="N26" s="39">
        <v>98.169005243827456</v>
      </c>
      <c r="O26" s="10">
        <v>98.91732662094951</v>
      </c>
      <c r="P26" s="33">
        <f t="shared" si="3"/>
        <v>98.317315421501803</v>
      </c>
      <c r="Q26" s="39">
        <f t="shared" si="2"/>
        <v>2.444252889175317</v>
      </c>
    </row>
    <row r="27" spans="1:17" ht="16.5" customHeight="1" x14ac:dyDescent="0.2">
      <c r="A27" s="31" t="s">
        <v>33</v>
      </c>
      <c r="B27" s="32">
        <v>1.2358463236297696</v>
      </c>
      <c r="C27" s="39">
        <v>98.92080917595338</v>
      </c>
      <c r="D27" s="9">
        <v>99.644584135562397</v>
      </c>
      <c r="E27" s="39">
        <v>99.824612891223268</v>
      </c>
      <c r="F27" s="39">
        <v>102.24753460507442</v>
      </c>
      <c r="G27" s="39">
        <v>100.58715423039668</v>
      </c>
      <c r="H27" s="39">
        <v>99.689362282841415</v>
      </c>
      <c r="I27" s="39">
        <v>100.93314369222443</v>
      </c>
      <c r="J27" s="39">
        <v>100.23333787828139</v>
      </c>
      <c r="K27" s="39">
        <v>99.531348644938532</v>
      </c>
      <c r="L27" s="39">
        <v>100.71208828500595</v>
      </c>
      <c r="M27" s="39">
        <v>100.8167040764644</v>
      </c>
      <c r="N27" s="39">
        <v>100.24844084009281</v>
      </c>
      <c r="O27" s="10">
        <v>99.786640404686977</v>
      </c>
      <c r="P27" s="33">
        <f t="shared" si="3"/>
        <v>100.35457933056607</v>
      </c>
      <c r="Q27" s="39">
        <f t="shared" si="2"/>
        <v>1.4494120767475778</v>
      </c>
    </row>
    <row r="28" spans="1:17" ht="16.5" customHeight="1" x14ac:dyDescent="0.2">
      <c r="A28" s="31" t="s">
        <v>8</v>
      </c>
      <c r="B28" s="32">
        <v>1.1530148618358702</v>
      </c>
      <c r="C28" s="39">
        <v>104.66128097078486</v>
      </c>
      <c r="D28" s="9">
        <v>105.6123271109378</v>
      </c>
      <c r="E28" s="39">
        <v>105.15612080859077</v>
      </c>
      <c r="F28" s="39">
        <v>103.82518645560585</v>
      </c>
      <c r="G28" s="39">
        <v>103.63037228978901</v>
      </c>
      <c r="H28" s="39">
        <v>103.02237175537977</v>
      </c>
      <c r="I28" s="39">
        <v>102.14288735450752</v>
      </c>
      <c r="J28" s="39">
        <v>101.41548594532239</v>
      </c>
      <c r="K28" s="39">
        <v>101.25105499188491</v>
      </c>
      <c r="L28" s="39">
        <v>101.13731363966964</v>
      </c>
      <c r="M28" s="39">
        <v>101.30049169574312</v>
      </c>
      <c r="N28" s="39">
        <v>100.98234260006841</v>
      </c>
      <c r="O28" s="10">
        <v>100.41684718260406</v>
      </c>
      <c r="P28" s="33">
        <f t="shared" si="3"/>
        <v>102.49106681917527</v>
      </c>
      <c r="Q28" s="39">
        <f t="shared" si="2"/>
        <v>-2.0735597075439642</v>
      </c>
    </row>
    <row r="29" spans="1:17" ht="16.5" customHeight="1" x14ac:dyDescent="0.2">
      <c r="A29" s="31" t="s">
        <v>9</v>
      </c>
      <c r="B29" s="32">
        <v>1.1059485464293703</v>
      </c>
      <c r="C29" s="39">
        <v>96.580924544941738</v>
      </c>
      <c r="D29" s="9">
        <v>99.389363345118923</v>
      </c>
      <c r="E29" s="39">
        <v>99.379001855944182</v>
      </c>
      <c r="F29" s="39">
        <v>97.184541055146738</v>
      </c>
      <c r="G29" s="39">
        <v>96.072129650488336</v>
      </c>
      <c r="H29" s="39">
        <v>96.544002391897962</v>
      </c>
      <c r="I29" s="39">
        <v>97.24408225659856</v>
      </c>
      <c r="J29" s="39">
        <v>96.465653702066007</v>
      </c>
      <c r="K29" s="39">
        <v>97.545196464714408</v>
      </c>
      <c r="L29" s="39">
        <v>96.670577714448726</v>
      </c>
      <c r="M29" s="39">
        <v>97.902524616136859</v>
      </c>
      <c r="N29" s="39">
        <v>97.627343995320643</v>
      </c>
      <c r="O29" s="10">
        <v>98.029246143474282</v>
      </c>
      <c r="P29" s="33">
        <f t="shared" si="3"/>
        <v>97.504471932612958</v>
      </c>
      <c r="Q29" s="39">
        <f t="shared" si="2"/>
        <v>0.95624202400492209</v>
      </c>
    </row>
    <row r="30" spans="1:17" ht="16.5" customHeight="1" x14ac:dyDescent="0.2">
      <c r="A30" s="31" t="s">
        <v>10</v>
      </c>
      <c r="B30" s="32">
        <v>0.97826349725737582</v>
      </c>
      <c r="C30" s="39">
        <v>99.216797286203231</v>
      </c>
      <c r="D30" s="9">
        <v>99.00646572273476</v>
      </c>
      <c r="E30" s="39">
        <v>99.117060856112488</v>
      </c>
      <c r="F30" s="39">
        <v>99.085248299617433</v>
      </c>
      <c r="G30" s="39">
        <v>99.213323576423775</v>
      </c>
      <c r="H30" s="39">
        <v>99.254612132216849</v>
      </c>
      <c r="I30" s="39">
        <v>98.994334538148379</v>
      </c>
      <c r="J30" s="39">
        <v>98.984483869724926</v>
      </c>
      <c r="K30" s="39">
        <v>98.986838562811243</v>
      </c>
      <c r="L30" s="39">
        <v>98.967555499510979</v>
      </c>
      <c r="M30" s="39">
        <v>98.999797878224186</v>
      </c>
      <c r="N30" s="39">
        <v>98.955948354063963</v>
      </c>
      <c r="O30" s="10">
        <v>99.734664796469545</v>
      </c>
      <c r="P30" s="33">
        <f t="shared" si="3"/>
        <v>99.108361173838219</v>
      </c>
      <c r="Q30" s="39">
        <f t="shared" si="2"/>
        <v>-0.10929209098759429</v>
      </c>
    </row>
    <row r="31" spans="1:17" ht="16.5" customHeight="1" x14ac:dyDescent="0.2">
      <c r="A31" s="34" t="s">
        <v>32</v>
      </c>
      <c r="B31" s="35">
        <v>1.0830511752576468</v>
      </c>
      <c r="C31" s="39">
        <v>97.55049590825179</v>
      </c>
      <c r="D31" s="9">
        <v>98.696663983316995</v>
      </c>
      <c r="E31" s="39">
        <v>99.415665298211479</v>
      </c>
      <c r="F31" s="39">
        <v>99.521829637165524</v>
      </c>
      <c r="G31" s="39">
        <v>99.215972059095776</v>
      </c>
      <c r="H31" s="39">
        <v>99.401228685673502</v>
      </c>
      <c r="I31" s="39">
        <v>99.637799777876921</v>
      </c>
      <c r="J31" s="39">
        <v>99.83105271011695</v>
      </c>
      <c r="K31" s="39">
        <v>100.18465352690963</v>
      </c>
      <c r="L31" s="39">
        <v>99.204016694249745</v>
      </c>
      <c r="M31" s="39">
        <v>99.292230987573447</v>
      </c>
      <c r="N31" s="39">
        <v>99.175932995106564</v>
      </c>
      <c r="O31" s="10">
        <v>98.710125180127633</v>
      </c>
      <c r="P31" s="33">
        <f t="shared" si="3"/>
        <v>99.357264294618673</v>
      </c>
      <c r="Q31" s="39">
        <f t="shared" si="2"/>
        <v>1.8521365468671576</v>
      </c>
    </row>
    <row r="32" spans="1:17" ht="16.5" customHeight="1" x14ac:dyDescent="0.2">
      <c r="A32" s="31" t="s">
        <v>2</v>
      </c>
      <c r="B32" s="32">
        <v>1.3054446149938774</v>
      </c>
      <c r="C32" s="39">
        <v>94.108481451943035</v>
      </c>
      <c r="D32" s="9">
        <v>99.60452956135282</v>
      </c>
      <c r="E32" s="39">
        <v>99.60452956135282</v>
      </c>
      <c r="F32" s="39">
        <v>99.496764510493719</v>
      </c>
      <c r="G32" s="39">
        <v>99.496764510493719</v>
      </c>
      <c r="H32" s="39">
        <v>99.496764510493719</v>
      </c>
      <c r="I32" s="39">
        <v>99.334311681954219</v>
      </c>
      <c r="J32" s="39">
        <v>99.334311681954219</v>
      </c>
      <c r="K32" s="39">
        <v>99.334311681954219</v>
      </c>
      <c r="L32" s="39">
        <v>99.335137440202629</v>
      </c>
      <c r="M32" s="39">
        <v>99.335137440202629</v>
      </c>
      <c r="N32" s="39">
        <v>99.335137440202629</v>
      </c>
      <c r="O32" s="10">
        <v>99.335407196384651</v>
      </c>
      <c r="P32" s="33">
        <f t="shared" si="3"/>
        <v>99.420258934753505</v>
      </c>
      <c r="Q32" s="39">
        <f t="shared" si="2"/>
        <v>5.6443132445218964</v>
      </c>
    </row>
    <row r="33" spans="1:17" ht="16.5" customHeight="1" x14ac:dyDescent="0.2">
      <c r="A33" s="31" t="s">
        <v>11</v>
      </c>
      <c r="B33" s="32">
        <v>1.1930263562801586</v>
      </c>
      <c r="C33" s="39">
        <v>97.262042611164659</v>
      </c>
      <c r="D33" s="9">
        <v>102.36083082276136</v>
      </c>
      <c r="E33" s="39">
        <v>102.92650309971566</v>
      </c>
      <c r="F33" s="39">
        <v>100.48359282781796</v>
      </c>
      <c r="G33" s="39">
        <v>102.36157588581803</v>
      </c>
      <c r="H33" s="39">
        <v>102.55090565478523</v>
      </c>
      <c r="I33" s="39">
        <v>101.08192646975827</v>
      </c>
      <c r="J33" s="39">
        <v>98.811923865423537</v>
      </c>
      <c r="K33" s="39">
        <v>98.811923865423537</v>
      </c>
      <c r="L33" s="39">
        <v>98.86126641232832</v>
      </c>
      <c r="M33" s="39">
        <v>98.250990757914792</v>
      </c>
      <c r="N33" s="39">
        <v>97.670853737539446</v>
      </c>
      <c r="O33" s="10">
        <v>98.087750385161186</v>
      </c>
      <c r="P33" s="33">
        <f t="shared" si="3"/>
        <v>100.18833698203726</v>
      </c>
      <c r="Q33" s="39">
        <f t="shared" si="2"/>
        <v>3.0086704867708534</v>
      </c>
    </row>
    <row r="34" spans="1:17" ht="16.5" customHeight="1" x14ac:dyDescent="0.2">
      <c r="A34" s="34" t="s">
        <v>3</v>
      </c>
      <c r="B34" s="35">
        <v>1.1535973020911587</v>
      </c>
      <c r="C34" s="39">
        <v>89.532660512153981</v>
      </c>
      <c r="D34" s="9">
        <v>92.028028360022404</v>
      </c>
      <c r="E34" s="39">
        <v>92.060572705353962</v>
      </c>
      <c r="F34" s="39">
        <v>94.284836054612157</v>
      </c>
      <c r="G34" s="39">
        <v>94.265415449547035</v>
      </c>
      <c r="H34" s="39">
        <v>94.35990065338882</v>
      </c>
      <c r="I34" s="39">
        <v>96.235738926007599</v>
      </c>
      <c r="J34" s="39">
        <v>96.601532122057378</v>
      </c>
      <c r="K34" s="39">
        <v>96.742458733519229</v>
      </c>
      <c r="L34" s="39">
        <v>98.054446264710265</v>
      </c>
      <c r="M34" s="39">
        <v>98.149746968815634</v>
      </c>
      <c r="N34" s="39">
        <v>98.165053300271509</v>
      </c>
      <c r="O34" s="10">
        <v>99.452570101511697</v>
      </c>
      <c r="P34" s="33">
        <f t="shared" si="3"/>
        <v>95.866691636651467</v>
      </c>
      <c r="Q34" s="39">
        <f t="shared" si="2"/>
        <v>7.0745480903448055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96.862158056932387</v>
      </c>
      <c r="D35" s="12">
        <v>98.840884408702863</v>
      </c>
      <c r="E35" s="40">
        <v>99.189430729014887</v>
      </c>
      <c r="F35" s="40">
        <v>98.497527517282791</v>
      </c>
      <c r="G35" s="40">
        <v>99.094192440186376</v>
      </c>
      <c r="H35" s="40">
        <v>98.926225750298883</v>
      </c>
      <c r="I35" s="40">
        <v>98.641173380279326</v>
      </c>
      <c r="J35" s="40">
        <v>98.51646057452416</v>
      </c>
      <c r="K35" s="40">
        <v>98.976875054615533</v>
      </c>
      <c r="L35" s="40">
        <v>99.254237695051785</v>
      </c>
      <c r="M35" s="40">
        <v>99.333393105195071</v>
      </c>
      <c r="N35" s="40">
        <v>99.17741971913243</v>
      </c>
      <c r="O35" s="13">
        <v>99.241913645057551</v>
      </c>
      <c r="P35" s="38">
        <f t="shared" si="3"/>
        <v>98.974144501611818</v>
      </c>
      <c r="Q35" s="40">
        <f t="shared" si="2"/>
        <v>2.180404078379155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72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73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103.38974936961371</v>
      </c>
      <c r="D39" s="9">
        <v>101.77347970258066</v>
      </c>
      <c r="E39" s="35">
        <v>102.1542537303648</v>
      </c>
      <c r="F39" s="39">
        <v>108.33479831183176</v>
      </c>
      <c r="G39" s="39">
        <v>109.11703937174401</v>
      </c>
      <c r="H39" s="39">
        <v>105.52264770178694</v>
      </c>
      <c r="I39" s="39">
        <v>101.28836916565844</v>
      </c>
      <c r="J39" s="39">
        <v>100.34457276297502</v>
      </c>
      <c r="K39" s="39">
        <v>101.33683336722206</v>
      </c>
      <c r="L39" s="39">
        <v>103.85821637103973</v>
      </c>
      <c r="M39" s="39">
        <v>105.55688890158351</v>
      </c>
      <c r="N39" s="39">
        <v>102.79468720067237</v>
      </c>
      <c r="O39" s="10">
        <v>101.01603298065091</v>
      </c>
      <c r="P39" s="33">
        <f>AVERAGE(D39:O39)</f>
        <v>103.59148496400917</v>
      </c>
      <c r="Q39" s="39">
        <f t="shared" ref="Q39:Q51" si="4">P39/C39*100-100</f>
        <v>0.19512146574054157</v>
      </c>
    </row>
    <row r="40" spans="1:17" ht="16.5" customHeight="1" x14ac:dyDescent="0.2">
      <c r="A40" s="34" t="s">
        <v>7</v>
      </c>
      <c r="B40" s="35">
        <v>1.3944962398238963</v>
      </c>
      <c r="C40" s="39">
        <v>106.10630037486582</v>
      </c>
      <c r="D40" s="9">
        <v>95.792394730909791</v>
      </c>
      <c r="E40" s="35">
        <v>95.840502801773582</v>
      </c>
      <c r="F40" s="39">
        <v>107.61684467840874</v>
      </c>
      <c r="G40" s="39">
        <v>109.28111588463113</v>
      </c>
      <c r="H40" s="39">
        <v>104.87682255493119</v>
      </c>
      <c r="I40" s="39">
        <v>105.30600929902944</v>
      </c>
      <c r="J40" s="39">
        <v>100.89008615168889</v>
      </c>
      <c r="K40" s="39">
        <v>103.87309766004682</v>
      </c>
      <c r="L40" s="39">
        <v>109.51352962425521</v>
      </c>
      <c r="M40" s="39">
        <v>109.83143147164986</v>
      </c>
      <c r="N40" s="39">
        <v>111.2775614768301</v>
      </c>
      <c r="O40" s="10">
        <v>109.83611319047171</v>
      </c>
      <c r="P40" s="33">
        <f t="shared" ref="P40:P51" si="5">AVERAGE(D40:O40)</f>
        <v>105.32795912705221</v>
      </c>
      <c r="Q40" s="39">
        <f t="shared" si="4"/>
        <v>-0.73354856880673935</v>
      </c>
    </row>
    <row r="41" spans="1:17" ht="16.5" customHeight="1" x14ac:dyDescent="0.2">
      <c r="A41" s="31" t="s">
        <v>0</v>
      </c>
      <c r="B41" s="32">
        <v>0.89287160439098545</v>
      </c>
      <c r="C41" s="39">
        <v>101.12428420979977</v>
      </c>
      <c r="D41" s="9">
        <v>102.53921946991781</v>
      </c>
      <c r="E41" s="35">
        <v>103.62532509789365</v>
      </c>
      <c r="F41" s="39">
        <v>104.16643099128267</v>
      </c>
      <c r="G41" s="39">
        <v>104.01485671602636</v>
      </c>
      <c r="H41" s="39">
        <v>103.44376622514207</v>
      </c>
      <c r="I41" s="39">
        <v>102.79759494085896</v>
      </c>
      <c r="J41" s="39">
        <v>102.60556446328555</v>
      </c>
      <c r="K41" s="39">
        <v>101.17185961515546</v>
      </c>
      <c r="L41" s="39">
        <v>102.28651510523113</v>
      </c>
      <c r="M41" s="39">
        <v>101.20510218050948</v>
      </c>
      <c r="N41" s="39">
        <v>101.33629793659557</v>
      </c>
      <c r="O41" s="10">
        <v>100.94941358540517</v>
      </c>
      <c r="P41" s="33">
        <f t="shared" si="5"/>
        <v>102.51182886060866</v>
      </c>
      <c r="Q41" s="39">
        <f t="shared" si="4"/>
        <v>1.3721181431852472</v>
      </c>
    </row>
    <row r="42" spans="1:17" ht="16.5" customHeight="1" x14ac:dyDescent="0.2">
      <c r="A42" s="31" t="s">
        <v>1</v>
      </c>
      <c r="B42" s="32">
        <v>1.0121953963488313</v>
      </c>
      <c r="C42" s="39">
        <v>96.092667522567169</v>
      </c>
      <c r="D42" s="9">
        <v>97.591478215110627</v>
      </c>
      <c r="E42" s="35">
        <v>98.925826233777897</v>
      </c>
      <c r="F42" s="39">
        <v>99.20425459753173</v>
      </c>
      <c r="G42" s="39">
        <v>98.909759188066133</v>
      </c>
      <c r="H42" s="39">
        <v>97.701241766706545</v>
      </c>
      <c r="I42" s="39">
        <v>98.491373622120278</v>
      </c>
      <c r="J42" s="39">
        <v>97.482754598409983</v>
      </c>
      <c r="K42" s="39">
        <v>96.95269025855994</v>
      </c>
      <c r="L42" s="39">
        <v>98.1070831964132</v>
      </c>
      <c r="M42" s="39">
        <v>98.455961429375691</v>
      </c>
      <c r="N42" s="39">
        <v>99.196458145155745</v>
      </c>
      <c r="O42" s="10">
        <v>100.05050958830226</v>
      </c>
      <c r="P42" s="33">
        <f t="shared" si="5"/>
        <v>98.422449236627486</v>
      </c>
      <c r="Q42" s="39">
        <f t="shared" si="4"/>
        <v>2.4245155995000118</v>
      </c>
    </row>
    <row r="43" spans="1:17" ht="16.5" customHeight="1" x14ac:dyDescent="0.2">
      <c r="A43" s="31" t="s">
        <v>33</v>
      </c>
      <c r="B43" s="32">
        <v>0.90902451548073204</v>
      </c>
      <c r="C43" s="39">
        <v>101.02780132225752</v>
      </c>
      <c r="D43" s="9">
        <v>101.98727512155754</v>
      </c>
      <c r="E43" s="35">
        <v>102.06065675055576</v>
      </c>
      <c r="F43" s="39">
        <v>101.50426336801934</v>
      </c>
      <c r="G43" s="39">
        <v>101.42175529648765</v>
      </c>
      <c r="H43" s="39">
        <v>101.06986906748091</v>
      </c>
      <c r="I43" s="39">
        <v>100.93097397221761</v>
      </c>
      <c r="J43" s="39">
        <v>100.76740249734441</v>
      </c>
      <c r="K43" s="39">
        <v>100.564189547743</v>
      </c>
      <c r="L43" s="39">
        <v>100.09424953479183</v>
      </c>
      <c r="M43" s="39">
        <v>100.26316208455476</v>
      </c>
      <c r="N43" s="39">
        <v>100.25946623805469</v>
      </c>
      <c r="O43" s="10">
        <v>101.32992415124447</v>
      </c>
      <c r="P43" s="33">
        <f t="shared" si="5"/>
        <v>101.02109896917101</v>
      </c>
      <c r="Q43" s="39">
        <f t="shared" si="4"/>
        <v>-6.6341670300573696E-3</v>
      </c>
    </row>
    <row r="44" spans="1:17" ht="16.5" customHeight="1" x14ac:dyDescent="0.2">
      <c r="A44" s="31" t="s">
        <v>8</v>
      </c>
      <c r="B44" s="32">
        <v>1.0061701026059731</v>
      </c>
      <c r="C44" s="39">
        <v>94.545659809630578</v>
      </c>
      <c r="D44" s="9">
        <v>94.846150134987965</v>
      </c>
      <c r="E44" s="35">
        <v>94.929017695225767</v>
      </c>
      <c r="F44" s="39">
        <v>94.17820997248964</v>
      </c>
      <c r="G44" s="39">
        <v>94.948195077465527</v>
      </c>
      <c r="H44" s="39">
        <v>95.265224943604338</v>
      </c>
      <c r="I44" s="39">
        <v>95.461203325312255</v>
      </c>
      <c r="J44" s="39">
        <v>96.496892200874669</v>
      </c>
      <c r="K44" s="39">
        <v>96.486825383876038</v>
      </c>
      <c r="L44" s="39">
        <v>98.553901035774956</v>
      </c>
      <c r="M44" s="39">
        <v>98.941382759817571</v>
      </c>
      <c r="N44" s="39">
        <v>98.99783560387435</v>
      </c>
      <c r="O44" s="10">
        <v>99.53899323455741</v>
      </c>
      <c r="P44" s="33">
        <f t="shared" si="5"/>
        <v>96.553652613988376</v>
      </c>
      <c r="Q44" s="39">
        <f t="shared" si="4"/>
        <v>2.1238339320926372</v>
      </c>
    </row>
    <row r="45" spans="1:17" ht="16.5" customHeight="1" x14ac:dyDescent="0.2">
      <c r="A45" s="31" t="s">
        <v>9</v>
      </c>
      <c r="B45" s="32">
        <v>1.1191425815996165</v>
      </c>
      <c r="C45" s="39">
        <v>100.16508079183124</v>
      </c>
      <c r="D45" s="9">
        <v>99.884895597621352</v>
      </c>
      <c r="E45" s="35">
        <v>99.87147070070084</v>
      </c>
      <c r="F45" s="39">
        <v>99.071075644827744</v>
      </c>
      <c r="G45" s="39">
        <v>98.953654396524755</v>
      </c>
      <c r="H45" s="39">
        <v>98.971511998044861</v>
      </c>
      <c r="I45" s="39">
        <v>97.73136661539246</v>
      </c>
      <c r="J45" s="39">
        <v>97.929675057941182</v>
      </c>
      <c r="K45" s="39">
        <v>98.134910002721455</v>
      </c>
      <c r="L45" s="39">
        <v>97.335261695482814</v>
      </c>
      <c r="M45" s="39">
        <v>97.43382701275209</v>
      </c>
      <c r="N45" s="39">
        <v>97.380948777102347</v>
      </c>
      <c r="O45" s="10">
        <v>97.146848938126581</v>
      </c>
      <c r="P45" s="33">
        <f t="shared" si="5"/>
        <v>98.320453869769878</v>
      </c>
      <c r="Q45" s="39">
        <f t="shared" si="4"/>
        <v>-1.8415868159633106</v>
      </c>
    </row>
    <row r="46" spans="1:17" ht="16.5" customHeight="1" x14ac:dyDescent="0.2">
      <c r="A46" s="31" t="s">
        <v>10</v>
      </c>
      <c r="B46" s="32">
        <v>0.94581508665247327</v>
      </c>
      <c r="C46" s="39">
        <v>98.312937124079966</v>
      </c>
      <c r="D46" s="9">
        <v>98.358860514199264</v>
      </c>
      <c r="E46" s="35">
        <v>98.512839640579656</v>
      </c>
      <c r="F46" s="32">
        <v>98.763190903373086</v>
      </c>
      <c r="G46" s="39">
        <v>99.055524137255716</v>
      </c>
      <c r="H46" s="39">
        <v>99.047066258890283</v>
      </c>
      <c r="I46" s="39">
        <v>98.678259164860037</v>
      </c>
      <c r="J46" s="39">
        <v>98.649397306501868</v>
      </c>
      <c r="K46" s="39">
        <v>98.405918587040617</v>
      </c>
      <c r="L46" s="39">
        <v>98.416829689477353</v>
      </c>
      <c r="M46" s="39">
        <v>98.371644253157896</v>
      </c>
      <c r="N46" s="39">
        <v>98.248461991016356</v>
      </c>
      <c r="O46" s="10">
        <v>99.653344485064252</v>
      </c>
      <c r="P46" s="33">
        <f t="shared" si="5"/>
        <v>98.680111410951369</v>
      </c>
      <c r="Q46" s="39">
        <f t="shared" si="4"/>
        <v>0.37347504571853563</v>
      </c>
    </row>
    <row r="47" spans="1:17" ht="16.5" customHeight="1" x14ac:dyDescent="0.2">
      <c r="A47" s="34" t="s">
        <v>32</v>
      </c>
      <c r="B47" s="35">
        <v>0.98379552934308645</v>
      </c>
      <c r="C47" s="39">
        <v>98.344322701068833</v>
      </c>
      <c r="D47" s="9">
        <v>97.484768230945818</v>
      </c>
      <c r="E47" s="35">
        <v>96.374823755600147</v>
      </c>
      <c r="F47" s="39">
        <v>98.01128439752604</v>
      </c>
      <c r="G47" s="39">
        <v>97.889216252565859</v>
      </c>
      <c r="H47" s="39">
        <v>99.08194153521255</v>
      </c>
      <c r="I47" s="39">
        <v>99.450232488432164</v>
      </c>
      <c r="J47" s="39">
        <v>99.821661649766298</v>
      </c>
      <c r="K47" s="39">
        <v>98.930344511371928</v>
      </c>
      <c r="L47" s="39">
        <v>98.377055262421862</v>
      </c>
      <c r="M47" s="39">
        <v>100.53065919860038</v>
      </c>
      <c r="N47" s="39">
        <v>100.43729447194045</v>
      </c>
      <c r="O47" s="10">
        <v>101.67145940171918</v>
      </c>
      <c r="P47" s="33">
        <f t="shared" si="5"/>
        <v>99.005061763008555</v>
      </c>
      <c r="Q47" s="39">
        <f t="shared" si="4"/>
        <v>0.67186294418655734</v>
      </c>
    </row>
    <row r="48" spans="1:17" ht="16.5" customHeight="1" x14ac:dyDescent="0.2">
      <c r="A48" s="31" t="s">
        <v>2</v>
      </c>
      <c r="B48" s="32">
        <v>1.0304867256991541</v>
      </c>
      <c r="C48" s="39">
        <v>107.1029330816054</v>
      </c>
      <c r="D48" s="9">
        <v>109.69506767015469</v>
      </c>
      <c r="E48" s="35">
        <v>109.69506767015469</v>
      </c>
      <c r="F48" s="39">
        <v>104.35204125299097</v>
      </c>
      <c r="G48" s="39">
        <v>104.35204125299097</v>
      </c>
      <c r="H48" s="39">
        <v>104.35204125299097</v>
      </c>
      <c r="I48" s="39">
        <v>103.86925894244169</v>
      </c>
      <c r="J48" s="39">
        <v>103.86925894244169</v>
      </c>
      <c r="K48" s="39">
        <v>103.86925894244169</v>
      </c>
      <c r="L48" s="39">
        <v>100.80614080076937</v>
      </c>
      <c r="M48" s="39">
        <v>100.80614080076937</v>
      </c>
      <c r="N48" s="39">
        <v>100.80614080076937</v>
      </c>
      <c r="O48" s="10">
        <v>97.377442986217972</v>
      </c>
      <c r="P48" s="33">
        <f t="shared" si="5"/>
        <v>103.65415844292778</v>
      </c>
      <c r="Q48" s="39">
        <f t="shared" si="4"/>
        <v>-3.2200562014953249</v>
      </c>
    </row>
    <row r="49" spans="1:17" ht="16.5" customHeight="1" x14ac:dyDescent="0.2">
      <c r="A49" s="31" t="s">
        <v>11</v>
      </c>
      <c r="B49" s="32">
        <v>1.0989252227618247</v>
      </c>
      <c r="C49" s="39">
        <v>102.58176899123481</v>
      </c>
      <c r="D49" s="9">
        <v>105.29176132389857</v>
      </c>
      <c r="E49" s="35">
        <v>110.78848263845822</v>
      </c>
      <c r="F49" s="39">
        <v>107.57429346146222</v>
      </c>
      <c r="G49" s="39">
        <v>97.268046751383167</v>
      </c>
      <c r="H49" s="39">
        <v>96.515729478045458</v>
      </c>
      <c r="I49" s="39">
        <v>96.908827431930035</v>
      </c>
      <c r="J49" s="39">
        <v>96.378203328325114</v>
      </c>
      <c r="K49" s="39">
        <v>94.927674854568579</v>
      </c>
      <c r="L49" s="39">
        <v>100.47394974566411</v>
      </c>
      <c r="M49" s="39">
        <v>96.759130143481656</v>
      </c>
      <c r="N49" s="39">
        <v>95.797132205759041</v>
      </c>
      <c r="O49" s="10">
        <v>101.13586876474346</v>
      </c>
      <c r="P49" s="33">
        <f t="shared" si="5"/>
        <v>99.984925010643295</v>
      </c>
      <c r="Q49" s="39">
        <f t="shared" si="4"/>
        <v>-2.5314868383809994</v>
      </c>
    </row>
    <row r="50" spans="1:17" ht="16.5" customHeight="1" x14ac:dyDescent="0.2">
      <c r="A50" s="34" t="s">
        <v>3</v>
      </c>
      <c r="B50" s="35">
        <v>1.2280246745148877</v>
      </c>
      <c r="C50" s="39">
        <v>99.205960583907185</v>
      </c>
      <c r="D50" s="9">
        <v>99.692429155306456</v>
      </c>
      <c r="E50" s="35">
        <v>99.629100893125965</v>
      </c>
      <c r="F50" s="39">
        <v>98.366778339347192</v>
      </c>
      <c r="G50" s="39">
        <v>98.24633732439618</v>
      </c>
      <c r="H50" s="39">
        <v>98.300619854651742</v>
      </c>
      <c r="I50" s="39">
        <v>99.015972873322653</v>
      </c>
      <c r="J50" s="39">
        <v>98.919571123992384</v>
      </c>
      <c r="K50" s="39">
        <v>98.951180157540506</v>
      </c>
      <c r="L50" s="39">
        <v>99.677135665150828</v>
      </c>
      <c r="M50" s="39">
        <v>99.710457363200177</v>
      </c>
      <c r="N50" s="39">
        <v>99.813721186176195</v>
      </c>
      <c r="O50" s="10">
        <v>100.75708678148752</v>
      </c>
      <c r="P50" s="33">
        <f t="shared" si="5"/>
        <v>99.256699226474822</v>
      </c>
      <c r="Q50" s="39">
        <f t="shared" si="4"/>
        <v>5.114475205824931E-2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101.24917102273217</v>
      </c>
      <c r="D51" s="12">
        <v>100.73494737122734</v>
      </c>
      <c r="E51" s="41">
        <v>101.1402639061635</v>
      </c>
      <c r="F51" s="42">
        <v>103.49470457820759</v>
      </c>
      <c r="G51" s="40">
        <v>103.6342194025017</v>
      </c>
      <c r="H51" s="40">
        <v>101.95472076904949</v>
      </c>
      <c r="I51" s="40">
        <v>100.31624612261119</v>
      </c>
      <c r="J51" s="40">
        <v>99.730017479519901</v>
      </c>
      <c r="K51" s="40">
        <v>100.03768606818053</v>
      </c>
      <c r="L51" s="40">
        <v>101.43170833927886</v>
      </c>
      <c r="M51" s="40">
        <v>102.0908128054988</v>
      </c>
      <c r="N51" s="40">
        <v>101.11092886308255</v>
      </c>
      <c r="O51" s="13">
        <v>100.66170760939733</v>
      </c>
      <c r="P51" s="38">
        <f t="shared" si="5"/>
        <v>101.36149694289323</v>
      </c>
      <c r="Q51" s="40">
        <f t="shared" si="4"/>
        <v>0.11094008872017014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72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73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100.88146296285883</v>
      </c>
      <c r="D55" s="9">
        <v>100.25227038151485</v>
      </c>
      <c r="E55" s="39">
        <v>102.42501473233936</v>
      </c>
      <c r="F55" s="39">
        <v>102.7799510606485</v>
      </c>
      <c r="G55" s="39">
        <v>100.03961486665133</v>
      </c>
      <c r="H55" s="39">
        <v>98.29886930319519</v>
      </c>
      <c r="I55" s="39">
        <v>96.074708945150206</v>
      </c>
      <c r="J55" s="39">
        <v>97.401504094774637</v>
      </c>
      <c r="K55" s="39">
        <v>98.932055345023045</v>
      </c>
      <c r="L55" s="39">
        <v>99.451915588769708</v>
      </c>
      <c r="M55" s="39">
        <v>99.011816754454003</v>
      </c>
      <c r="N55" s="39">
        <v>98.35979635326801</v>
      </c>
      <c r="O55" s="10">
        <v>96.661554600039054</v>
      </c>
      <c r="P55" s="33">
        <f>AVERAGE(D55:O55)</f>
        <v>99.14075600215233</v>
      </c>
      <c r="Q55" s="39">
        <f t="shared" ref="Q55:Q67" si="6">P55/C55*100-100</f>
        <v>-1.7254973407229102</v>
      </c>
    </row>
    <row r="56" spans="1:17" ht="16.5" customHeight="1" x14ac:dyDescent="0.2">
      <c r="A56" s="34" t="s">
        <v>7</v>
      </c>
      <c r="B56" s="35">
        <v>1.6276963064988121</v>
      </c>
      <c r="C56" s="39">
        <v>98.578389226655574</v>
      </c>
      <c r="D56" s="9">
        <v>98.64876529986941</v>
      </c>
      <c r="E56" s="39">
        <v>98.058353820907527</v>
      </c>
      <c r="F56" s="39">
        <v>97.955402598269004</v>
      </c>
      <c r="G56" s="39">
        <v>97.987212234214283</v>
      </c>
      <c r="H56" s="39">
        <v>97.90584410764086</v>
      </c>
      <c r="I56" s="39">
        <v>97.968972686497892</v>
      </c>
      <c r="J56" s="39">
        <v>98.245220735503779</v>
      </c>
      <c r="K56" s="39">
        <v>98.401131998989456</v>
      </c>
      <c r="L56" s="39">
        <v>98.372677354336545</v>
      </c>
      <c r="M56" s="39">
        <v>98.470978712700386</v>
      </c>
      <c r="N56" s="39">
        <v>98.418735468723597</v>
      </c>
      <c r="O56" s="10">
        <v>100.00845875738017</v>
      </c>
      <c r="P56" s="33">
        <f t="shared" ref="P56:P67" si="7">AVERAGE(D56:O56)</f>
        <v>98.370146147919414</v>
      </c>
      <c r="Q56" s="39">
        <f t="shared" si="6"/>
        <v>-0.21124617714878013</v>
      </c>
    </row>
    <row r="57" spans="1:17" ht="16.5" customHeight="1" x14ac:dyDescent="0.2">
      <c r="A57" s="31" t="s">
        <v>0</v>
      </c>
      <c r="B57" s="32">
        <v>1.1427261898351369</v>
      </c>
      <c r="C57" s="39">
        <v>106.53752775080034</v>
      </c>
      <c r="D57" s="9">
        <v>105.96973418421972</v>
      </c>
      <c r="E57" s="39">
        <v>105.74322743108544</v>
      </c>
      <c r="F57" s="39">
        <v>105.10738486446662</v>
      </c>
      <c r="G57" s="39">
        <v>104.51563829266998</v>
      </c>
      <c r="H57" s="39">
        <v>105.5165477955054</v>
      </c>
      <c r="I57" s="39">
        <v>105.18507946503091</v>
      </c>
      <c r="J57" s="39">
        <v>106.0278830275419</v>
      </c>
      <c r="K57" s="39">
        <v>105.04009214464557</v>
      </c>
      <c r="L57" s="39">
        <v>104.57480008582546</v>
      </c>
      <c r="M57" s="39">
        <v>103.92343825040669</v>
      </c>
      <c r="N57" s="39">
        <v>105.16343966167997</v>
      </c>
      <c r="O57" s="10">
        <v>103.82548437261053</v>
      </c>
      <c r="P57" s="33">
        <f t="shared" si="7"/>
        <v>105.04939579797401</v>
      </c>
      <c r="Q57" s="39">
        <f t="shared" si="6"/>
        <v>-1.3968147977932972</v>
      </c>
    </row>
    <row r="58" spans="1:17" ht="16.5" customHeight="1" x14ac:dyDescent="0.2">
      <c r="A58" s="31" t="s">
        <v>1</v>
      </c>
      <c r="B58" s="32">
        <v>1.1365458687338692</v>
      </c>
      <c r="C58" s="39">
        <v>95.845634938629203</v>
      </c>
      <c r="D58" s="9">
        <v>97.885545833373115</v>
      </c>
      <c r="E58" s="39">
        <v>98.673555537003224</v>
      </c>
      <c r="F58" s="39">
        <v>100.75352456673743</v>
      </c>
      <c r="G58" s="39">
        <v>100.20938665917558</v>
      </c>
      <c r="H58" s="39">
        <v>99.868994977585885</v>
      </c>
      <c r="I58" s="39">
        <v>99.230313879129028</v>
      </c>
      <c r="J58" s="39">
        <v>99.098048465212798</v>
      </c>
      <c r="K58" s="39">
        <v>98.772293546648612</v>
      </c>
      <c r="L58" s="39">
        <v>99.580134206284086</v>
      </c>
      <c r="M58" s="39">
        <v>100.21803011330576</v>
      </c>
      <c r="N58" s="39">
        <v>100.38631944716208</v>
      </c>
      <c r="O58" s="10">
        <v>100.3221378399967</v>
      </c>
      <c r="P58" s="33">
        <f t="shared" si="7"/>
        <v>99.583190422634516</v>
      </c>
      <c r="Q58" s="39">
        <f t="shared" si="6"/>
        <v>3.8995573313260508</v>
      </c>
    </row>
    <row r="59" spans="1:17" ht="16.5" customHeight="1" x14ac:dyDescent="0.2">
      <c r="A59" s="31" t="s">
        <v>33</v>
      </c>
      <c r="B59" s="32">
        <v>1.1229385871672342</v>
      </c>
      <c r="C59" s="39">
        <v>100.09226013524466</v>
      </c>
      <c r="D59" s="9">
        <v>100.91511560892747</v>
      </c>
      <c r="E59" s="39">
        <v>101.34050350704196</v>
      </c>
      <c r="F59" s="39">
        <v>100.95024839273754</v>
      </c>
      <c r="G59" s="39">
        <v>101.24332762211829</v>
      </c>
      <c r="H59" s="39">
        <v>101.67116054813337</v>
      </c>
      <c r="I59" s="39">
        <v>100.6213230506338</v>
      </c>
      <c r="J59" s="39">
        <v>100.62506993609071</v>
      </c>
      <c r="K59" s="39">
        <v>100.79407234317495</v>
      </c>
      <c r="L59" s="39">
        <v>100.52882682704171</v>
      </c>
      <c r="M59" s="39">
        <v>100.92908934928359</v>
      </c>
      <c r="N59" s="39">
        <v>100.33796000068311</v>
      </c>
      <c r="O59" s="10">
        <v>100.6019385771005</v>
      </c>
      <c r="P59" s="33">
        <f t="shared" si="7"/>
        <v>100.8798863135806</v>
      </c>
      <c r="Q59" s="39">
        <f t="shared" si="6"/>
        <v>0.78690018316271448</v>
      </c>
    </row>
    <row r="60" spans="1:17" ht="16.5" customHeight="1" x14ac:dyDescent="0.2">
      <c r="A60" s="31" t="s">
        <v>8</v>
      </c>
      <c r="B60" s="32">
        <v>1.2756067456907674</v>
      </c>
      <c r="C60" s="39">
        <v>97.910808883378238</v>
      </c>
      <c r="D60" s="9">
        <v>98.581161215840325</v>
      </c>
      <c r="E60" s="39">
        <v>98.804557909500971</v>
      </c>
      <c r="F60" s="39">
        <v>99.989213507313863</v>
      </c>
      <c r="G60" s="39">
        <v>99.968600987891364</v>
      </c>
      <c r="H60" s="39">
        <v>99.98752183832346</v>
      </c>
      <c r="I60" s="39">
        <v>99.503486890972908</v>
      </c>
      <c r="J60" s="39">
        <v>99.372429586417638</v>
      </c>
      <c r="K60" s="39">
        <v>99.647019254746155</v>
      </c>
      <c r="L60" s="39">
        <v>99.079030349680167</v>
      </c>
      <c r="M60" s="39">
        <v>99.05432929461746</v>
      </c>
      <c r="N60" s="39">
        <v>99.195867606525027</v>
      </c>
      <c r="O60" s="10">
        <v>99.872037795067939</v>
      </c>
      <c r="P60" s="33">
        <f t="shared" si="7"/>
        <v>99.421271353074758</v>
      </c>
      <c r="Q60" s="39">
        <f t="shared" si="6"/>
        <v>1.542692259335368</v>
      </c>
    </row>
    <row r="61" spans="1:17" ht="16.5" customHeight="1" x14ac:dyDescent="0.2">
      <c r="A61" s="31" t="s">
        <v>9</v>
      </c>
      <c r="B61" s="32">
        <v>1.021244452058665</v>
      </c>
      <c r="C61" s="39">
        <v>98.916382772370127</v>
      </c>
      <c r="D61" s="9">
        <v>99.605686529364377</v>
      </c>
      <c r="E61" s="39">
        <v>99.568750821335257</v>
      </c>
      <c r="F61" s="39">
        <v>99.837413808073819</v>
      </c>
      <c r="G61" s="39">
        <v>99.147039838745158</v>
      </c>
      <c r="H61" s="39">
        <v>99.305710907156026</v>
      </c>
      <c r="I61" s="39">
        <v>98.895903061679462</v>
      </c>
      <c r="J61" s="39">
        <v>98.262445869179103</v>
      </c>
      <c r="K61" s="39">
        <v>98.806779208614927</v>
      </c>
      <c r="L61" s="39">
        <v>98.512030742088626</v>
      </c>
      <c r="M61" s="39">
        <v>98.886293931687163</v>
      </c>
      <c r="N61" s="39">
        <v>98.835017528469564</v>
      </c>
      <c r="O61" s="10">
        <v>98.725867580824371</v>
      </c>
      <c r="P61" s="33">
        <f t="shared" si="7"/>
        <v>99.032411652268152</v>
      </c>
      <c r="Q61" s="39">
        <f t="shared" si="6"/>
        <v>0.11729996249967201</v>
      </c>
    </row>
    <row r="62" spans="1:17" ht="16.5" customHeight="1" x14ac:dyDescent="0.2">
      <c r="A62" s="31" t="s">
        <v>10</v>
      </c>
      <c r="B62" s="32">
        <v>0.95660367647389632</v>
      </c>
      <c r="C62" s="39">
        <v>98.607602783774198</v>
      </c>
      <c r="D62" s="9">
        <v>98.846258777435608</v>
      </c>
      <c r="E62" s="39">
        <v>99.044615606868931</v>
      </c>
      <c r="F62" s="39">
        <v>98.987558504537148</v>
      </c>
      <c r="G62" s="39">
        <v>99.217266675775889</v>
      </c>
      <c r="H62" s="39">
        <v>99.291319364794532</v>
      </c>
      <c r="I62" s="39">
        <v>98.824501008912392</v>
      </c>
      <c r="J62" s="39">
        <v>98.806833438047391</v>
      </c>
      <c r="K62" s="39">
        <v>98.811056675007521</v>
      </c>
      <c r="L62" s="39">
        <v>98.776471723742603</v>
      </c>
      <c r="M62" s="39">
        <v>98.834299729547311</v>
      </c>
      <c r="N62" s="39">
        <v>98.755653840538116</v>
      </c>
      <c r="O62" s="10">
        <v>99.669277868396975</v>
      </c>
      <c r="P62" s="33">
        <f t="shared" si="7"/>
        <v>98.988759434467013</v>
      </c>
      <c r="Q62" s="39">
        <f t="shared" si="6"/>
        <v>0.38653880627097692</v>
      </c>
    </row>
    <row r="63" spans="1:17" ht="16.5" customHeight="1" x14ac:dyDescent="0.2">
      <c r="A63" s="34" t="s">
        <v>32</v>
      </c>
      <c r="B63" s="35">
        <v>1.0991787538579414</v>
      </c>
      <c r="C63" s="39">
        <v>95.760657884847532</v>
      </c>
      <c r="D63" s="9">
        <v>96.644132591207679</v>
      </c>
      <c r="E63" s="39">
        <v>95.712201670074577</v>
      </c>
      <c r="F63" s="39">
        <v>96.905758459300756</v>
      </c>
      <c r="G63" s="39">
        <v>97.317675900090194</v>
      </c>
      <c r="H63" s="39">
        <v>97.939821211376895</v>
      </c>
      <c r="I63" s="39">
        <v>97.830498681917504</v>
      </c>
      <c r="J63" s="39">
        <v>99.059108434438244</v>
      </c>
      <c r="K63" s="39">
        <v>99.102955684715099</v>
      </c>
      <c r="L63" s="39">
        <v>99.769926784745437</v>
      </c>
      <c r="M63" s="39">
        <v>99.951482860464537</v>
      </c>
      <c r="N63" s="39">
        <v>99.737147283530618</v>
      </c>
      <c r="O63" s="10">
        <v>100.01470794582777</v>
      </c>
      <c r="P63" s="33">
        <f t="shared" si="7"/>
        <v>98.332118125640775</v>
      </c>
      <c r="Q63" s="39">
        <f t="shared" si="6"/>
        <v>2.6852992633837403</v>
      </c>
    </row>
    <row r="64" spans="1:17" ht="16.5" customHeight="1" x14ac:dyDescent="0.2">
      <c r="A64" s="31" t="s">
        <v>2</v>
      </c>
      <c r="B64" s="32">
        <v>1.3025169191761381</v>
      </c>
      <c r="C64" s="39">
        <v>101.072857665757</v>
      </c>
      <c r="D64" s="9">
        <v>102.08487714184061</v>
      </c>
      <c r="E64" s="39">
        <v>102.08487714184061</v>
      </c>
      <c r="F64" s="39">
        <v>101.12460872036108</v>
      </c>
      <c r="G64" s="39">
        <v>101.12460872036108</v>
      </c>
      <c r="H64" s="39">
        <v>101.12460872036108</v>
      </c>
      <c r="I64" s="39">
        <v>99.946517406941879</v>
      </c>
      <c r="J64" s="39">
        <v>99.946517406941879</v>
      </c>
      <c r="K64" s="39">
        <v>99.946517406941879</v>
      </c>
      <c r="L64" s="39">
        <v>99.79854601866127</v>
      </c>
      <c r="M64" s="39">
        <v>99.79854601866127</v>
      </c>
      <c r="N64" s="39">
        <v>99.79854601866127</v>
      </c>
      <c r="O64" s="10">
        <v>99.121157158024161</v>
      </c>
      <c r="P64" s="33">
        <f t="shared" si="7"/>
        <v>100.49166065663316</v>
      </c>
      <c r="Q64" s="39">
        <f t="shared" si="6"/>
        <v>-0.5750277795111316</v>
      </c>
    </row>
    <row r="65" spans="1:17" ht="16.5" customHeight="1" x14ac:dyDescent="0.2">
      <c r="A65" s="31" t="s">
        <v>11</v>
      </c>
      <c r="B65" s="32">
        <v>1.3638208533790723</v>
      </c>
      <c r="C65" s="39">
        <v>97.246924688898801</v>
      </c>
      <c r="D65" s="9">
        <v>97.356306910987556</v>
      </c>
      <c r="E65" s="39">
        <v>98.108668322216886</v>
      </c>
      <c r="F65" s="39">
        <v>97.27157963921735</v>
      </c>
      <c r="G65" s="39">
        <v>98.029908283130609</v>
      </c>
      <c r="H65" s="39">
        <v>98.32984730667188</v>
      </c>
      <c r="I65" s="39">
        <v>101.01704353914776</v>
      </c>
      <c r="J65" s="39">
        <v>97.766349125111788</v>
      </c>
      <c r="K65" s="39">
        <v>98.145436267000619</v>
      </c>
      <c r="L65" s="39">
        <v>98.647036501091648</v>
      </c>
      <c r="M65" s="39">
        <v>97.835421547389899</v>
      </c>
      <c r="N65" s="39">
        <v>98.317654314891968</v>
      </c>
      <c r="O65" s="10">
        <v>99.161193885898385</v>
      </c>
      <c r="P65" s="33">
        <f t="shared" si="7"/>
        <v>98.332203803563047</v>
      </c>
      <c r="Q65" s="39">
        <f t="shared" si="6"/>
        <v>1.1160035323853634</v>
      </c>
    </row>
    <row r="66" spans="1:17" ht="16.5" customHeight="1" x14ac:dyDescent="0.2">
      <c r="A66" s="34" t="s">
        <v>3</v>
      </c>
      <c r="B66" s="35">
        <v>1.2264969015640697</v>
      </c>
      <c r="C66" s="39">
        <v>97.917371692866368</v>
      </c>
      <c r="D66" s="9">
        <v>99.474012792297088</v>
      </c>
      <c r="E66" s="39">
        <v>99.597625530931921</v>
      </c>
      <c r="F66" s="39">
        <v>98.878926337234219</v>
      </c>
      <c r="G66" s="39">
        <v>99.050626179378739</v>
      </c>
      <c r="H66" s="39">
        <v>98.977777022699854</v>
      </c>
      <c r="I66" s="39">
        <v>99.419881097440481</v>
      </c>
      <c r="J66" s="39">
        <v>99.435238941638133</v>
      </c>
      <c r="K66" s="39">
        <v>99.731213954475123</v>
      </c>
      <c r="L66" s="39">
        <v>99.631276490169441</v>
      </c>
      <c r="M66" s="39">
        <v>99.46942311391463</v>
      </c>
      <c r="N66" s="39">
        <v>99.301043486121003</v>
      </c>
      <c r="O66" s="10">
        <v>99.730041593042955</v>
      </c>
      <c r="P66" s="33">
        <f t="shared" si="7"/>
        <v>99.391423878278616</v>
      </c>
      <c r="Q66" s="39">
        <f t="shared" si="6"/>
        <v>1.5054041585550948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99.600060384208049</v>
      </c>
      <c r="D67" s="12">
        <v>99.942071731496995</v>
      </c>
      <c r="E67" s="40">
        <v>100.7173794139303</v>
      </c>
      <c r="F67" s="40">
        <v>100.93415857462944</v>
      </c>
      <c r="G67" s="40">
        <v>99.916724351248732</v>
      </c>
      <c r="H67" s="40">
        <v>99.418735595545556</v>
      </c>
      <c r="I67" s="40">
        <v>98.52677160807967</v>
      </c>
      <c r="J67" s="40">
        <v>98.879673650718388</v>
      </c>
      <c r="K67" s="40">
        <v>99.44776727682725</v>
      </c>
      <c r="L67" s="40">
        <v>99.584994953105735</v>
      </c>
      <c r="M67" s="40">
        <v>99.503892041539245</v>
      </c>
      <c r="N67" s="40">
        <v>99.330116298275229</v>
      </c>
      <c r="O67" s="13">
        <v>98.903349412249867</v>
      </c>
      <c r="P67" s="38">
        <f t="shared" si="7"/>
        <v>99.592136242303852</v>
      </c>
      <c r="Q67" s="40">
        <f t="shared" si="6"/>
        <v>-7.9559609438319967E-3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104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72:Q72"/>
    <mergeCell ref="A36:Q36"/>
    <mergeCell ref="A37:A38"/>
    <mergeCell ref="B37:Q37"/>
    <mergeCell ref="A52:Q52"/>
    <mergeCell ref="A53:A54"/>
    <mergeCell ref="B53:Q53"/>
    <mergeCell ref="A20:Q20"/>
    <mergeCell ref="A21:A22"/>
    <mergeCell ref="B21:Q21"/>
    <mergeCell ref="A70:Q70"/>
    <mergeCell ref="A71:Q71"/>
    <mergeCell ref="A68:Q68"/>
    <mergeCell ref="A69:Q69"/>
    <mergeCell ref="A1:Q1"/>
    <mergeCell ref="A2:Q2"/>
    <mergeCell ref="A3:Q3"/>
    <mergeCell ref="A5:A6"/>
    <mergeCell ref="B5:Q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3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74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75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76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100.70501154460969</v>
      </c>
      <c r="D7" s="15">
        <v>99.020349850984715</v>
      </c>
      <c r="E7" s="33">
        <v>99.029071189444565</v>
      </c>
      <c r="F7" s="33">
        <v>98.755034066831129</v>
      </c>
      <c r="G7" s="33">
        <v>99.540924331544105</v>
      </c>
      <c r="H7" s="33">
        <v>99.569702178817877</v>
      </c>
      <c r="I7" s="33">
        <v>100.59639090698808</v>
      </c>
      <c r="J7" s="33">
        <v>101.53377360416194</v>
      </c>
      <c r="K7" s="33">
        <v>100.0588590406533</v>
      </c>
      <c r="L7" s="33">
        <v>100.05517757454444</v>
      </c>
      <c r="M7" s="33">
        <v>101.11932211946771</v>
      </c>
      <c r="N7" s="33">
        <v>100.66698083818805</v>
      </c>
      <c r="O7" s="16">
        <v>100.05441429837386</v>
      </c>
      <c r="P7" s="33">
        <f>AVERAGE(D7:O7)</f>
        <v>99.999999999999986</v>
      </c>
      <c r="Q7" s="33">
        <f>P7/C7*100-100</f>
        <v>-0.70007592849279376</v>
      </c>
    </row>
    <row r="8" spans="1:17" ht="16.5" customHeight="1" x14ac:dyDescent="0.2">
      <c r="A8" s="34" t="s">
        <v>7</v>
      </c>
      <c r="B8" s="35">
        <v>1.62688381737548</v>
      </c>
      <c r="C8" s="33">
        <v>101.30288165450234</v>
      </c>
      <c r="D8" s="15">
        <v>98.773898823654378</v>
      </c>
      <c r="E8" s="33">
        <v>98.489088491377203</v>
      </c>
      <c r="F8" s="33">
        <v>101.10052223871003</v>
      </c>
      <c r="G8" s="33">
        <v>101.20175909541716</v>
      </c>
      <c r="H8" s="33">
        <v>94.570250742146101</v>
      </c>
      <c r="I8" s="33">
        <v>97.531113983455867</v>
      </c>
      <c r="J8" s="33">
        <v>94.824567043072136</v>
      </c>
      <c r="K8" s="33">
        <v>102.1484194237852</v>
      </c>
      <c r="L8" s="33">
        <v>99.893245988184304</v>
      </c>
      <c r="M8" s="33">
        <v>103.52637332536088</v>
      </c>
      <c r="N8" s="33">
        <v>103.96505230798094</v>
      </c>
      <c r="O8" s="16">
        <v>103.97570853685605</v>
      </c>
      <c r="P8" s="33">
        <f t="shared" ref="P8:P19" si="0">AVERAGE(D8:O8)</f>
        <v>100.00000000000001</v>
      </c>
      <c r="Q8" s="33">
        <f t="shared" ref="Q8:Q19" si="1">P8/C8*100-100</f>
        <v>-1.2861249682371891</v>
      </c>
    </row>
    <row r="9" spans="1:17" ht="16.5" customHeight="1" x14ac:dyDescent="0.2">
      <c r="A9" s="31" t="s">
        <v>0</v>
      </c>
      <c r="B9" s="32">
        <v>1.0744920344069118</v>
      </c>
      <c r="C9" s="33">
        <v>104.43886010350225</v>
      </c>
      <c r="D9" s="15">
        <v>103.71167666984336</v>
      </c>
      <c r="E9" s="33">
        <v>103.08916001933285</v>
      </c>
      <c r="F9" s="33">
        <v>102.57916186640293</v>
      </c>
      <c r="G9" s="33">
        <v>102.87971217219497</v>
      </c>
      <c r="H9" s="33">
        <v>103.21875271863391</v>
      </c>
      <c r="I9" s="33">
        <v>102.3166765180039</v>
      </c>
      <c r="J9" s="33">
        <v>101.29226752658658</v>
      </c>
      <c r="K9" s="33">
        <v>100.87598072550657</v>
      </c>
      <c r="L9" s="33">
        <v>99.740508855040957</v>
      </c>
      <c r="M9" s="33">
        <v>96.036745637097496</v>
      </c>
      <c r="N9" s="33">
        <v>93.065827053680152</v>
      </c>
      <c r="O9" s="16">
        <v>91.193530237676455</v>
      </c>
      <c r="P9" s="33">
        <f t="shared" si="0"/>
        <v>100</v>
      </c>
      <c r="Q9" s="33">
        <f t="shared" si="1"/>
        <v>-4.2501996853500685</v>
      </c>
    </row>
    <row r="10" spans="1:17" ht="16.5" customHeight="1" x14ac:dyDescent="0.2">
      <c r="A10" s="31" t="s">
        <v>1</v>
      </c>
      <c r="B10" s="32">
        <v>1.0995343712869725</v>
      </c>
      <c r="C10" s="33">
        <v>99.178665383867056</v>
      </c>
      <c r="D10" s="15">
        <v>100.33230872472441</v>
      </c>
      <c r="E10" s="33">
        <v>100.45039755538252</v>
      </c>
      <c r="F10" s="33">
        <v>99.712220859262942</v>
      </c>
      <c r="G10" s="33">
        <v>99.251640034000431</v>
      </c>
      <c r="H10" s="33">
        <v>98.702288065403081</v>
      </c>
      <c r="I10" s="33">
        <v>99.797212147059085</v>
      </c>
      <c r="J10" s="33">
        <v>100.08357578513269</v>
      </c>
      <c r="K10" s="33">
        <v>100.16195716328477</v>
      </c>
      <c r="L10" s="33">
        <v>100.30935232106731</v>
      </c>
      <c r="M10" s="33">
        <v>100.50967026473741</v>
      </c>
      <c r="N10" s="33">
        <v>100.45312636049124</v>
      </c>
      <c r="O10" s="16">
        <v>100.23625071945425</v>
      </c>
      <c r="P10" s="33">
        <f t="shared" si="0"/>
        <v>100.00000000000001</v>
      </c>
      <c r="Q10" s="33">
        <f t="shared" si="1"/>
        <v>0.82813638694774738</v>
      </c>
    </row>
    <row r="11" spans="1:17" ht="16.5" customHeight="1" x14ac:dyDescent="0.2">
      <c r="A11" s="31" t="s">
        <v>33</v>
      </c>
      <c r="B11" s="32">
        <v>1.050007513139086</v>
      </c>
      <c r="C11" s="33">
        <v>100.95527794094788</v>
      </c>
      <c r="D11" s="15">
        <v>100.59334627057918</v>
      </c>
      <c r="E11" s="33">
        <v>100.48674482318538</v>
      </c>
      <c r="F11" s="33">
        <v>100.32471518550787</v>
      </c>
      <c r="G11" s="33">
        <v>100.54808897996649</v>
      </c>
      <c r="H11" s="33">
        <v>100.35941161485712</v>
      </c>
      <c r="I11" s="33">
        <v>100.56945170888976</v>
      </c>
      <c r="J11" s="33">
        <v>100.40095829534027</v>
      </c>
      <c r="K11" s="33">
        <v>100.31707114736729</v>
      </c>
      <c r="L11" s="33">
        <v>99.879006353367856</v>
      </c>
      <c r="M11" s="33">
        <v>99.05354970370287</v>
      </c>
      <c r="N11" s="33">
        <v>98.401695642837751</v>
      </c>
      <c r="O11" s="16">
        <v>99.065960274398208</v>
      </c>
      <c r="P11" s="33">
        <f t="shared" si="0"/>
        <v>100</v>
      </c>
      <c r="Q11" s="33">
        <f t="shared" si="1"/>
        <v>-0.94623873108116641</v>
      </c>
    </row>
    <row r="12" spans="1:17" ht="16.5" customHeight="1" x14ac:dyDescent="0.2">
      <c r="A12" s="31" t="s">
        <v>8</v>
      </c>
      <c r="B12" s="32">
        <v>1.2121151345480015</v>
      </c>
      <c r="C12" s="33">
        <v>98.918389343016386</v>
      </c>
      <c r="D12" s="15">
        <v>99.779759743327503</v>
      </c>
      <c r="E12" s="33">
        <v>99.937397612035539</v>
      </c>
      <c r="F12" s="33">
        <v>100.17176394289342</v>
      </c>
      <c r="G12" s="33">
        <v>100.09883518391578</v>
      </c>
      <c r="H12" s="33">
        <v>99.849598703890834</v>
      </c>
      <c r="I12" s="33">
        <v>100.18067086871243</v>
      </c>
      <c r="J12" s="33">
        <v>99.784145478090664</v>
      </c>
      <c r="K12" s="33">
        <v>99.715341268983209</v>
      </c>
      <c r="L12" s="33">
        <v>100.20240197336584</v>
      </c>
      <c r="M12" s="33">
        <v>99.940544149106515</v>
      </c>
      <c r="N12" s="33">
        <v>99.837548281666159</v>
      </c>
      <c r="O12" s="16">
        <v>100.50199279401195</v>
      </c>
      <c r="P12" s="33">
        <f t="shared" si="0"/>
        <v>100</v>
      </c>
      <c r="Q12" s="33">
        <f t="shared" si="1"/>
        <v>1.0934373923466865</v>
      </c>
    </row>
    <row r="13" spans="1:17" ht="16.5" customHeight="1" x14ac:dyDescent="0.2">
      <c r="A13" s="31" t="s">
        <v>9</v>
      </c>
      <c r="B13" s="32">
        <v>1.023705883493959</v>
      </c>
      <c r="C13" s="33">
        <v>98.955031426950541</v>
      </c>
      <c r="D13" s="15">
        <v>98.611039021761286</v>
      </c>
      <c r="E13" s="33">
        <v>98.951568135139141</v>
      </c>
      <c r="F13" s="33">
        <v>98.141875073469762</v>
      </c>
      <c r="G13" s="33">
        <v>98.534172682203476</v>
      </c>
      <c r="H13" s="33">
        <v>98.8841688766109</v>
      </c>
      <c r="I13" s="33">
        <v>100.65012087190726</v>
      </c>
      <c r="J13" s="33">
        <v>100.39309740433508</v>
      </c>
      <c r="K13" s="33">
        <v>100.61894425499591</v>
      </c>
      <c r="L13" s="33">
        <v>101.22931864699129</v>
      </c>
      <c r="M13" s="33">
        <v>101.28828125301089</v>
      </c>
      <c r="N13" s="33">
        <v>101.14896136121902</v>
      </c>
      <c r="O13" s="16">
        <v>101.54845241835584</v>
      </c>
      <c r="P13" s="33">
        <f t="shared" si="0"/>
        <v>99.999999999999986</v>
      </c>
      <c r="Q13" s="33">
        <f t="shared" si="1"/>
        <v>1.0560034775198375</v>
      </c>
    </row>
    <row r="14" spans="1:17" ht="16.5" customHeight="1" x14ac:dyDescent="0.2">
      <c r="A14" s="31" t="s">
        <v>10</v>
      </c>
      <c r="B14" s="32">
        <v>0.95761461311376916</v>
      </c>
      <c r="C14" s="33">
        <v>98.926815369773408</v>
      </c>
      <c r="D14" s="15">
        <v>99.718110506984274</v>
      </c>
      <c r="E14" s="33">
        <v>99.643045379650175</v>
      </c>
      <c r="F14" s="33">
        <v>100.1934361201663</v>
      </c>
      <c r="G14" s="33">
        <v>100.22365322130373</v>
      </c>
      <c r="H14" s="33">
        <v>100.27986651107406</v>
      </c>
      <c r="I14" s="33">
        <v>99.621310240498048</v>
      </c>
      <c r="J14" s="33">
        <v>99.670030236226964</v>
      </c>
      <c r="K14" s="33">
        <v>99.701705655507538</v>
      </c>
      <c r="L14" s="33">
        <v>100.34604557318693</v>
      </c>
      <c r="M14" s="33">
        <v>100.24902661404751</v>
      </c>
      <c r="N14" s="33">
        <v>100.20606684407291</v>
      </c>
      <c r="O14" s="16">
        <v>100.14770309728154</v>
      </c>
      <c r="P14" s="33">
        <f t="shared" si="0"/>
        <v>99.999999999999986</v>
      </c>
      <c r="Q14" s="33">
        <f t="shared" si="1"/>
        <v>1.0848268249768154</v>
      </c>
    </row>
    <row r="15" spans="1:17" ht="16.5" customHeight="1" x14ac:dyDescent="0.2">
      <c r="A15" s="34" t="s">
        <v>32</v>
      </c>
      <c r="B15" s="35">
        <v>1.0542469444370062</v>
      </c>
      <c r="C15" s="33">
        <v>98.502352408744244</v>
      </c>
      <c r="D15" s="15">
        <v>99.551389171534026</v>
      </c>
      <c r="E15" s="33">
        <v>98.830679391294268</v>
      </c>
      <c r="F15" s="33">
        <v>98.604224744209858</v>
      </c>
      <c r="G15" s="33">
        <v>98.865208325083572</v>
      </c>
      <c r="H15" s="33">
        <v>98.983333961621781</v>
      </c>
      <c r="I15" s="33">
        <v>99.826112333606048</v>
      </c>
      <c r="J15" s="33">
        <v>99.268515381070983</v>
      </c>
      <c r="K15" s="33">
        <v>99.780825649444978</v>
      </c>
      <c r="L15" s="33">
        <v>101.10055586114215</v>
      </c>
      <c r="M15" s="33">
        <v>101.37359855698327</v>
      </c>
      <c r="N15" s="33">
        <v>101.43164700933517</v>
      </c>
      <c r="O15" s="16">
        <v>102.38390961467391</v>
      </c>
      <c r="P15" s="33">
        <f t="shared" si="0"/>
        <v>100.00000000000001</v>
      </c>
      <c r="Q15" s="33">
        <f t="shared" si="1"/>
        <v>1.5204180962512908</v>
      </c>
    </row>
    <row r="16" spans="1:17" ht="16.5" customHeight="1" x14ac:dyDescent="0.2">
      <c r="A16" s="31" t="s">
        <v>2</v>
      </c>
      <c r="B16" s="32">
        <v>1.2259112784765218</v>
      </c>
      <c r="C16" s="33">
        <v>101.08641994345398</v>
      </c>
      <c r="D16" s="15">
        <v>98.550448187066181</v>
      </c>
      <c r="E16" s="33">
        <v>98.550448187066181</v>
      </c>
      <c r="F16" s="33">
        <v>98.348388968550623</v>
      </c>
      <c r="G16" s="33">
        <v>98.348388968550623</v>
      </c>
      <c r="H16" s="33">
        <v>98.348388968550623</v>
      </c>
      <c r="I16" s="33">
        <v>100.05325492784375</v>
      </c>
      <c r="J16" s="33">
        <v>100.05325492784375</v>
      </c>
      <c r="K16" s="33">
        <v>100.05325492784375</v>
      </c>
      <c r="L16" s="33">
        <v>101.24659422334608</v>
      </c>
      <c r="M16" s="33">
        <v>101.24659422334608</v>
      </c>
      <c r="N16" s="33">
        <v>101.24659422334608</v>
      </c>
      <c r="O16" s="16">
        <v>103.95438926664625</v>
      </c>
      <c r="P16" s="33">
        <f t="shared" si="0"/>
        <v>100.00000000000001</v>
      </c>
      <c r="Q16" s="33">
        <f t="shared" si="1"/>
        <v>-1.0747437134104558</v>
      </c>
    </row>
    <row r="17" spans="1:17" ht="16.5" customHeight="1" x14ac:dyDescent="0.2">
      <c r="A17" s="31" t="s">
        <v>11</v>
      </c>
      <c r="B17" s="32">
        <v>1.2746741303687297</v>
      </c>
      <c r="C17" s="33">
        <v>98.904509379120995</v>
      </c>
      <c r="D17" s="15">
        <v>99.323697286628644</v>
      </c>
      <c r="E17" s="33">
        <v>98.647762020117838</v>
      </c>
      <c r="F17" s="33">
        <v>99.469228590413493</v>
      </c>
      <c r="G17" s="33">
        <v>99.26090972764294</v>
      </c>
      <c r="H17" s="33">
        <v>100.14422043994306</v>
      </c>
      <c r="I17" s="33">
        <v>99.679886346193257</v>
      </c>
      <c r="J17" s="33">
        <v>100.28207877546375</v>
      </c>
      <c r="K17" s="33">
        <v>100.34851330641115</v>
      </c>
      <c r="L17" s="33">
        <v>100.0884270319728</v>
      </c>
      <c r="M17" s="33">
        <v>101.13719194904965</v>
      </c>
      <c r="N17" s="33">
        <v>100.8591833367249</v>
      </c>
      <c r="O17" s="16">
        <v>100.75890118943825</v>
      </c>
      <c r="P17" s="33">
        <f t="shared" si="0"/>
        <v>100</v>
      </c>
      <c r="Q17" s="33">
        <f t="shared" si="1"/>
        <v>1.1076245438716796</v>
      </c>
    </row>
    <row r="18" spans="1:17" ht="16.5" customHeight="1" x14ac:dyDescent="0.2">
      <c r="A18" s="34" t="s">
        <v>3</v>
      </c>
      <c r="B18" s="35">
        <v>1.2157609526796289</v>
      </c>
      <c r="C18" s="33">
        <v>98.881814228299106</v>
      </c>
      <c r="D18" s="15">
        <v>100.1239022518141</v>
      </c>
      <c r="E18" s="33">
        <v>99.989827633347446</v>
      </c>
      <c r="F18" s="33">
        <v>99.84177362335474</v>
      </c>
      <c r="G18" s="33">
        <v>99.953617498381291</v>
      </c>
      <c r="H18" s="33">
        <v>99.823040856749444</v>
      </c>
      <c r="I18" s="33">
        <v>100.30152837012096</v>
      </c>
      <c r="J18" s="33">
        <v>100.23212750842518</v>
      </c>
      <c r="K18" s="33">
        <v>100.16879328998427</v>
      </c>
      <c r="L18" s="33">
        <v>99.931666348606981</v>
      </c>
      <c r="M18" s="33">
        <v>100.0543254330895</v>
      </c>
      <c r="N18" s="33">
        <v>100.08390191966312</v>
      </c>
      <c r="O18" s="16">
        <v>99.49549526646291</v>
      </c>
      <c r="P18" s="33">
        <f t="shared" si="0"/>
        <v>100</v>
      </c>
      <c r="Q18" s="33">
        <f t="shared" si="1"/>
        <v>1.1308305581036535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100.19531394277494</v>
      </c>
      <c r="D19" s="18">
        <v>99.626495459204406</v>
      </c>
      <c r="E19" s="38">
        <v>99.580365939616399</v>
      </c>
      <c r="F19" s="38">
        <v>99.461838342469306</v>
      </c>
      <c r="G19" s="38">
        <v>99.7794046877178</v>
      </c>
      <c r="H19" s="38">
        <v>99.373081665138088</v>
      </c>
      <c r="I19" s="38">
        <v>100.30172016182215</v>
      </c>
      <c r="J19" s="38">
        <v>100.33927237018796</v>
      </c>
      <c r="K19" s="38">
        <v>100.32351212414842</v>
      </c>
      <c r="L19" s="38">
        <v>100.25491059897929</v>
      </c>
      <c r="M19" s="38">
        <v>100.6233231024419</v>
      </c>
      <c r="N19" s="38">
        <v>100.25766741266681</v>
      </c>
      <c r="O19" s="19">
        <v>100.0784081356074</v>
      </c>
      <c r="P19" s="38">
        <f t="shared" si="0"/>
        <v>99.999999999999986</v>
      </c>
      <c r="Q19" s="38">
        <f t="shared" si="1"/>
        <v>-0.19493321103470862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75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76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99.075159848507454</v>
      </c>
      <c r="D23" s="9">
        <v>97.673605413470796</v>
      </c>
      <c r="E23" s="39">
        <v>97.019810323943972</v>
      </c>
      <c r="F23" s="39">
        <v>97.028181449312129</v>
      </c>
      <c r="G23" s="39">
        <v>98.226539248789265</v>
      </c>
      <c r="H23" s="39">
        <v>99.904015506238025</v>
      </c>
      <c r="I23" s="39">
        <v>100.15890989163329</v>
      </c>
      <c r="J23" s="39">
        <v>100.552680466357</v>
      </c>
      <c r="K23" s="39">
        <v>101.33064184641742</v>
      </c>
      <c r="L23" s="39">
        <v>101.17663240492192</v>
      </c>
      <c r="M23" s="39">
        <v>102.51487494845487</v>
      </c>
      <c r="N23" s="39">
        <v>102.7285191575933</v>
      </c>
      <c r="O23" s="10">
        <v>101.68558934286783</v>
      </c>
      <c r="P23" s="33">
        <f>AVERAGE(D23:O23)</f>
        <v>100</v>
      </c>
      <c r="Q23" s="39">
        <f t="shared" ref="Q23:Q35" si="2">P23/C23*100-100</f>
        <v>0.93347328725654677</v>
      </c>
    </row>
    <row r="24" spans="1:17" ht="16.5" customHeight="1" x14ac:dyDescent="0.2">
      <c r="A24" s="34" t="s">
        <v>7</v>
      </c>
      <c r="B24" s="35">
        <v>1.7436629760825597</v>
      </c>
      <c r="C24" s="39">
        <v>100.78715360546495</v>
      </c>
      <c r="D24" s="9">
        <v>101.08798532618489</v>
      </c>
      <c r="E24" s="39">
        <v>101.09269287718041</v>
      </c>
      <c r="F24" s="39">
        <v>101.08732048691915</v>
      </c>
      <c r="G24" s="39">
        <v>101.08732048691915</v>
      </c>
      <c r="H24" s="39">
        <v>101.39969873627155</v>
      </c>
      <c r="I24" s="39">
        <v>101.439284843664</v>
      </c>
      <c r="J24" s="39">
        <v>101.397406569544</v>
      </c>
      <c r="K24" s="39">
        <v>101.397406569544</v>
      </c>
      <c r="L24" s="39">
        <v>97.542724911939715</v>
      </c>
      <c r="M24" s="39">
        <v>97.527604498664957</v>
      </c>
      <c r="N24" s="39">
        <v>97.513064378231078</v>
      </c>
      <c r="O24" s="10">
        <v>97.427490314936833</v>
      </c>
      <c r="P24" s="33">
        <f t="shared" ref="P24:P35" si="3">AVERAGE(D24:O24)</f>
        <v>99.999999999999986</v>
      </c>
      <c r="Q24" s="39">
        <f t="shared" si="2"/>
        <v>-0.78100588944728599</v>
      </c>
    </row>
    <row r="25" spans="1:17" ht="16.5" customHeight="1" x14ac:dyDescent="0.2">
      <c r="A25" s="31" t="s">
        <v>0</v>
      </c>
      <c r="B25" s="32">
        <v>1.2161857992508491</v>
      </c>
      <c r="C25" s="39">
        <v>104.97020637841513</v>
      </c>
      <c r="D25" s="9">
        <v>103.03852835245793</v>
      </c>
      <c r="E25" s="39">
        <v>101.29812768407345</v>
      </c>
      <c r="F25" s="39">
        <v>101.50068240033613</v>
      </c>
      <c r="G25" s="39">
        <v>101.6558551301803</v>
      </c>
      <c r="H25" s="39">
        <v>102.02297620173006</v>
      </c>
      <c r="I25" s="39">
        <v>100.84696476089078</v>
      </c>
      <c r="J25" s="39">
        <v>100.18256294177964</v>
      </c>
      <c r="K25" s="39">
        <v>99.728440745794558</v>
      </c>
      <c r="L25" s="39">
        <v>97.269449718673499</v>
      </c>
      <c r="M25" s="39">
        <v>96.977953177284178</v>
      </c>
      <c r="N25" s="39">
        <v>97.686663771595406</v>
      </c>
      <c r="O25" s="10">
        <v>97.791795115203755</v>
      </c>
      <c r="P25" s="33">
        <f t="shared" si="3"/>
        <v>99.999999999999986</v>
      </c>
      <c r="Q25" s="39">
        <f t="shared" si="2"/>
        <v>-4.7348733987410299</v>
      </c>
    </row>
    <row r="26" spans="1:17" ht="16.5" customHeight="1" x14ac:dyDescent="0.2">
      <c r="A26" s="31" t="s">
        <v>1</v>
      </c>
      <c r="B26" s="32">
        <v>1.1745119447646555</v>
      </c>
      <c r="C26" s="39">
        <v>98.317315421501803</v>
      </c>
      <c r="D26" s="9">
        <v>99.118370706293192</v>
      </c>
      <c r="E26" s="39">
        <v>99.117564741238638</v>
      </c>
      <c r="F26" s="39">
        <v>98.959206067228862</v>
      </c>
      <c r="G26" s="39">
        <v>99.054713757177893</v>
      </c>
      <c r="H26" s="39">
        <v>98.383981844294567</v>
      </c>
      <c r="I26" s="39">
        <v>100.19282890293434</v>
      </c>
      <c r="J26" s="39">
        <v>100.22152151906202</v>
      </c>
      <c r="K26" s="39">
        <v>100.81128289011866</v>
      </c>
      <c r="L26" s="39">
        <v>101.17241876343215</v>
      </c>
      <c r="M26" s="39">
        <v>101.12233402499685</v>
      </c>
      <c r="N26" s="39">
        <v>101.05008489467384</v>
      </c>
      <c r="O26" s="10">
        <v>100.79569188854897</v>
      </c>
      <c r="P26" s="33">
        <f t="shared" si="3"/>
        <v>100</v>
      </c>
      <c r="Q26" s="39">
        <f t="shared" si="2"/>
        <v>1.7114834465162829</v>
      </c>
    </row>
    <row r="27" spans="1:17" ht="16.5" customHeight="1" x14ac:dyDescent="0.2">
      <c r="A27" s="31" t="s">
        <v>33</v>
      </c>
      <c r="B27" s="32">
        <v>1.2358463236297696</v>
      </c>
      <c r="C27" s="39">
        <v>100.35457933056607</v>
      </c>
      <c r="D27" s="9">
        <v>100.32969727711549</v>
      </c>
      <c r="E27" s="39">
        <v>99.477645154575896</v>
      </c>
      <c r="F27" s="39">
        <v>99.593530118462681</v>
      </c>
      <c r="G27" s="39">
        <v>99.918280568297135</v>
      </c>
      <c r="H27" s="39">
        <v>100.83681932083455</v>
      </c>
      <c r="I27" s="39">
        <v>100.66868705248858</v>
      </c>
      <c r="J27" s="39">
        <v>101.17578533087236</v>
      </c>
      <c r="K27" s="39">
        <v>100.35793606675817</v>
      </c>
      <c r="L27" s="39">
        <v>100.66782981688009</v>
      </c>
      <c r="M27" s="39">
        <v>99.443734776604856</v>
      </c>
      <c r="N27" s="39">
        <v>99.024810087080482</v>
      </c>
      <c r="O27" s="10">
        <v>98.505244430029663</v>
      </c>
      <c r="P27" s="33">
        <f t="shared" si="3"/>
        <v>100</v>
      </c>
      <c r="Q27" s="39">
        <f t="shared" si="2"/>
        <v>-0.35332650780000563</v>
      </c>
    </row>
    <row r="28" spans="1:17" ht="16.5" customHeight="1" x14ac:dyDescent="0.2">
      <c r="A28" s="31" t="s">
        <v>8</v>
      </c>
      <c r="B28" s="32">
        <v>1.1530148618358702</v>
      </c>
      <c r="C28" s="39">
        <v>102.49106681917527</v>
      </c>
      <c r="D28" s="9">
        <v>99.690293657742544</v>
      </c>
      <c r="E28" s="39">
        <v>99.339608117336681</v>
      </c>
      <c r="F28" s="39">
        <v>99.377397239429627</v>
      </c>
      <c r="G28" s="39">
        <v>98.456064516955635</v>
      </c>
      <c r="H28" s="39">
        <v>98.436446775308951</v>
      </c>
      <c r="I28" s="39">
        <v>100.02867776677961</v>
      </c>
      <c r="J28" s="39">
        <v>100.17433161296263</v>
      </c>
      <c r="K28" s="39">
        <v>100.16224038941724</v>
      </c>
      <c r="L28" s="39">
        <v>100.7412088612484</v>
      </c>
      <c r="M28" s="39">
        <v>100.5965768689542</v>
      </c>
      <c r="N28" s="39">
        <v>100.62462441945601</v>
      </c>
      <c r="O28" s="10">
        <v>102.37252977440853</v>
      </c>
      <c r="P28" s="33">
        <f t="shared" si="3"/>
        <v>100.00000000000001</v>
      </c>
      <c r="Q28" s="39">
        <f t="shared" si="2"/>
        <v>-2.4305209190282397</v>
      </c>
    </row>
    <row r="29" spans="1:17" ht="16.5" customHeight="1" x14ac:dyDescent="0.2">
      <c r="A29" s="31" t="s">
        <v>9</v>
      </c>
      <c r="B29" s="32">
        <v>1.1059485464293703</v>
      </c>
      <c r="C29" s="39">
        <v>97.504471932612958</v>
      </c>
      <c r="D29" s="9">
        <v>96.789781993261201</v>
      </c>
      <c r="E29" s="39">
        <v>97.41556251755739</v>
      </c>
      <c r="F29" s="39">
        <v>96.43823093848809</v>
      </c>
      <c r="G29" s="39">
        <v>98.813213847731262</v>
      </c>
      <c r="H29" s="39">
        <v>98.117987058513336</v>
      </c>
      <c r="I29" s="39">
        <v>99.650919327309182</v>
      </c>
      <c r="J29" s="39">
        <v>100.19996447965332</v>
      </c>
      <c r="K29" s="39">
        <v>100.56932829005419</v>
      </c>
      <c r="L29" s="39">
        <v>102.94718935707662</v>
      </c>
      <c r="M29" s="39">
        <v>103.17651682735767</v>
      </c>
      <c r="N29" s="39">
        <v>102.74971330682281</v>
      </c>
      <c r="O29" s="10">
        <v>103.13159205617492</v>
      </c>
      <c r="P29" s="33">
        <f t="shared" si="3"/>
        <v>100</v>
      </c>
      <c r="Q29" s="39">
        <f t="shared" si="2"/>
        <v>2.5593985772383263</v>
      </c>
    </row>
    <row r="30" spans="1:17" ht="16.5" customHeight="1" x14ac:dyDescent="0.2">
      <c r="A30" s="31" t="s">
        <v>10</v>
      </c>
      <c r="B30" s="32">
        <v>0.97826349725737582</v>
      </c>
      <c r="C30" s="39">
        <v>99.108361173838219</v>
      </c>
      <c r="D30" s="9">
        <v>99.759641955877456</v>
      </c>
      <c r="E30" s="39">
        <v>99.711694533534143</v>
      </c>
      <c r="F30" s="39">
        <v>100.18326518611849</v>
      </c>
      <c r="G30" s="39">
        <v>100.18326518611849</v>
      </c>
      <c r="H30" s="39">
        <v>100.25597906573304</v>
      </c>
      <c r="I30" s="39">
        <v>99.711087123232886</v>
      </c>
      <c r="J30" s="39">
        <v>99.698508643096773</v>
      </c>
      <c r="K30" s="39">
        <v>99.720306223859879</v>
      </c>
      <c r="L30" s="39">
        <v>100.26568790131826</v>
      </c>
      <c r="M30" s="39">
        <v>100.21009517798406</v>
      </c>
      <c r="N30" s="39">
        <v>100.15598657361448</v>
      </c>
      <c r="O30" s="10">
        <v>100.14448242951198</v>
      </c>
      <c r="P30" s="33">
        <f t="shared" si="3"/>
        <v>100</v>
      </c>
      <c r="Q30" s="39">
        <f t="shared" si="2"/>
        <v>0.89966054891961278</v>
      </c>
    </row>
    <row r="31" spans="1:17" ht="16.5" customHeight="1" x14ac:dyDescent="0.2">
      <c r="A31" s="34" t="s">
        <v>32</v>
      </c>
      <c r="B31" s="35">
        <v>1.0830511752576468</v>
      </c>
      <c r="C31" s="39">
        <v>99.357264294618673</v>
      </c>
      <c r="D31" s="9">
        <v>98.654639187861321</v>
      </c>
      <c r="E31" s="39">
        <v>98.422734896376753</v>
      </c>
      <c r="F31" s="39">
        <v>98.976759104812942</v>
      </c>
      <c r="G31" s="39">
        <v>98.97420777651665</v>
      </c>
      <c r="H31" s="39">
        <v>99.167281153012468</v>
      </c>
      <c r="I31" s="39">
        <v>100.6780544829352</v>
      </c>
      <c r="J31" s="39">
        <v>100.20831522780331</v>
      </c>
      <c r="K31" s="39">
        <v>99.78462461577962</v>
      </c>
      <c r="L31" s="39">
        <v>101.18850730832902</v>
      </c>
      <c r="M31" s="39">
        <v>101.19258723424167</v>
      </c>
      <c r="N31" s="39">
        <v>100.50561681804383</v>
      </c>
      <c r="O31" s="10">
        <v>102.24667219428692</v>
      </c>
      <c r="P31" s="33">
        <f t="shared" si="3"/>
        <v>99.999999999999986</v>
      </c>
      <c r="Q31" s="39">
        <f t="shared" si="2"/>
        <v>0.64689352101667907</v>
      </c>
    </row>
    <row r="32" spans="1:17" ht="16.5" customHeight="1" x14ac:dyDescent="0.2">
      <c r="A32" s="31" t="s">
        <v>2</v>
      </c>
      <c r="B32" s="32">
        <v>1.3054446149938774</v>
      </c>
      <c r="C32" s="39">
        <v>99.420258934753505</v>
      </c>
      <c r="D32" s="9">
        <v>99.335407196384651</v>
      </c>
      <c r="E32" s="39">
        <v>99.335407196384651</v>
      </c>
      <c r="F32" s="39">
        <v>99.335178642848135</v>
      </c>
      <c r="G32" s="39">
        <v>99.335178642848135</v>
      </c>
      <c r="H32" s="39">
        <v>99.335178642848135</v>
      </c>
      <c r="I32" s="39">
        <v>99.698723164523884</v>
      </c>
      <c r="J32" s="39">
        <v>99.698723164523884</v>
      </c>
      <c r="K32" s="39">
        <v>99.698723164523884</v>
      </c>
      <c r="L32" s="39">
        <v>100.64014569581518</v>
      </c>
      <c r="M32" s="39">
        <v>100.64014569581518</v>
      </c>
      <c r="N32" s="39">
        <v>100.64014569581518</v>
      </c>
      <c r="O32" s="10">
        <v>102.30704309766925</v>
      </c>
      <c r="P32" s="33">
        <f t="shared" si="3"/>
        <v>100.00000000000001</v>
      </c>
      <c r="Q32" s="39">
        <f t="shared" si="2"/>
        <v>0.58312166097553586</v>
      </c>
    </row>
    <row r="33" spans="1:17" ht="16.5" customHeight="1" x14ac:dyDescent="0.2">
      <c r="A33" s="31" t="s">
        <v>11</v>
      </c>
      <c r="B33" s="32">
        <v>1.1930263562801586</v>
      </c>
      <c r="C33" s="39">
        <v>100.18833698203726</v>
      </c>
      <c r="D33" s="9">
        <v>98.891405046366501</v>
      </c>
      <c r="E33" s="39">
        <v>98.891405046366501</v>
      </c>
      <c r="F33" s="39">
        <v>98.891405046366501</v>
      </c>
      <c r="G33" s="39">
        <v>98.891405046366501</v>
      </c>
      <c r="H33" s="39">
        <v>99.858325114507636</v>
      </c>
      <c r="I33" s="39">
        <v>100.82646505683563</v>
      </c>
      <c r="J33" s="39">
        <v>101.20616775767834</v>
      </c>
      <c r="K33" s="39">
        <v>101.95338773575564</v>
      </c>
      <c r="L33" s="39">
        <v>101.41868438746135</v>
      </c>
      <c r="M33" s="39">
        <v>100.31756812128422</v>
      </c>
      <c r="N33" s="39">
        <v>98.543803006709126</v>
      </c>
      <c r="O33" s="10">
        <v>100.30997863430187</v>
      </c>
      <c r="P33" s="33">
        <f t="shared" si="3"/>
        <v>99.999999999999986</v>
      </c>
      <c r="Q33" s="39">
        <f t="shared" si="2"/>
        <v>-0.18798294064012566</v>
      </c>
    </row>
    <row r="34" spans="1:17" ht="16.5" customHeight="1" x14ac:dyDescent="0.2">
      <c r="A34" s="34" t="s">
        <v>3</v>
      </c>
      <c r="B34" s="35">
        <v>1.1535973020911587</v>
      </c>
      <c r="C34" s="39">
        <v>95.866691636651467</v>
      </c>
      <c r="D34" s="9">
        <v>99.65170058751832</v>
      </c>
      <c r="E34" s="39">
        <v>99.719357182928718</v>
      </c>
      <c r="F34" s="39">
        <v>99.987801534466684</v>
      </c>
      <c r="G34" s="39">
        <v>99.995019158897989</v>
      </c>
      <c r="H34" s="39">
        <v>99.888709413817026</v>
      </c>
      <c r="I34" s="39">
        <v>100.06675863088178</v>
      </c>
      <c r="J34" s="39">
        <v>99.991309348757568</v>
      </c>
      <c r="K34" s="39">
        <v>99.901666697524263</v>
      </c>
      <c r="L34" s="39">
        <v>99.851377352658318</v>
      </c>
      <c r="M34" s="39">
        <v>100.13183271934723</v>
      </c>
      <c r="N34" s="39">
        <v>100.20899181910241</v>
      </c>
      <c r="O34" s="10">
        <v>100.60547555409985</v>
      </c>
      <c r="P34" s="33">
        <f t="shared" si="3"/>
        <v>100.00000000000001</v>
      </c>
      <c r="Q34" s="39">
        <f t="shared" si="2"/>
        <v>4.3115166412692929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98.974144501611818</v>
      </c>
      <c r="D35" s="12">
        <v>98.975122399438561</v>
      </c>
      <c r="E35" s="40">
        <v>98.753299323438128</v>
      </c>
      <c r="F35" s="40">
        <v>98.668208295586197</v>
      </c>
      <c r="G35" s="40">
        <v>99.363625077162666</v>
      </c>
      <c r="H35" s="40">
        <v>99.67536288850097</v>
      </c>
      <c r="I35" s="40">
        <v>100.21188999171592</v>
      </c>
      <c r="J35" s="40">
        <v>100.36915083291743</v>
      </c>
      <c r="K35" s="40">
        <v>100.58145921804224</v>
      </c>
      <c r="L35" s="40">
        <v>100.68023702572272</v>
      </c>
      <c r="M35" s="40">
        <v>100.93516902305086</v>
      </c>
      <c r="N35" s="40">
        <v>100.87374536681722</v>
      </c>
      <c r="O35" s="13">
        <v>100.91273055760688</v>
      </c>
      <c r="P35" s="38">
        <f t="shared" si="3"/>
        <v>99.999999999999986</v>
      </c>
      <c r="Q35" s="40">
        <f t="shared" si="2"/>
        <v>1.0364883713356789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75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76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103.59148496400917</v>
      </c>
      <c r="D39" s="9">
        <v>102.99209681372749</v>
      </c>
      <c r="E39" s="35">
        <v>102.52565800170912</v>
      </c>
      <c r="F39" s="39">
        <v>100.83772798281215</v>
      </c>
      <c r="G39" s="39">
        <v>100.32855992093724</v>
      </c>
      <c r="H39" s="39">
        <v>99.043983779307041</v>
      </c>
      <c r="I39" s="39">
        <v>99.335969655240675</v>
      </c>
      <c r="J39" s="39">
        <v>100.92195222004793</v>
      </c>
      <c r="K39" s="39">
        <v>98.268178718334283</v>
      </c>
      <c r="L39" s="39">
        <v>98.92191102237075</v>
      </c>
      <c r="M39" s="39">
        <v>99.394013612515536</v>
      </c>
      <c r="N39" s="39">
        <v>99.018874151129836</v>
      </c>
      <c r="O39" s="10">
        <v>98.411074121868026</v>
      </c>
      <c r="P39" s="33">
        <f>AVERAGE(D39:O39)</f>
        <v>100.00000000000001</v>
      </c>
      <c r="Q39" s="39">
        <f t="shared" ref="Q39:Q51" si="4">P39/C39*100-100</f>
        <v>-3.4669692834859376</v>
      </c>
    </row>
    <row r="40" spans="1:17" ht="16.5" customHeight="1" x14ac:dyDescent="0.2">
      <c r="A40" s="34" t="s">
        <v>7</v>
      </c>
      <c r="B40" s="35">
        <v>1.3944962398238963</v>
      </c>
      <c r="C40" s="39">
        <v>105.32795912705221</v>
      </c>
      <c r="D40" s="9">
        <v>99.250372678573527</v>
      </c>
      <c r="E40" s="35">
        <v>97.075705315908962</v>
      </c>
      <c r="F40" s="39">
        <v>102.35989846686886</v>
      </c>
      <c r="G40" s="39">
        <v>102.52162258728866</v>
      </c>
      <c r="H40" s="39">
        <v>91.517923377057315</v>
      </c>
      <c r="I40" s="39">
        <v>95.982533614826067</v>
      </c>
      <c r="J40" s="39">
        <v>90.060043962497417</v>
      </c>
      <c r="K40" s="39">
        <v>101.48050024589975</v>
      </c>
      <c r="L40" s="39">
        <v>99.753156464840941</v>
      </c>
      <c r="M40" s="39">
        <v>105.87618635249399</v>
      </c>
      <c r="N40" s="39">
        <v>107.05383925711527</v>
      </c>
      <c r="O40" s="10">
        <v>107.06821767662935</v>
      </c>
      <c r="P40" s="33">
        <f t="shared" ref="P40:P51" si="5">AVERAGE(D40:O40)</f>
        <v>100</v>
      </c>
      <c r="Q40" s="39">
        <f t="shared" si="4"/>
        <v>-5.0584471314262629</v>
      </c>
    </row>
    <row r="41" spans="1:17" ht="16.5" customHeight="1" x14ac:dyDescent="0.2">
      <c r="A41" s="31" t="s">
        <v>0</v>
      </c>
      <c r="B41" s="32">
        <v>0.89287160439098545</v>
      </c>
      <c r="C41" s="39">
        <v>102.51182886060866</v>
      </c>
      <c r="D41" s="9">
        <v>101.99903471113318</v>
      </c>
      <c r="E41" s="35">
        <v>102.38003158318277</v>
      </c>
      <c r="F41" s="39">
        <v>102.07146437531178</v>
      </c>
      <c r="G41" s="39">
        <v>100.19363801766161</v>
      </c>
      <c r="H41" s="39">
        <v>101.21239416416815</v>
      </c>
      <c r="I41" s="39">
        <v>101.91619160513061</v>
      </c>
      <c r="J41" s="39">
        <v>101.55264361531512</v>
      </c>
      <c r="K41" s="39">
        <v>101.27967568824224</v>
      </c>
      <c r="L41" s="39">
        <v>99.543138474973262</v>
      </c>
      <c r="M41" s="39">
        <v>98.562446378140422</v>
      </c>
      <c r="N41" s="39">
        <v>95.888589979560138</v>
      </c>
      <c r="O41" s="10">
        <v>93.400751407180692</v>
      </c>
      <c r="P41" s="33">
        <f t="shared" si="5"/>
        <v>99.999999999999986</v>
      </c>
      <c r="Q41" s="39">
        <f t="shared" si="4"/>
        <v>-2.4502819708973789</v>
      </c>
    </row>
    <row r="42" spans="1:17" ht="16.5" customHeight="1" x14ac:dyDescent="0.2">
      <c r="A42" s="31" t="s">
        <v>1</v>
      </c>
      <c r="B42" s="32">
        <v>1.0121953963488313</v>
      </c>
      <c r="C42" s="39">
        <v>98.422449236627486</v>
      </c>
      <c r="D42" s="9">
        <v>99.928046298416589</v>
      </c>
      <c r="E42" s="35">
        <v>100.26189675344682</v>
      </c>
      <c r="F42" s="39">
        <v>99.921906195936572</v>
      </c>
      <c r="G42" s="39">
        <v>98.905101848969252</v>
      </c>
      <c r="H42" s="39">
        <v>98.032824776220579</v>
      </c>
      <c r="I42" s="39">
        <v>99.086349441558454</v>
      </c>
      <c r="J42" s="39">
        <v>99.956299407305337</v>
      </c>
      <c r="K42" s="39">
        <v>99.985317034184504</v>
      </c>
      <c r="L42" s="39">
        <v>100.4375231743451</v>
      </c>
      <c r="M42" s="39">
        <v>100.84868909919419</v>
      </c>
      <c r="N42" s="39">
        <v>100.6310265592616</v>
      </c>
      <c r="O42" s="10">
        <v>102.00501941116065</v>
      </c>
      <c r="P42" s="33">
        <f t="shared" si="5"/>
        <v>99.999999999999957</v>
      </c>
      <c r="Q42" s="39">
        <f t="shared" si="4"/>
        <v>1.602836319973818</v>
      </c>
    </row>
    <row r="43" spans="1:17" ht="16.5" customHeight="1" x14ac:dyDescent="0.2">
      <c r="A43" s="31" t="s">
        <v>33</v>
      </c>
      <c r="B43" s="32">
        <v>0.90902451548073204</v>
      </c>
      <c r="C43" s="39">
        <v>101.02109896917101</v>
      </c>
      <c r="D43" s="9">
        <v>100.26259775819641</v>
      </c>
      <c r="E43" s="35">
        <v>100.806034047586</v>
      </c>
      <c r="F43" s="39">
        <v>100.84607758037831</v>
      </c>
      <c r="G43" s="39">
        <v>101.06964843476334</v>
      </c>
      <c r="H43" s="39">
        <v>100.59344412455273</v>
      </c>
      <c r="I43" s="39">
        <v>100.23397020626152</v>
      </c>
      <c r="J43" s="39">
        <v>100.34065754354239</v>
      </c>
      <c r="K43" s="39">
        <v>100.34715227881826</v>
      </c>
      <c r="L43" s="39">
        <v>100.44696369171125</v>
      </c>
      <c r="M43" s="39">
        <v>99.43005001276363</v>
      </c>
      <c r="N43" s="39">
        <v>97.741515824686701</v>
      </c>
      <c r="O43" s="10">
        <v>97.881888496739364</v>
      </c>
      <c r="P43" s="33">
        <f t="shared" si="5"/>
        <v>100</v>
      </c>
      <c r="Q43" s="39">
        <f t="shared" si="4"/>
        <v>-1.0107779261861083</v>
      </c>
    </row>
    <row r="44" spans="1:17" ht="16.5" customHeight="1" x14ac:dyDescent="0.2">
      <c r="A44" s="31" t="s">
        <v>8</v>
      </c>
      <c r="B44" s="32">
        <v>1.0061701026059731</v>
      </c>
      <c r="C44" s="39">
        <v>96.553652613988376</v>
      </c>
      <c r="D44" s="9">
        <v>99.984610626453829</v>
      </c>
      <c r="E44" s="35">
        <v>100.59615339314452</v>
      </c>
      <c r="F44" s="39">
        <v>101.27252105889126</v>
      </c>
      <c r="G44" s="39">
        <v>101.66558466472121</v>
      </c>
      <c r="H44" s="39">
        <v>100.98874114938324</v>
      </c>
      <c r="I44" s="39">
        <v>100.38468645697482</v>
      </c>
      <c r="J44" s="39">
        <v>99.150901672455547</v>
      </c>
      <c r="K44" s="39">
        <v>99.564072259099618</v>
      </c>
      <c r="L44" s="39">
        <v>100.64417036568058</v>
      </c>
      <c r="M44" s="39">
        <v>99.325596789229209</v>
      </c>
      <c r="N44" s="39">
        <v>98.446543181248657</v>
      </c>
      <c r="O44" s="10">
        <v>97.97641838271764</v>
      </c>
      <c r="P44" s="33">
        <f t="shared" si="5"/>
        <v>100</v>
      </c>
      <c r="Q44" s="39">
        <f t="shared" si="4"/>
        <v>3.5693599286085629</v>
      </c>
    </row>
    <row r="45" spans="1:17" ht="16.5" customHeight="1" x14ac:dyDescent="0.2">
      <c r="A45" s="31" t="s">
        <v>9</v>
      </c>
      <c r="B45" s="32">
        <v>1.1191425815996165</v>
      </c>
      <c r="C45" s="39">
        <v>98.320453869769878</v>
      </c>
      <c r="D45" s="9">
        <v>97.210172748968546</v>
      </c>
      <c r="E45" s="35">
        <v>97.240296078501558</v>
      </c>
      <c r="F45" s="39">
        <v>97.438225980367505</v>
      </c>
      <c r="G45" s="39">
        <v>97.488617945379389</v>
      </c>
      <c r="H45" s="39">
        <v>97.578903761823369</v>
      </c>
      <c r="I45" s="39">
        <v>98.072666805890776</v>
      </c>
      <c r="J45" s="39">
        <v>97.922955499992426</v>
      </c>
      <c r="K45" s="39">
        <v>97.972194974953496</v>
      </c>
      <c r="L45" s="39">
        <v>103.80096555152362</v>
      </c>
      <c r="M45" s="39">
        <v>103.87072311712987</v>
      </c>
      <c r="N45" s="39">
        <v>103.82542475681889</v>
      </c>
      <c r="O45" s="10">
        <v>107.57885277865057</v>
      </c>
      <c r="P45" s="33">
        <f t="shared" si="5"/>
        <v>100</v>
      </c>
      <c r="Q45" s="39">
        <f t="shared" si="4"/>
        <v>1.7082367545361024</v>
      </c>
    </row>
    <row r="46" spans="1:17" ht="16.5" customHeight="1" x14ac:dyDescent="0.2">
      <c r="A46" s="31" t="s">
        <v>10</v>
      </c>
      <c r="B46" s="32">
        <v>0.94581508665247327</v>
      </c>
      <c r="C46" s="39">
        <v>98.680111410951369</v>
      </c>
      <c r="D46" s="9">
        <v>99.696200764938695</v>
      </c>
      <c r="E46" s="35">
        <v>99.615469535639093</v>
      </c>
      <c r="F46" s="32">
        <v>100.19030841306385</v>
      </c>
      <c r="G46" s="39">
        <v>100.12876895862979</v>
      </c>
      <c r="H46" s="39">
        <v>100.2169212546884</v>
      </c>
      <c r="I46" s="39">
        <v>99.493876835992708</v>
      </c>
      <c r="J46" s="39">
        <v>99.71147247213473</v>
      </c>
      <c r="K46" s="39">
        <v>99.739606557611637</v>
      </c>
      <c r="L46" s="39">
        <v>100.41670790016062</v>
      </c>
      <c r="M46" s="39">
        <v>100.28917960279766</v>
      </c>
      <c r="N46" s="39">
        <v>100.33680248628485</v>
      </c>
      <c r="O46" s="10">
        <v>100.16468521805808</v>
      </c>
      <c r="P46" s="33">
        <f t="shared" si="5"/>
        <v>100.00000000000001</v>
      </c>
      <c r="Q46" s="39">
        <f t="shared" si="4"/>
        <v>1.3375426620182935</v>
      </c>
    </row>
    <row r="47" spans="1:17" ht="16.5" customHeight="1" x14ac:dyDescent="0.2">
      <c r="A47" s="34" t="s">
        <v>32</v>
      </c>
      <c r="B47" s="35">
        <v>0.98379552934308645</v>
      </c>
      <c r="C47" s="39">
        <v>99.005061763008555</v>
      </c>
      <c r="D47" s="9">
        <v>99.686787903285506</v>
      </c>
      <c r="E47" s="35">
        <v>98.019859983073033</v>
      </c>
      <c r="F47" s="39">
        <v>97.866638066437588</v>
      </c>
      <c r="G47" s="39">
        <v>98.58659126172509</v>
      </c>
      <c r="H47" s="39">
        <v>97.925428173836607</v>
      </c>
      <c r="I47" s="39">
        <v>99.19540924792544</v>
      </c>
      <c r="J47" s="39">
        <v>98.879819371221288</v>
      </c>
      <c r="K47" s="39">
        <v>98.822757087368416</v>
      </c>
      <c r="L47" s="39">
        <v>101.39152472054332</v>
      </c>
      <c r="M47" s="39">
        <v>102.54332919262337</v>
      </c>
      <c r="N47" s="39">
        <v>103.15572266700404</v>
      </c>
      <c r="O47" s="10">
        <v>103.92613232495653</v>
      </c>
      <c r="P47" s="33">
        <f t="shared" si="5"/>
        <v>100.00000000000001</v>
      </c>
      <c r="Q47" s="39">
        <f t="shared" si="4"/>
        <v>1.0049367368439022</v>
      </c>
    </row>
    <row r="48" spans="1:17" ht="16.5" customHeight="1" x14ac:dyDescent="0.2">
      <c r="A48" s="31" t="s">
        <v>2</v>
      </c>
      <c r="B48" s="32">
        <v>1.0304867256991541</v>
      </c>
      <c r="C48" s="39">
        <v>103.65415844292778</v>
      </c>
      <c r="D48" s="9">
        <v>97.377442986217972</v>
      </c>
      <c r="E48" s="35">
        <v>97.377442986217972</v>
      </c>
      <c r="F48" s="39">
        <v>98.604601156569785</v>
      </c>
      <c r="G48" s="39">
        <v>98.604601156569785</v>
      </c>
      <c r="H48" s="39">
        <v>98.604601156569785</v>
      </c>
      <c r="I48" s="39">
        <v>100.65943422577746</v>
      </c>
      <c r="J48" s="39">
        <v>100.65943422577746</v>
      </c>
      <c r="K48" s="39">
        <v>100.65943422577746</v>
      </c>
      <c r="L48" s="39">
        <v>101.43128619294336</v>
      </c>
      <c r="M48" s="39">
        <v>101.43128619294336</v>
      </c>
      <c r="N48" s="39">
        <v>101.43128619294336</v>
      </c>
      <c r="O48" s="10">
        <v>103.15914930169208</v>
      </c>
      <c r="P48" s="33">
        <f t="shared" si="5"/>
        <v>100</v>
      </c>
      <c r="Q48" s="39">
        <f t="shared" si="4"/>
        <v>-3.5253370417741365</v>
      </c>
    </row>
    <row r="49" spans="1:17" ht="16.5" customHeight="1" x14ac:dyDescent="0.2">
      <c r="A49" s="31" t="s">
        <v>11</v>
      </c>
      <c r="B49" s="32">
        <v>1.0989252227618247</v>
      </c>
      <c r="C49" s="39">
        <v>99.984925010643295</v>
      </c>
      <c r="D49" s="9">
        <v>98.690851701030482</v>
      </c>
      <c r="E49" s="35">
        <v>96.632575524775191</v>
      </c>
      <c r="F49" s="39">
        <v>98.711859825551528</v>
      </c>
      <c r="G49" s="39">
        <v>98.426034846096087</v>
      </c>
      <c r="H49" s="39">
        <v>98.815622221881696</v>
      </c>
      <c r="I49" s="39">
        <v>98.582910993803978</v>
      </c>
      <c r="J49" s="39">
        <v>99.336789657961845</v>
      </c>
      <c r="K49" s="39">
        <v>101.13950211787791</v>
      </c>
      <c r="L49" s="39">
        <v>99.17466460353387</v>
      </c>
      <c r="M49" s="39">
        <v>104.76275818374147</v>
      </c>
      <c r="N49" s="39">
        <v>102.96386525463375</v>
      </c>
      <c r="O49" s="10">
        <v>102.76256506911187</v>
      </c>
      <c r="P49" s="33">
        <f t="shared" si="5"/>
        <v>99.999999999999957</v>
      </c>
      <c r="Q49" s="39">
        <f t="shared" si="4"/>
        <v>1.5077262252333412E-2</v>
      </c>
    </row>
    <row r="50" spans="1:17" ht="16.5" customHeight="1" x14ac:dyDescent="0.2">
      <c r="A50" s="34" t="s">
        <v>3</v>
      </c>
      <c r="B50" s="35">
        <v>1.2280246745148877</v>
      </c>
      <c r="C50" s="39">
        <v>99.256699226474822</v>
      </c>
      <c r="D50" s="9">
        <v>100.81821870575328</v>
      </c>
      <c r="E50" s="35">
        <v>100.47458177914943</v>
      </c>
      <c r="F50" s="39">
        <v>99.836447976767033</v>
      </c>
      <c r="G50" s="39">
        <v>100.14375063747306</v>
      </c>
      <c r="H50" s="39">
        <v>99.976859465194522</v>
      </c>
      <c r="I50" s="39">
        <v>100.28478907804237</v>
      </c>
      <c r="J50" s="39">
        <v>100.20846648224983</v>
      </c>
      <c r="K50" s="39">
        <v>100.06568360194083</v>
      </c>
      <c r="L50" s="39">
        <v>100.25015329133136</v>
      </c>
      <c r="M50" s="39">
        <v>100.28175205307654</v>
      </c>
      <c r="N50" s="39">
        <v>100.30897405359619</v>
      </c>
      <c r="O50" s="10">
        <v>97.350322875425633</v>
      </c>
      <c r="P50" s="33">
        <f t="shared" si="5"/>
        <v>100</v>
      </c>
      <c r="Q50" s="39">
        <f t="shared" si="4"/>
        <v>0.7488671085355918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101.36149694289323</v>
      </c>
      <c r="D51" s="12">
        <v>101.0387078336913</v>
      </c>
      <c r="E51" s="41">
        <v>100.76319890914166</v>
      </c>
      <c r="F51" s="42">
        <v>100.25332398753005</v>
      </c>
      <c r="G51" s="40">
        <v>99.939640977743196</v>
      </c>
      <c r="H51" s="40">
        <v>99.004533256052383</v>
      </c>
      <c r="I51" s="40">
        <v>99.517102885973685</v>
      </c>
      <c r="J51" s="40">
        <v>99.964069100009581</v>
      </c>
      <c r="K51" s="40">
        <v>99.292428483786523</v>
      </c>
      <c r="L51" s="40">
        <v>100.06632696131567</v>
      </c>
      <c r="M51" s="40">
        <v>100.45328489744067</v>
      </c>
      <c r="N51" s="40">
        <v>100.01871373293244</v>
      </c>
      <c r="O51" s="13">
        <v>99.688668974382892</v>
      </c>
      <c r="P51" s="38">
        <f t="shared" si="5"/>
        <v>100</v>
      </c>
      <c r="Q51" s="40">
        <f t="shared" si="4"/>
        <v>-1.3432091908235009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75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76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99.14075600215233</v>
      </c>
      <c r="D55" s="9">
        <v>96.785155072710765</v>
      </c>
      <c r="E55" s="39">
        <v>97.109914949139409</v>
      </c>
      <c r="F55" s="39">
        <v>97.782665867524642</v>
      </c>
      <c r="G55" s="39">
        <v>99.258573234389203</v>
      </c>
      <c r="H55" s="39">
        <v>99.845450016135956</v>
      </c>
      <c r="I55" s="39">
        <v>101.38604745434769</v>
      </c>
      <c r="J55" s="39">
        <v>101.93572126339075</v>
      </c>
      <c r="K55" s="39">
        <v>100.93379244499758</v>
      </c>
      <c r="L55" s="39">
        <v>100.5793829675633</v>
      </c>
      <c r="M55" s="39">
        <v>102.05060929532127</v>
      </c>
      <c r="N55" s="39">
        <v>101.44154439988844</v>
      </c>
      <c r="O55" s="10">
        <v>100.89114303459095</v>
      </c>
      <c r="P55" s="33">
        <f>AVERAGE(D55:O55)</f>
        <v>99.999999999999986</v>
      </c>
      <c r="Q55" s="39">
        <f t="shared" ref="Q55:Q67" si="6">P55/C55*100-100</f>
        <v>0.86669098814316214</v>
      </c>
    </row>
    <row r="56" spans="1:17" ht="16.5" customHeight="1" x14ac:dyDescent="0.2">
      <c r="A56" s="34" t="s">
        <v>7</v>
      </c>
      <c r="B56" s="35">
        <v>1.6276963064988121</v>
      </c>
      <c r="C56" s="39">
        <v>98.370146147919414</v>
      </c>
      <c r="D56" s="9">
        <v>99.999639504640683</v>
      </c>
      <c r="E56" s="39">
        <v>100.00376118212716</v>
      </c>
      <c r="F56" s="39">
        <v>99.990194272114664</v>
      </c>
      <c r="G56" s="39">
        <v>99.984349305777855</v>
      </c>
      <c r="H56" s="39">
        <v>99.994979277865809</v>
      </c>
      <c r="I56" s="39">
        <v>99.984772616023065</v>
      </c>
      <c r="J56" s="39">
        <v>99.995641104875304</v>
      </c>
      <c r="K56" s="39">
        <v>99.981305149433766</v>
      </c>
      <c r="L56" s="39">
        <v>99.993565572725743</v>
      </c>
      <c r="M56" s="39">
        <v>100.01102589916763</v>
      </c>
      <c r="N56" s="39">
        <v>100.00433076520908</v>
      </c>
      <c r="O56" s="10">
        <v>100.05643535003924</v>
      </c>
      <c r="P56" s="33">
        <f t="shared" ref="P56:P67" si="7">AVERAGE(D56:O56)</f>
        <v>100</v>
      </c>
      <c r="Q56" s="39">
        <f t="shared" si="6"/>
        <v>1.6568582195961739</v>
      </c>
    </row>
    <row r="57" spans="1:17" ht="16.5" customHeight="1" x14ac:dyDescent="0.2">
      <c r="A57" s="31" t="s">
        <v>0</v>
      </c>
      <c r="B57" s="32">
        <v>1.1427261898351369</v>
      </c>
      <c r="C57" s="39">
        <v>105.04939579797401</v>
      </c>
      <c r="D57" s="9">
        <v>104.68968183852644</v>
      </c>
      <c r="E57" s="39">
        <v>103.68506045739221</v>
      </c>
      <c r="F57" s="39">
        <v>103.01965981473025</v>
      </c>
      <c r="G57" s="39">
        <v>104.56692624274886</v>
      </c>
      <c r="H57" s="39">
        <v>104.34480529030931</v>
      </c>
      <c r="I57" s="39">
        <v>102.75708025885014</v>
      </c>
      <c r="J57" s="39">
        <v>101.23352661757275</v>
      </c>
      <c r="K57" s="39">
        <v>100.73466950289931</v>
      </c>
      <c r="L57" s="39">
        <v>100.3003945047514</v>
      </c>
      <c r="M57" s="39">
        <v>94.710989684957013</v>
      </c>
      <c r="N57" s="39">
        <v>90.938865951578023</v>
      </c>
      <c r="O57" s="10">
        <v>89.018339835684216</v>
      </c>
      <c r="P57" s="33">
        <f t="shared" si="7"/>
        <v>100</v>
      </c>
      <c r="Q57" s="39">
        <f t="shared" si="6"/>
        <v>-4.8066871395288899</v>
      </c>
    </row>
    <row r="58" spans="1:17" ht="16.5" customHeight="1" x14ac:dyDescent="0.2">
      <c r="A58" s="31" t="s">
        <v>1</v>
      </c>
      <c r="B58" s="32">
        <v>1.1365458687338692</v>
      </c>
      <c r="C58" s="39">
        <v>99.583190422634516</v>
      </c>
      <c r="D58" s="9">
        <v>100.53951346069138</v>
      </c>
      <c r="E58" s="39">
        <v>100.57612789692836</v>
      </c>
      <c r="F58" s="39">
        <v>99.706309840701906</v>
      </c>
      <c r="G58" s="39">
        <v>99.42651303514414</v>
      </c>
      <c r="H58" s="39">
        <v>98.988000166576086</v>
      </c>
      <c r="I58" s="39">
        <v>100.12588876955982</v>
      </c>
      <c r="J58" s="39">
        <v>100.16646333458623</v>
      </c>
      <c r="K58" s="39">
        <v>100.21024673069431</v>
      </c>
      <c r="L58" s="39">
        <v>100.1764601738317</v>
      </c>
      <c r="M58" s="39">
        <v>100.31091428381988</v>
      </c>
      <c r="N58" s="39">
        <v>100.33024815274071</v>
      </c>
      <c r="O58" s="10">
        <v>99.443314154725698</v>
      </c>
      <c r="P58" s="33">
        <f t="shared" si="7"/>
        <v>100</v>
      </c>
      <c r="Q58" s="39">
        <f t="shared" si="6"/>
        <v>0.41855415115395544</v>
      </c>
    </row>
    <row r="59" spans="1:17" ht="16.5" customHeight="1" x14ac:dyDescent="0.2">
      <c r="A59" s="31" t="s">
        <v>33</v>
      </c>
      <c r="B59" s="32">
        <v>1.1229385871672342</v>
      </c>
      <c r="C59" s="39">
        <v>100.8798863135806</v>
      </c>
      <c r="D59" s="9">
        <v>100.72848990096691</v>
      </c>
      <c r="E59" s="39">
        <v>100.3404628465684</v>
      </c>
      <c r="F59" s="39">
        <v>100.01004227650759</v>
      </c>
      <c r="G59" s="39">
        <v>100.19946248835232</v>
      </c>
      <c r="H59" s="39">
        <v>100.05256514668598</v>
      </c>
      <c r="I59" s="39">
        <v>100.57103348457598</v>
      </c>
      <c r="J59" s="39">
        <v>100.21498366007366</v>
      </c>
      <c r="K59" s="39">
        <v>100.28230845197275</v>
      </c>
      <c r="L59" s="39">
        <v>99.445826505730821</v>
      </c>
      <c r="M59" s="39">
        <v>99.008345074191112</v>
      </c>
      <c r="N59" s="39">
        <v>99.031172341695907</v>
      </c>
      <c r="O59" s="10">
        <v>100.11530782267842</v>
      </c>
      <c r="P59" s="33">
        <f t="shared" si="7"/>
        <v>100</v>
      </c>
      <c r="Q59" s="39">
        <f t="shared" si="6"/>
        <v>-0.87221184096651427</v>
      </c>
    </row>
    <row r="60" spans="1:17" ht="16.5" customHeight="1" x14ac:dyDescent="0.2">
      <c r="A60" s="31" t="s">
        <v>8</v>
      </c>
      <c r="B60" s="32">
        <v>1.2756067456907674</v>
      </c>
      <c r="C60" s="39">
        <v>99.421271353074758</v>
      </c>
      <c r="D60" s="9">
        <v>99.770362707549779</v>
      </c>
      <c r="E60" s="39">
        <v>99.855178614082277</v>
      </c>
      <c r="F60" s="39">
        <v>99.943393577487143</v>
      </c>
      <c r="G60" s="39">
        <v>99.716837597764055</v>
      </c>
      <c r="H60" s="39">
        <v>99.5932708019687</v>
      </c>
      <c r="I60" s="39">
        <v>100.10722120960232</v>
      </c>
      <c r="J60" s="39">
        <v>99.933850887140565</v>
      </c>
      <c r="K60" s="39">
        <v>99.756708326413346</v>
      </c>
      <c r="L60" s="39">
        <v>100.03555558436604</v>
      </c>
      <c r="M60" s="39">
        <v>100.09063833349276</v>
      </c>
      <c r="N60" s="39">
        <v>100.19392592766903</v>
      </c>
      <c r="O60" s="10">
        <v>101.00305643246399</v>
      </c>
      <c r="P60" s="33">
        <f t="shared" si="7"/>
        <v>100</v>
      </c>
      <c r="Q60" s="39">
        <f t="shared" si="6"/>
        <v>0.58209741139800997</v>
      </c>
    </row>
    <row r="61" spans="1:17" ht="16.5" customHeight="1" x14ac:dyDescent="0.2">
      <c r="A61" s="31" t="s">
        <v>9</v>
      </c>
      <c r="B61" s="32">
        <v>1.021244452058665</v>
      </c>
      <c r="C61" s="39">
        <v>99.032411652268152</v>
      </c>
      <c r="D61" s="9">
        <v>98.832239631254154</v>
      </c>
      <c r="E61" s="39">
        <v>99.142999891908829</v>
      </c>
      <c r="F61" s="39">
        <v>98.071596204047054</v>
      </c>
      <c r="G61" s="39">
        <v>98.183774122067618</v>
      </c>
      <c r="H61" s="39">
        <v>98.682216655796552</v>
      </c>
      <c r="I61" s="39">
        <v>100.84398334573525</v>
      </c>
      <c r="J61" s="39">
        <v>100.50254771440517</v>
      </c>
      <c r="K61" s="39">
        <v>100.72378561556005</v>
      </c>
      <c r="L61" s="39">
        <v>101.19364209001915</v>
      </c>
      <c r="M61" s="39">
        <v>101.20779689973907</v>
      </c>
      <c r="N61" s="39">
        <v>101.12357374041947</v>
      </c>
      <c r="O61" s="10">
        <v>101.4918440890478</v>
      </c>
      <c r="P61" s="33">
        <f t="shared" si="7"/>
        <v>100.00000000000001</v>
      </c>
      <c r="Q61" s="39">
        <f t="shared" si="6"/>
        <v>0.97704209317788582</v>
      </c>
    </row>
    <row r="62" spans="1:17" ht="16.5" customHeight="1" x14ac:dyDescent="0.2">
      <c r="A62" s="31" t="s">
        <v>10</v>
      </c>
      <c r="B62" s="32">
        <v>0.95660367647389632</v>
      </c>
      <c r="C62" s="39">
        <v>98.988759434467013</v>
      </c>
      <c r="D62" s="9">
        <v>99.714075410540914</v>
      </c>
      <c r="E62" s="39">
        <v>99.628079775967763</v>
      </c>
      <c r="F62" s="39">
        <v>100.20014074601818</v>
      </c>
      <c r="G62" s="39">
        <v>100.28722740331519</v>
      </c>
      <c r="H62" s="39">
        <v>100.33055601996048</v>
      </c>
      <c r="I62" s="39">
        <v>99.659192714380055</v>
      </c>
      <c r="J62" s="39">
        <v>99.636632703259423</v>
      </c>
      <c r="K62" s="39">
        <v>99.675727542945722</v>
      </c>
      <c r="L62" s="39">
        <v>100.34474897258627</v>
      </c>
      <c r="M62" s="39">
        <v>100.24504118252942</v>
      </c>
      <c r="N62" s="39">
        <v>100.1479952196555</v>
      </c>
      <c r="O62" s="10">
        <v>100.13058230884108</v>
      </c>
      <c r="P62" s="33">
        <f t="shared" si="7"/>
        <v>100</v>
      </c>
      <c r="Q62" s="39">
        <f t="shared" si="6"/>
        <v>1.0215711069724591</v>
      </c>
    </row>
    <row r="63" spans="1:17" ht="16.5" customHeight="1" x14ac:dyDescent="0.2">
      <c r="A63" s="34" t="s">
        <v>32</v>
      </c>
      <c r="B63" s="35">
        <v>1.0991787538579414</v>
      </c>
      <c r="C63" s="39">
        <v>98.332118125640775</v>
      </c>
      <c r="D63" s="9">
        <v>99.958737485095725</v>
      </c>
      <c r="E63" s="39">
        <v>99.761678969639149</v>
      </c>
      <c r="F63" s="39">
        <v>99.269737606791992</v>
      </c>
      <c r="G63" s="39">
        <v>99.233746406495939</v>
      </c>
      <c r="H63" s="39">
        <v>99.776877134809936</v>
      </c>
      <c r="I63" s="39">
        <v>100.23913109739328</v>
      </c>
      <c r="J63" s="39">
        <v>99.362782706534148</v>
      </c>
      <c r="K63" s="39">
        <v>100.53928078862846</v>
      </c>
      <c r="L63" s="39">
        <v>100.56647080351381</v>
      </c>
      <c r="M63" s="39">
        <v>100.35929537834849</v>
      </c>
      <c r="N63" s="39">
        <v>100.05643542291901</v>
      </c>
      <c r="O63" s="10">
        <v>100.8758261998301</v>
      </c>
      <c r="P63" s="33">
        <f t="shared" si="7"/>
        <v>100</v>
      </c>
      <c r="Q63" s="39">
        <f t="shared" si="6"/>
        <v>1.6961720200394268</v>
      </c>
    </row>
    <row r="64" spans="1:17" ht="16.5" customHeight="1" x14ac:dyDescent="0.2">
      <c r="A64" s="31" t="s">
        <v>2</v>
      </c>
      <c r="B64" s="32">
        <v>1.3025169191761381</v>
      </c>
      <c r="C64" s="39">
        <v>100.49166065663316</v>
      </c>
      <c r="D64" s="9">
        <v>99.121157158024161</v>
      </c>
      <c r="E64" s="39">
        <v>99.121157158024161</v>
      </c>
      <c r="F64" s="39">
        <v>98.121811805429317</v>
      </c>
      <c r="G64" s="39">
        <v>98.121811805429317</v>
      </c>
      <c r="H64" s="39">
        <v>98.121811805429317</v>
      </c>
      <c r="I64" s="39">
        <v>99.790643246700583</v>
      </c>
      <c r="J64" s="39">
        <v>99.790643246700583</v>
      </c>
      <c r="K64" s="39">
        <v>99.790643246700583</v>
      </c>
      <c r="L64" s="39">
        <v>101.17468265432051</v>
      </c>
      <c r="M64" s="39">
        <v>101.17468265432051</v>
      </c>
      <c r="N64" s="39">
        <v>101.17468265432051</v>
      </c>
      <c r="O64" s="10">
        <v>104.49627256460016</v>
      </c>
      <c r="P64" s="33">
        <f t="shared" si="7"/>
        <v>99.999999999999957</v>
      </c>
      <c r="Q64" s="39">
        <f t="shared" si="6"/>
        <v>-0.4892551813957482</v>
      </c>
    </row>
    <row r="65" spans="1:17" ht="16.5" customHeight="1" x14ac:dyDescent="0.2">
      <c r="A65" s="31" t="s">
        <v>11</v>
      </c>
      <c r="B65" s="32">
        <v>1.3638208533790723</v>
      </c>
      <c r="C65" s="39">
        <v>98.332203803563047</v>
      </c>
      <c r="D65" s="9">
        <v>99.695759400659455</v>
      </c>
      <c r="E65" s="39">
        <v>99.293716170563897</v>
      </c>
      <c r="F65" s="39">
        <v>99.774694463359637</v>
      </c>
      <c r="G65" s="39">
        <v>99.49138828950511</v>
      </c>
      <c r="H65" s="39">
        <v>100.51722251147812</v>
      </c>
      <c r="I65" s="39">
        <v>99.897188373534703</v>
      </c>
      <c r="J65" s="39">
        <v>100.49989585544411</v>
      </c>
      <c r="K65" s="39">
        <v>100.03976973776356</v>
      </c>
      <c r="L65" s="39">
        <v>100.17444127839291</v>
      </c>
      <c r="M65" s="39">
        <v>99.970334250651661</v>
      </c>
      <c r="N65" s="39">
        <v>100.4556952346357</v>
      </c>
      <c r="O65" s="10">
        <v>100.18989443401119</v>
      </c>
      <c r="P65" s="33">
        <f t="shared" si="7"/>
        <v>100</v>
      </c>
      <c r="Q65" s="39">
        <f t="shared" si="6"/>
        <v>1.6960834110549143</v>
      </c>
    </row>
    <row r="66" spans="1:17" ht="16.5" customHeight="1" x14ac:dyDescent="0.2">
      <c r="A66" s="34" t="s">
        <v>3</v>
      </c>
      <c r="B66" s="35">
        <v>1.2264969015640697</v>
      </c>
      <c r="C66" s="39">
        <v>99.391423878278616</v>
      </c>
      <c r="D66" s="9">
        <v>99.897137897760146</v>
      </c>
      <c r="E66" s="39">
        <v>99.854372100155373</v>
      </c>
      <c r="F66" s="39">
        <v>99.713498877037679</v>
      </c>
      <c r="G66" s="39">
        <v>99.746875464314101</v>
      </c>
      <c r="H66" s="39">
        <v>99.648497324666309</v>
      </c>
      <c r="I66" s="39">
        <v>100.34931503798967</v>
      </c>
      <c r="J66" s="39">
        <v>100.28645869067257</v>
      </c>
      <c r="K66" s="39">
        <v>100.27172837370303</v>
      </c>
      <c r="L66" s="39">
        <v>99.712378435748519</v>
      </c>
      <c r="M66" s="39">
        <v>99.880164791164049</v>
      </c>
      <c r="N66" s="39">
        <v>99.906127392938387</v>
      </c>
      <c r="O66" s="10">
        <v>100.73344561385017</v>
      </c>
      <c r="P66" s="33">
        <f t="shared" si="7"/>
        <v>99.999999999999986</v>
      </c>
      <c r="Q66" s="39">
        <f t="shared" si="6"/>
        <v>0.61230244821391011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99.592136242303852</v>
      </c>
      <c r="D67" s="12">
        <v>99.058184636233818</v>
      </c>
      <c r="E67" s="40">
        <v>99.119753124930327</v>
      </c>
      <c r="F67" s="40">
        <v>99.030649770833676</v>
      </c>
      <c r="G67" s="40">
        <v>99.594945524750059</v>
      </c>
      <c r="H67" s="40">
        <v>99.816178209757879</v>
      </c>
      <c r="I67" s="40">
        <v>100.79599145215934</v>
      </c>
      <c r="J67" s="40">
        <v>100.81225189374861</v>
      </c>
      <c r="K67" s="40">
        <v>100.48958745226776</v>
      </c>
      <c r="L67" s="40">
        <v>100.40381772654443</v>
      </c>
      <c r="M67" s="40">
        <v>100.56953861632016</v>
      </c>
      <c r="N67" s="40">
        <v>100.15119040178223</v>
      </c>
      <c r="O67" s="13">
        <v>100.15791119067153</v>
      </c>
      <c r="P67" s="38">
        <f t="shared" si="7"/>
        <v>99.999999999999986</v>
      </c>
      <c r="Q67" s="40">
        <f t="shared" si="6"/>
        <v>0.40953409886080294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105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72:Q72"/>
    <mergeCell ref="A36:Q36"/>
    <mergeCell ref="A37:A38"/>
    <mergeCell ref="B37:Q37"/>
    <mergeCell ref="A52:Q52"/>
    <mergeCell ref="A53:A54"/>
    <mergeCell ref="B53:Q53"/>
    <mergeCell ref="A20:Q20"/>
    <mergeCell ref="A21:A22"/>
    <mergeCell ref="B21:Q21"/>
    <mergeCell ref="A70:Q70"/>
    <mergeCell ref="A71:Q71"/>
    <mergeCell ref="A68:Q68"/>
    <mergeCell ref="A69:Q69"/>
    <mergeCell ref="A1:Q1"/>
    <mergeCell ref="A2:Q2"/>
    <mergeCell ref="A3:Q3"/>
    <mergeCell ref="A5:A6"/>
    <mergeCell ref="B5:Q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rightToLeft="1" topLeftCell="A64" zoomScaleNormal="100" zoomScaleSheetLayoutView="100" workbookViewId="0">
      <selection activeCell="B78" sqref="B78:Q78"/>
    </sheetView>
  </sheetViews>
  <sheetFormatPr defaultColWidth="10.7109375" defaultRowHeight="16.5" customHeight="1" x14ac:dyDescent="0.2"/>
  <cols>
    <col min="2" max="2" width="23.710937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  <col min="18" max="18" width="4.42578125" customWidth="1"/>
    <col min="19" max="19" width="8.42578125" customWidth="1"/>
    <col min="20" max="20" width="8.28515625" customWidth="1"/>
    <col min="21" max="22" width="7.28515625" customWidth="1"/>
    <col min="23" max="23" width="11.140625" bestFit="1" customWidth="1"/>
  </cols>
  <sheetData>
    <row r="1" spans="2:23" ht="16.5" customHeight="1" x14ac:dyDescent="0.2">
      <c r="B1" s="67" t="s">
        <v>91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2:23" ht="17.649999999999999" customHeight="1" x14ac:dyDescent="0.2">
      <c r="B2" s="70" t="s">
        <v>77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2:23" ht="17.649999999999999" customHeight="1" x14ac:dyDescent="0.2">
      <c r="B3" s="70" t="s">
        <v>58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2:23" ht="4.9000000000000004" customHeight="1" x14ac:dyDescent="0.2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2:23" s="2" customFormat="1" ht="16.5" customHeight="1" x14ac:dyDescent="0.2">
      <c r="B5" s="71" t="s">
        <v>12</v>
      </c>
      <c r="C5" s="71" t="s">
        <v>22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2:23" s="2" customFormat="1" ht="16.5" customHeight="1" x14ac:dyDescent="0.2">
      <c r="B6" s="71"/>
      <c r="C6" s="1" t="s">
        <v>76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78</v>
      </c>
      <c r="Q6" s="1" t="s">
        <v>4</v>
      </c>
    </row>
    <row r="7" spans="2:23" ht="16.5" customHeight="1" x14ac:dyDescent="0.2">
      <c r="B7" s="5" t="s">
        <v>6</v>
      </c>
      <c r="C7" s="14">
        <v>100</v>
      </c>
      <c r="D7" s="9">
        <v>101.23553490555365</v>
      </c>
      <c r="E7" s="8">
        <v>100.94125999127061</v>
      </c>
      <c r="F7" s="8">
        <v>103.42467239462718</v>
      </c>
      <c r="G7" s="45">
        <v>106.29789536000695</v>
      </c>
      <c r="H7" s="8">
        <v>103.64151722993185</v>
      </c>
      <c r="I7" s="8">
        <v>102.05226632315109</v>
      </c>
      <c r="J7" s="14">
        <v>102.52339236436559</v>
      </c>
      <c r="K7" s="14">
        <v>103.8566699116483</v>
      </c>
      <c r="L7" s="14">
        <v>105.46017726437935</v>
      </c>
      <c r="M7" s="14">
        <v>104.27795391210606</v>
      </c>
      <c r="N7" s="14">
        <v>103.40923612778568</v>
      </c>
      <c r="O7" s="16">
        <v>102.80912213657783</v>
      </c>
      <c r="P7" s="14">
        <f>AVERAGE(D7:O7)</f>
        <v>103.3274748267837</v>
      </c>
      <c r="Q7" s="14">
        <f>P7/C7*100-100</f>
        <v>3.3274748267836998</v>
      </c>
      <c r="U7" s="46"/>
      <c r="V7" s="46"/>
      <c r="W7" s="46"/>
    </row>
    <row r="8" spans="2:23" ht="16.5" customHeight="1" x14ac:dyDescent="0.2">
      <c r="B8" s="6" t="s">
        <v>7</v>
      </c>
      <c r="C8" s="14">
        <v>100</v>
      </c>
      <c r="D8" s="9">
        <v>100.56050213678793</v>
      </c>
      <c r="E8" s="8">
        <v>100.94193455054629</v>
      </c>
      <c r="F8" s="8">
        <v>102.29626125631268</v>
      </c>
      <c r="G8" s="45">
        <v>101.62401644852577</v>
      </c>
      <c r="H8" s="8">
        <v>101.60020591260087</v>
      </c>
      <c r="I8" s="8">
        <v>101.51574009039389</v>
      </c>
      <c r="J8" s="14">
        <v>101.43124070600378</v>
      </c>
      <c r="K8" s="14">
        <v>101.43444978282827</v>
      </c>
      <c r="L8" s="14">
        <v>101.33236028389624</v>
      </c>
      <c r="M8" s="14">
        <v>101.07829009303039</v>
      </c>
      <c r="N8" s="14">
        <v>101.23851768496101</v>
      </c>
      <c r="O8" s="16">
        <v>101.28658392237922</v>
      </c>
      <c r="P8" s="14">
        <f t="shared" ref="P8:P21" si="0">AVERAGE(D8:O8)</f>
        <v>101.36167523902219</v>
      </c>
      <c r="Q8" s="14">
        <f t="shared" ref="Q8:Q21" si="1">P8/C8*100-100</f>
        <v>1.3616752390221905</v>
      </c>
      <c r="U8" s="46"/>
      <c r="V8" s="46"/>
      <c r="W8" s="46"/>
    </row>
    <row r="9" spans="2:23" ht="16.5" customHeight="1" x14ac:dyDescent="0.2">
      <c r="B9" s="5" t="s">
        <v>0</v>
      </c>
      <c r="C9" s="14">
        <v>100</v>
      </c>
      <c r="D9" s="9">
        <v>97.844475548511198</v>
      </c>
      <c r="E9" s="8">
        <v>97.494063182939172</v>
      </c>
      <c r="F9" s="8">
        <v>97.546110317130896</v>
      </c>
      <c r="G9" s="45">
        <v>97.609909275496108</v>
      </c>
      <c r="H9" s="8">
        <v>98.703993444687015</v>
      </c>
      <c r="I9" s="8">
        <v>98.543911100695013</v>
      </c>
      <c r="J9" s="14">
        <v>98.24071271160912</v>
      </c>
      <c r="K9" s="14">
        <v>97.709238833501431</v>
      </c>
      <c r="L9" s="14">
        <v>97.115845815869775</v>
      </c>
      <c r="M9" s="14">
        <v>96.047052761965602</v>
      </c>
      <c r="N9" s="14">
        <v>96.032674143198577</v>
      </c>
      <c r="O9" s="16">
        <v>95.559123574470732</v>
      </c>
      <c r="P9" s="14">
        <f t="shared" si="0"/>
        <v>97.370592559172891</v>
      </c>
      <c r="Q9" s="14">
        <f t="shared" si="1"/>
        <v>-2.6294074408271086</v>
      </c>
      <c r="U9" s="46"/>
      <c r="V9" s="46"/>
      <c r="W9" s="46"/>
    </row>
    <row r="10" spans="2:23" ht="16.5" customHeight="1" x14ac:dyDescent="0.2">
      <c r="B10" s="5" t="s">
        <v>1</v>
      </c>
      <c r="C10" s="14">
        <v>100</v>
      </c>
      <c r="D10" s="9">
        <v>100.54497825971984</v>
      </c>
      <c r="E10" s="8">
        <v>100.51193732965196</v>
      </c>
      <c r="F10" s="8">
        <v>100.7352837149047</v>
      </c>
      <c r="G10" s="45">
        <v>100.20074475394914</v>
      </c>
      <c r="H10" s="8">
        <v>99.870578814217282</v>
      </c>
      <c r="I10" s="8">
        <v>99.355988189105375</v>
      </c>
      <c r="J10" s="14">
        <v>99.752946517337733</v>
      </c>
      <c r="K10" s="14">
        <v>99.217657177251368</v>
      </c>
      <c r="L10" s="14">
        <v>99.744411593334235</v>
      </c>
      <c r="M10" s="14">
        <v>99.342064985186681</v>
      </c>
      <c r="N10" s="14">
        <v>99.41840701671444</v>
      </c>
      <c r="O10" s="16">
        <v>99.67791539316427</v>
      </c>
      <c r="P10" s="14">
        <f t="shared" si="0"/>
        <v>99.864409478711408</v>
      </c>
      <c r="Q10" s="14">
        <f t="shared" si="1"/>
        <v>-0.1355905212885915</v>
      </c>
      <c r="U10" s="46"/>
      <c r="V10" s="46"/>
      <c r="W10" s="46"/>
    </row>
    <row r="11" spans="2:23" ht="16.5" customHeight="1" x14ac:dyDescent="0.2">
      <c r="B11" s="5" t="s">
        <v>33</v>
      </c>
      <c r="C11" s="14">
        <v>100</v>
      </c>
      <c r="D11" s="9">
        <v>98.579583786964321</v>
      </c>
      <c r="E11" s="8">
        <v>98.766269404380083</v>
      </c>
      <c r="F11" s="8">
        <v>98.704903168815548</v>
      </c>
      <c r="G11" s="45">
        <v>98.500519938290353</v>
      </c>
      <c r="H11" s="8">
        <v>98.700556778300694</v>
      </c>
      <c r="I11" s="8">
        <v>98.970385994778738</v>
      </c>
      <c r="J11" s="14">
        <v>98.84382961446039</v>
      </c>
      <c r="K11" s="14">
        <v>99.096864491575658</v>
      </c>
      <c r="L11" s="14">
        <v>98.805767357283727</v>
      </c>
      <c r="M11" s="14">
        <v>99.384083302829595</v>
      </c>
      <c r="N11" s="14">
        <v>99.099382879500979</v>
      </c>
      <c r="O11" s="16">
        <v>99.270997232903824</v>
      </c>
      <c r="P11" s="14">
        <f t="shared" si="0"/>
        <v>98.89359532917365</v>
      </c>
      <c r="Q11" s="14">
        <f t="shared" si="1"/>
        <v>-1.1064046708263504</v>
      </c>
      <c r="U11" s="46"/>
      <c r="V11" s="46"/>
      <c r="W11" s="46"/>
    </row>
    <row r="12" spans="2:23" ht="16.5" customHeight="1" x14ac:dyDescent="0.2">
      <c r="B12" s="5" t="s">
        <v>8</v>
      </c>
      <c r="C12" s="14">
        <v>100</v>
      </c>
      <c r="D12" s="9">
        <v>99.509486440041698</v>
      </c>
      <c r="E12" s="8">
        <v>99.44895013478201</v>
      </c>
      <c r="F12" s="8">
        <v>99.62042162631181</v>
      </c>
      <c r="G12" s="45">
        <v>99.244354661180196</v>
      </c>
      <c r="H12" s="8">
        <v>99.106646954956986</v>
      </c>
      <c r="I12" s="8">
        <v>99.112061282611705</v>
      </c>
      <c r="J12" s="14">
        <v>99.081110100885724</v>
      </c>
      <c r="K12" s="14">
        <v>98.655079712983337</v>
      </c>
      <c r="L12" s="14">
        <v>98.658798042209483</v>
      </c>
      <c r="M12" s="14">
        <v>98.634195037354317</v>
      </c>
      <c r="N12" s="14">
        <v>98.424657236286151</v>
      </c>
      <c r="O12" s="16">
        <v>98.897007013489883</v>
      </c>
      <c r="P12" s="14">
        <f t="shared" si="0"/>
        <v>99.032730686924438</v>
      </c>
      <c r="Q12" s="14">
        <f t="shared" si="1"/>
        <v>-0.96726931307556185</v>
      </c>
      <c r="U12" s="46"/>
      <c r="V12" s="46"/>
      <c r="W12" s="46"/>
    </row>
    <row r="13" spans="2:23" ht="16.5" customHeight="1" x14ac:dyDescent="0.2">
      <c r="B13" s="5" t="s">
        <v>9</v>
      </c>
      <c r="C13" s="14">
        <v>100</v>
      </c>
      <c r="D13" s="9">
        <v>98.659256016778997</v>
      </c>
      <c r="E13" s="8">
        <v>98.824694754667121</v>
      </c>
      <c r="F13" s="8">
        <v>99.320070683181825</v>
      </c>
      <c r="G13" s="45">
        <v>99.869491573622071</v>
      </c>
      <c r="H13" s="8">
        <v>99.989175297485872</v>
      </c>
      <c r="I13" s="8">
        <v>99.648251067201272</v>
      </c>
      <c r="J13" s="14">
        <v>99.598736318786962</v>
      </c>
      <c r="K13" s="14">
        <v>99.734415981880389</v>
      </c>
      <c r="L13" s="14">
        <v>98.912787985253331</v>
      </c>
      <c r="M13" s="14">
        <v>99.268775865930508</v>
      </c>
      <c r="N13" s="14">
        <v>99.180305106953952</v>
      </c>
      <c r="O13" s="16">
        <v>99.659630972856533</v>
      </c>
      <c r="P13" s="14">
        <f t="shared" si="0"/>
        <v>99.388799302049904</v>
      </c>
      <c r="Q13" s="14">
        <f t="shared" si="1"/>
        <v>-0.61120069795009613</v>
      </c>
      <c r="U13" s="46"/>
      <c r="V13" s="46"/>
      <c r="W13" s="46"/>
    </row>
    <row r="14" spans="2:23" ht="16.5" customHeight="1" x14ac:dyDescent="0.2">
      <c r="B14" s="5" t="s">
        <v>10</v>
      </c>
      <c r="C14" s="14">
        <v>100</v>
      </c>
      <c r="D14" s="9">
        <v>99.244855409998664</v>
      </c>
      <c r="E14" s="8">
        <v>98.461211844289849</v>
      </c>
      <c r="F14" s="8">
        <v>97.405733624681829</v>
      </c>
      <c r="G14" s="45">
        <v>96.872794947341362</v>
      </c>
      <c r="H14" s="8">
        <v>96.43365702891235</v>
      </c>
      <c r="I14" s="8">
        <v>97.085953061481291</v>
      </c>
      <c r="J14" s="14">
        <v>96.670133857522245</v>
      </c>
      <c r="K14" s="14">
        <v>96.807523248990549</v>
      </c>
      <c r="L14" s="14">
        <v>96.69243809723055</v>
      </c>
      <c r="M14" s="14">
        <v>96.328557139630249</v>
      </c>
      <c r="N14" s="14">
        <v>96.065289413427749</v>
      </c>
      <c r="O14" s="16">
        <v>95.031475893612736</v>
      </c>
      <c r="P14" s="14">
        <f t="shared" si="0"/>
        <v>96.924968630593284</v>
      </c>
      <c r="Q14" s="14">
        <f t="shared" si="1"/>
        <v>-3.075031369406716</v>
      </c>
      <c r="U14" s="46"/>
      <c r="V14" s="46"/>
      <c r="W14" s="46"/>
    </row>
    <row r="15" spans="2:23" ht="16.5" customHeight="1" x14ac:dyDescent="0.2">
      <c r="B15" s="6" t="s">
        <v>32</v>
      </c>
      <c r="C15" s="14">
        <v>100</v>
      </c>
      <c r="D15" s="9">
        <v>100.50172622301166</v>
      </c>
      <c r="E15" s="8">
        <v>101.21138600566263</v>
      </c>
      <c r="F15" s="8">
        <v>106.05621852538665</v>
      </c>
      <c r="G15" s="45">
        <v>110.86939776512004</v>
      </c>
      <c r="H15" s="8">
        <v>112.36884441147663</v>
      </c>
      <c r="I15" s="8">
        <v>113.5886476046808</v>
      </c>
      <c r="J15" s="14">
        <v>118.21171362512413</v>
      </c>
      <c r="K15" s="14">
        <v>116.44845547200522</v>
      </c>
      <c r="L15" s="14">
        <v>115.42102847809504</v>
      </c>
      <c r="M15" s="14">
        <v>117.65134154154829</v>
      </c>
      <c r="N15" s="14">
        <v>118.10004645176134</v>
      </c>
      <c r="O15" s="16">
        <v>117.56912189531981</v>
      </c>
      <c r="P15" s="14">
        <f t="shared" si="0"/>
        <v>112.33316066659934</v>
      </c>
      <c r="Q15" s="14">
        <f t="shared" si="1"/>
        <v>12.333160666599326</v>
      </c>
      <c r="U15" s="46"/>
      <c r="V15" s="46"/>
      <c r="W15" s="46"/>
    </row>
    <row r="16" spans="2:23" ht="16.5" customHeight="1" x14ac:dyDescent="0.2">
      <c r="B16" s="5" t="s">
        <v>2</v>
      </c>
      <c r="C16" s="14">
        <v>100</v>
      </c>
      <c r="D16" s="9">
        <v>102.77936017212167</v>
      </c>
      <c r="E16" s="8">
        <v>102.77936017212167</v>
      </c>
      <c r="F16" s="8">
        <v>101.57657468285841</v>
      </c>
      <c r="G16" s="45">
        <v>101.57657468285841</v>
      </c>
      <c r="H16" s="8">
        <v>101.57657468285841</v>
      </c>
      <c r="I16" s="8">
        <v>101.01974545520272</v>
      </c>
      <c r="J16" s="14">
        <v>101.01974545520272</v>
      </c>
      <c r="K16" s="14">
        <v>101.01974545520272</v>
      </c>
      <c r="L16" s="14">
        <v>100.64912896771919</v>
      </c>
      <c r="M16" s="14">
        <v>100.64912896771919</v>
      </c>
      <c r="N16" s="14">
        <v>100.64912896771919</v>
      </c>
      <c r="O16" s="16">
        <v>100.21719016071349</v>
      </c>
      <c r="P16" s="14">
        <f t="shared" si="0"/>
        <v>101.29268815185814</v>
      </c>
      <c r="Q16" s="14">
        <f t="shared" si="1"/>
        <v>1.2926881518581439</v>
      </c>
      <c r="U16" s="46"/>
      <c r="V16" s="46"/>
      <c r="W16" s="46"/>
    </row>
    <row r="17" spans="1:23" ht="16.5" customHeight="1" x14ac:dyDescent="0.2">
      <c r="B17" s="5" t="s">
        <v>11</v>
      </c>
      <c r="C17" s="14">
        <v>100</v>
      </c>
      <c r="D17" s="9">
        <v>99.189428515049158</v>
      </c>
      <c r="E17" s="8">
        <v>100.71526770096357</v>
      </c>
      <c r="F17" s="8">
        <v>100.20824377933636</v>
      </c>
      <c r="G17" s="45">
        <v>100.7901469773694</v>
      </c>
      <c r="H17" s="8">
        <v>101.94934645203124</v>
      </c>
      <c r="I17" s="8">
        <v>103.57254815162919</v>
      </c>
      <c r="J17" s="14">
        <v>103.1686987597633</v>
      </c>
      <c r="K17" s="14">
        <v>103.90619819122084</v>
      </c>
      <c r="L17" s="14">
        <v>103.71783345632122</v>
      </c>
      <c r="M17" s="14">
        <v>104.54742748003569</v>
      </c>
      <c r="N17" s="14">
        <v>102.89824845488023</v>
      </c>
      <c r="O17" s="16">
        <v>103.26481450878956</v>
      </c>
      <c r="P17" s="14">
        <f t="shared" si="0"/>
        <v>102.32735020228249</v>
      </c>
      <c r="Q17" s="14">
        <f t="shared" si="1"/>
        <v>2.3273502022825028</v>
      </c>
      <c r="U17" s="46"/>
      <c r="V17" s="46"/>
      <c r="W17" s="46"/>
    </row>
    <row r="18" spans="1:23" s="47" customFormat="1" ht="16.5" customHeight="1" x14ac:dyDescent="0.2">
      <c r="B18" s="48" t="s">
        <v>79</v>
      </c>
      <c r="C18" s="49">
        <v>100</v>
      </c>
      <c r="D18" s="50">
        <f>((D19*$A$19)+(D20*$A$20))/($A$19+$A$20)</f>
        <v>99.848448158220805</v>
      </c>
      <c r="E18" s="50">
        <f t="shared" ref="E18:N18" si="2">((E19*$A$19)+(E20*$A$20))/($A$19+$A$20)</f>
        <v>99.788925140775419</v>
      </c>
      <c r="F18" s="50">
        <f t="shared" si="2"/>
        <v>99.873353688963931</v>
      </c>
      <c r="G18" s="50">
        <f t="shared" si="2"/>
        <v>99.911892417557326</v>
      </c>
      <c r="H18" s="50">
        <f t="shared" si="2"/>
        <v>106.37775155293305</v>
      </c>
      <c r="I18" s="50">
        <f t="shared" si="2"/>
        <v>106.24653165969866</v>
      </c>
      <c r="J18" s="50">
        <f t="shared" si="2"/>
        <v>106.28054801330694</v>
      </c>
      <c r="K18" s="50">
        <f t="shared" si="2"/>
        <v>106.31165274730421</v>
      </c>
      <c r="L18" s="50">
        <f t="shared" si="2"/>
        <v>106.57939987168253</v>
      </c>
      <c r="M18" s="50">
        <f t="shared" si="2"/>
        <v>106.58804980770709</v>
      </c>
      <c r="N18" s="50">
        <f t="shared" si="2"/>
        <v>106.56116187654295</v>
      </c>
      <c r="O18" s="50">
        <f>((O19*$A$19)+(O20*$A$20))/($A$19+$A$20)</f>
        <v>105.95428154548236</v>
      </c>
      <c r="P18" s="49">
        <f t="shared" si="0"/>
        <v>104.19349970668128</v>
      </c>
      <c r="Q18" s="49">
        <f t="shared" si="1"/>
        <v>4.1934997066812798</v>
      </c>
      <c r="U18" s="46"/>
      <c r="V18" s="46"/>
      <c r="W18" s="46"/>
    </row>
    <row r="19" spans="1:23" ht="16.5" customHeight="1" x14ac:dyDescent="0.2">
      <c r="A19" s="51">
        <v>4.2792814859169498E-2</v>
      </c>
      <c r="B19" s="6" t="s">
        <v>80</v>
      </c>
      <c r="C19" s="14">
        <v>100</v>
      </c>
      <c r="D19" s="9">
        <v>99.620851036126552</v>
      </c>
      <c r="E19" s="8">
        <v>99.458972722795139</v>
      </c>
      <c r="F19" s="8">
        <v>100.04841784471921</v>
      </c>
      <c r="G19" s="45">
        <v>99.982776507210971</v>
      </c>
      <c r="H19" s="8">
        <v>99.969728704931654</v>
      </c>
      <c r="I19" s="8">
        <v>99.771955591729707</v>
      </c>
      <c r="J19" s="14">
        <v>99.645659157177292</v>
      </c>
      <c r="K19" s="14">
        <v>99.558470314411878</v>
      </c>
      <c r="L19" s="14">
        <v>100.71015872594333</v>
      </c>
      <c r="M19" s="14">
        <v>100.68341723388883</v>
      </c>
      <c r="N19" s="14">
        <v>100.55154435831884</v>
      </c>
      <c r="O19" s="16">
        <v>98.087269894213122</v>
      </c>
      <c r="P19" s="14">
        <f t="shared" si="0"/>
        <v>99.840768507622201</v>
      </c>
      <c r="Q19" s="14">
        <f t="shared" si="1"/>
        <v>-0.1592314923777991</v>
      </c>
      <c r="U19" s="46"/>
      <c r="V19" s="46"/>
      <c r="W19" s="46"/>
    </row>
    <row r="20" spans="1:23" ht="37.5" customHeight="1" x14ac:dyDescent="0.2">
      <c r="A20" s="51">
        <v>0.1289645916650087</v>
      </c>
      <c r="B20" s="52" t="s">
        <v>81</v>
      </c>
      <c r="C20" s="14">
        <v>100</v>
      </c>
      <c r="D20" s="9">
        <v>99.923969054169959</v>
      </c>
      <c r="E20" s="8">
        <v>99.898409399614792</v>
      </c>
      <c r="F20" s="8">
        <v>99.815264193940578</v>
      </c>
      <c r="G20" s="45">
        <v>99.8883717776216</v>
      </c>
      <c r="H20" s="8">
        <v>108.50405096432608</v>
      </c>
      <c r="I20" s="8">
        <v>108.39491464910009</v>
      </c>
      <c r="J20" s="14">
        <v>108.48212572363717</v>
      </c>
      <c r="K20" s="14">
        <v>108.55248243419697</v>
      </c>
      <c r="L20" s="14">
        <v>108.52692164080379</v>
      </c>
      <c r="M20" s="14">
        <v>108.5473151012317</v>
      </c>
      <c r="N20" s="14">
        <v>108.55526309852638</v>
      </c>
      <c r="O20" s="16">
        <v>108.56470017854532</v>
      </c>
      <c r="P20" s="14">
        <f t="shared" si="0"/>
        <v>105.63781568464287</v>
      </c>
      <c r="Q20" s="14">
        <f t="shared" si="1"/>
        <v>5.6378156846428737</v>
      </c>
      <c r="U20" s="46"/>
      <c r="V20" s="46"/>
      <c r="W20" s="46"/>
    </row>
    <row r="21" spans="1:23" s="2" customFormat="1" ht="16.5" customHeight="1" x14ac:dyDescent="0.2">
      <c r="B21" s="7" t="s">
        <v>13</v>
      </c>
      <c r="C21" s="17">
        <v>100</v>
      </c>
      <c r="D21" s="12">
        <v>100.07003221563558</v>
      </c>
      <c r="E21" s="11">
        <v>100.02146955648124</v>
      </c>
      <c r="F21" s="11">
        <v>100.87500029843417</v>
      </c>
      <c r="G21" s="53">
        <v>101.73567930556067</v>
      </c>
      <c r="H21" s="11">
        <v>102.17703884199291</v>
      </c>
      <c r="I21" s="11">
        <v>101.69095012663347</v>
      </c>
      <c r="J21" s="17">
        <v>101.87790063241405</v>
      </c>
      <c r="K21" s="17">
        <v>102.19745450850449</v>
      </c>
      <c r="L21" s="17">
        <v>102.53657631173591</v>
      </c>
      <c r="M21" s="17">
        <v>102.22080291110682</v>
      </c>
      <c r="N21" s="17">
        <v>101.90174265920479</v>
      </c>
      <c r="O21" s="19">
        <v>101.65755266902333</v>
      </c>
      <c r="P21" s="17">
        <f t="shared" si="0"/>
        <v>101.58018333639394</v>
      </c>
      <c r="Q21" s="17">
        <f t="shared" si="1"/>
        <v>1.5801833363939295</v>
      </c>
      <c r="R21"/>
      <c r="S21"/>
      <c r="T21"/>
      <c r="U21" s="46"/>
      <c r="V21" s="46"/>
      <c r="W21" s="46"/>
    </row>
    <row r="22" spans="1:23" ht="16.5" customHeight="1" x14ac:dyDescent="0.55000000000000004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U22" s="46"/>
      <c r="V22" s="46"/>
      <c r="W22" s="46"/>
    </row>
    <row r="23" spans="1:23" s="2" customFormat="1" ht="16.5" customHeight="1" x14ac:dyDescent="0.2">
      <c r="B23" s="71" t="s">
        <v>12</v>
      </c>
      <c r="C23" s="71" t="s">
        <v>14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23" s="2" customFormat="1" ht="16.5" customHeight="1" x14ac:dyDescent="0.2">
      <c r="B24" s="71"/>
      <c r="C24" s="1" t="s">
        <v>76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23</v>
      </c>
      <c r="I24" s="1" t="s">
        <v>19</v>
      </c>
      <c r="J24" s="1" t="s">
        <v>20</v>
      </c>
      <c r="K24" s="1" t="s">
        <v>24</v>
      </c>
      <c r="L24" s="1" t="s">
        <v>25</v>
      </c>
      <c r="M24" s="1" t="s">
        <v>26</v>
      </c>
      <c r="N24" s="1" t="s">
        <v>21</v>
      </c>
      <c r="O24" s="1" t="s">
        <v>27</v>
      </c>
      <c r="P24" s="1" t="s">
        <v>78</v>
      </c>
      <c r="Q24" s="1" t="s">
        <v>4</v>
      </c>
    </row>
    <row r="25" spans="1:23" ht="16.5" customHeight="1" x14ac:dyDescent="0.2">
      <c r="B25" s="5" t="s">
        <v>6</v>
      </c>
      <c r="C25" s="8">
        <v>100</v>
      </c>
      <c r="D25" s="9">
        <v>100.75667592567052</v>
      </c>
      <c r="E25" s="8">
        <v>99.313898717509275</v>
      </c>
      <c r="F25" s="8">
        <v>101.69881490939085</v>
      </c>
      <c r="G25" s="45">
        <v>103.75162258804916</v>
      </c>
      <c r="H25" s="45">
        <v>104.47197456838043</v>
      </c>
      <c r="I25" s="45">
        <v>102.85898038454471</v>
      </c>
      <c r="J25" s="8">
        <v>102.77712766024558</v>
      </c>
      <c r="K25" s="8">
        <v>103.59556170063109</v>
      </c>
      <c r="L25" s="8">
        <v>104.43586548491447</v>
      </c>
      <c r="M25" s="8">
        <v>104.57165355873312</v>
      </c>
      <c r="N25" s="8">
        <v>103.78757205153489</v>
      </c>
      <c r="O25" s="10">
        <v>104.50794308879752</v>
      </c>
      <c r="P25" s="8">
        <f>AVERAGE(D25:O25)</f>
        <v>103.0439742198668</v>
      </c>
      <c r="Q25" s="8">
        <f t="shared" ref="Q25:Q38" si="3">P25/C25*100-100</f>
        <v>3.0439742198667972</v>
      </c>
      <c r="T25" s="54"/>
    </row>
    <row r="26" spans="1:23" ht="16.5" customHeight="1" x14ac:dyDescent="0.2">
      <c r="B26" s="6" t="s">
        <v>7</v>
      </c>
      <c r="C26" s="8">
        <v>100</v>
      </c>
      <c r="D26" s="9">
        <v>100.99883692825307</v>
      </c>
      <c r="E26" s="8">
        <v>101.1150519337575</v>
      </c>
      <c r="F26" s="8">
        <v>101.11553493907992</v>
      </c>
      <c r="G26" s="45">
        <v>101.1154107274734</v>
      </c>
      <c r="H26" s="45">
        <v>101.15499973947848</v>
      </c>
      <c r="I26" s="45">
        <v>101.11724275838384</v>
      </c>
      <c r="J26" s="8">
        <v>101.07793342918983</v>
      </c>
      <c r="K26" s="8">
        <v>100.34187721762575</v>
      </c>
      <c r="L26" s="8">
        <v>99.824112907680274</v>
      </c>
      <c r="M26" s="8">
        <v>99.926553169299055</v>
      </c>
      <c r="N26" s="8">
        <v>99.922274548268163</v>
      </c>
      <c r="O26" s="10">
        <v>100.01536814492795</v>
      </c>
      <c r="P26" s="8">
        <f t="shared" ref="P26:P37" si="4">AVERAGE(D26:O26)</f>
        <v>100.64376637028477</v>
      </c>
      <c r="Q26" s="8">
        <f t="shared" si="3"/>
        <v>0.6437663702847658</v>
      </c>
      <c r="T26" s="55"/>
    </row>
    <row r="27" spans="1:23" ht="16.5" customHeight="1" x14ac:dyDescent="0.2">
      <c r="B27" s="5" t="s">
        <v>0</v>
      </c>
      <c r="C27" s="8">
        <v>100</v>
      </c>
      <c r="D27" s="9">
        <v>93.677858471650993</v>
      </c>
      <c r="E27" s="8">
        <v>91.425844736245196</v>
      </c>
      <c r="F27" s="8">
        <v>90.377763174379297</v>
      </c>
      <c r="G27" s="45">
        <v>90.505096536226475</v>
      </c>
      <c r="H27" s="45">
        <v>94.236064251476492</v>
      </c>
      <c r="I27" s="45">
        <v>96.092860246191933</v>
      </c>
      <c r="J27" s="8">
        <v>95.236496003750915</v>
      </c>
      <c r="K27" s="8">
        <v>94.896924304301848</v>
      </c>
      <c r="L27" s="8">
        <v>93.991095944940227</v>
      </c>
      <c r="M27" s="8">
        <v>91.104792747695157</v>
      </c>
      <c r="N27" s="8">
        <v>89.726974479660214</v>
      </c>
      <c r="O27" s="10">
        <v>90.027894071001342</v>
      </c>
      <c r="P27" s="8">
        <f t="shared" si="4"/>
        <v>92.608305413959997</v>
      </c>
      <c r="Q27" s="8">
        <f t="shared" si="3"/>
        <v>-7.3916945860400034</v>
      </c>
      <c r="T27" s="55"/>
    </row>
    <row r="28" spans="1:23" ht="16.5" customHeight="1" x14ac:dyDescent="0.2">
      <c r="B28" s="5" t="s">
        <v>1</v>
      </c>
      <c r="C28" s="8">
        <v>100</v>
      </c>
      <c r="D28" s="9">
        <v>99.946653250111694</v>
      </c>
      <c r="E28" s="8">
        <v>99.767666834567478</v>
      </c>
      <c r="F28" s="8">
        <v>99.424439861844178</v>
      </c>
      <c r="G28" s="45">
        <v>99.503986515614912</v>
      </c>
      <c r="H28" s="45">
        <v>99.704121505321964</v>
      </c>
      <c r="I28" s="45">
        <v>99.14603066264938</v>
      </c>
      <c r="J28" s="8">
        <v>100.81843445503102</v>
      </c>
      <c r="K28" s="8">
        <v>100.07019379487913</v>
      </c>
      <c r="L28" s="8">
        <v>101.01337015574478</v>
      </c>
      <c r="M28" s="8">
        <v>100.29689220342439</v>
      </c>
      <c r="N28" s="8">
        <v>101.97175960714401</v>
      </c>
      <c r="O28" s="10">
        <v>103.60997368419405</v>
      </c>
      <c r="P28" s="8">
        <f t="shared" si="4"/>
        <v>100.43946021087726</v>
      </c>
      <c r="Q28" s="8">
        <f t="shared" si="3"/>
        <v>0.4394602108772574</v>
      </c>
      <c r="T28" s="55"/>
    </row>
    <row r="29" spans="1:23" ht="16.5" customHeight="1" x14ac:dyDescent="0.2">
      <c r="B29" s="5" t="s">
        <v>33</v>
      </c>
      <c r="C29" s="8">
        <v>100</v>
      </c>
      <c r="D29" s="9">
        <v>98.866492441504562</v>
      </c>
      <c r="E29" s="8">
        <v>98.907608402917134</v>
      </c>
      <c r="F29" s="8">
        <v>97.790169533142588</v>
      </c>
      <c r="G29" s="45">
        <v>97.191784126869948</v>
      </c>
      <c r="H29" s="45">
        <v>98.216596769344861</v>
      </c>
      <c r="I29" s="45">
        <v>99.145556549405725</v>
      </c>
      <c r="J29" s="8">
        <v>99.199523692975418</v>
      </c>
      <c r="K29" s="8">
        <v>99.129749006778582</v>
      </c>
      <c r="L29" s="8">
        <v>99.97319302614244</v>
      </c>
      <c r="M29" s="8">
        <v>101.54221812071127</v>
      </c>
      <c r="N29" s="8">
        <v>101.40158975826334</v>
      </c>
      <c r="O29" s="10">
        <v>100.4461128117305</v>
      </c>
      <c r="P29" s="8">
        <f t="shared" si="4"/>
        <v>99.317549519982194</v>
      </c>
      <c r="Q29" s="8">
        <f t="shared" si="3"/>
        <v>-0.68245048001780617</v>
      </c>
      <c r="T29" s="55"/>
    </row>
    <row r="30" spans="1:23" ht="16.5" customHeight="1" x14ac:dyDescent="0.2">
      <c r="B30" s="5" t="s">
        <v>8</v>
      </c>
      <c r="C30" s="8">
        <v>100</v>
      </c>
      <c r="D30" s="9">
        <v>98.978886842006929</v>
      </c>
      <c r="E30" s="8">
        <v>98.978886842006929</v>
      </c>
      <c r="F30" s="8">
        <v>97.514162111489611</v>
      </c>
      <c r="G30" s="45">
        <v>97.336924787245692</v>
      </c>
      <c r="H30" s="45">
        <v>97.243334137395976</v>
      </c>
      <c r="I30" s="45">
        <v>97.645378890935191</v>
      </c>
      <c r="J30" s="8">
        <v>97.645378890935191</v>
      </c>
      <c r="K30" s="8">
        <v>97.645378890935191</v>
      </c>
      <c r="L30" s="8">
        <v>99.461903019040321</v>
      </c>
      <c r="M30" s="8">
        <v>99.593396295804581</v>
      </c>
      <c r="N30" s="8">
        <v>99.461903019040321</v>
      </c>
      <c r="O30" s="10">
        <v>99.097774866219581</v>
      </c>
      <c r="P30" s="8">
        <f t="shared" si="4"/>
        <v>98.383609049421295</v>
      </c>
      <c r="Q30" s="8">
        <f t="shared" si="3"/>
        <v>-1.6163909505787046</v>
      </c>
    </row>
    <row r="31" spans="1:23" ht="16.5" customHeight="1" x14ac:dyDescent="0.2">
      <c r="B31" s="5" t="s">
        <v>9</v>
      </c>
      <c r="C31" s="8">
        <v>100</v>
      </c>
      <c r="D31" s="9">
        <v>96.01852800674223</v>
      </c>
      <c r="E31" s="8">
        <v>96.059960182352199</v>
      </c>
      <c r="F31" s="8">
        <v>95.999622676161138</v>
      </c>
      <c r="G31" s="45">
        <v>97.546453674675476</v>
      </c>
      <c r="H31" s="45">
        <v>98.675685068797691</v>
      </c>
      <c r="I31" s="45">
        <v>96.206574191435223</v>
      </c>
      <c r="J31" s="8">
        <v>96.172972575835672</v>
      </c>
      <c r="K31" s="8">
        <v>96.875354070787296</v>
      </c>
      <c r="L31" s="8">
        <v>94.353348257096172</v>
      </c>
      <c r="M31" s="8">
        <v>95.256930732712021</v>
      </c>
      <c r="N31" s="8">
        <v>94.881449789626075</v>
      </c>
      <c r="O31" s="10">
        <v>96.566647193842101</v>
      </c>
      <c r="P31" s="8">
        <f t="shared" si="4"/>
        <v>96.217793868338603</v>
      </c>
      <c r="Q31" s="8">
        <f t="shared" si="3"/>
        <v>-3.7822061316613969</v>
      </c>
    </row>
    <row r="32" spans="1:23" ht="16.5" customHeight="1" x14ac:dyDescent="0.2">
      <c r="B32" s="5" t="s">
        <v>10</v>
      </c>
      <c r="C32" s="8">
        <v>100</v>
      </c>
      <c r="D32" s="9">
        <v>98.176492690530324</v>
      </c>
      <c r="E32" s="8">
        <v>97.305891261181827</v>
      </c>
      <c r="F32" s="8">
        <v>96.897793424607116</v>
      </c>
      <c r="G32" s="45">
        <v>96.113906272785314</v>
      </c>
      <c r="H32" s="45">
        <v>95.366122659817705</v>
      </c>
      <c r="I32" s="45">
        <v>96.556556319756453</v>
      </c>
      <c r="J32" s="8">
        <v>95.768314795590683</v>
      </c>
      <c r="K32" s="8">
        <v>95.833976056531924</v>
      </c>
      <c r="L32" s="8">
        <v>96.400303281793882</v>
      </c>
      <c r="M32" s="8">
        <v>96.979625530048949</v>
      </c>
      <c r="N32" s="8">
        <v>97.040596788271827</v>
      </c>
      <c r="O32" s="10">
        <v>95.858576581453548</v>
      </c>
      <c r="P32" s="8">
        <f t="shared" si="4"/>
        <v>96.524846305197443</v>
      </c>
      <c r="Q32" s="8">
        <f t="shared" si="3"/>
        <v>-3.4751536948025574</v>
      </c>
    </row>
    <row r="33" spans="1:17" ht="16.5" customHeight="1" x14ac:dyDescent="0.2">
      <c r="B33" s="6" t="s">
        <v>32</v>
      </c>
      <c r="C33" s="8">
        <v>100</v>
      </c>
      <c r="D33" s="9">
        <v>100.59036491654423</v>
      </c>
      <c r="E33" s="8">
        <v>100.96113781620123</v>
      </c>
      <c r="F33" s="8">
        <v>105.94063536098352</v>
      </c>
      <c r="G33" s="45">
        <v>111.01324161856461</v>
      </c>
      <c r="H33" s="45">
        <v>113.30546422666447</v>
      </c>
      <c r="I33" s="45">
        <v>114.81158887444145</v>
      </c>
      <c r="J33" s="8">
        <v>118.77349451441977</v>
      </c>
      <c r="K33" s="8">
        <v>117.27383302573979</v>
      </c>
      <c r="L33" s="8">
        <v>115.87901799751764</v>
      </c>
      <c r="M33" s="8">
        <v>117.0974392649798</v>
      </c>
      <c r="N33" s="8">
        <v>117.98438976337376</v>
      </c>
      <c r="O33" s="10">
        <v>117.12855843259482</v>
      </c>
      <c r="P33" s="8">
        <f t="shared" si="4"/>
        <v>112.56326381766875</v>
      </c>
      <c r="Q33" s="8">
        <f t="shared" si="3"/>
        <v>12.563263817668741</v>
      </c>
    </row>
    <row r="34" spans="1:17" ht="16.5" customHeight="1" x14ac:dyDescent="0.2">
      <c r="B34" s="5" t="s">
        <v>2</v>
      </c>
      <c r="C34" s="8">
        <v>100</v>
      </c>
      <c r="D34" s="9">
        <v>101.09772484876311</v>
      </c>
      <c r="E34" s="8">
        <v>101.09772484876311</v>
      </c>
      <c r="F34" s="8">
        <v>102.29519647793016</v>
      </c>
      <c r="G34" s="45">
        <v>102.29519647793016</v>
      </c>
      <c r="H34" s="45">
        <v>102.29519647793016</v>
      </c>
      <c r="I34" s="45">
        <v>102.37113518609408</v>
      </c>
      <c r="J34" s="8">
        <v>102.37113518609407</v>
      </c>
      <c r="K34" s="8">
        <v>102.37113518609407</v>
      </c>
      <c r="L34" s="8">
        <v>104.7053199983483</v>
      </c>
      <c r="M34" s="8">
        <v>104.7053199983483</v>
      </c>
      <c r="N34" s="8">
        <v>104.7053199983483</v>
      </c>
      <c r="O34" s="10">
        <v>107.43495520908725</v>
      </c>
      <c r="P34" s="8">
        <f t="shared" si="4"/>
        <v>103.14544665781095</v>
      </c>
      <c r="Q34" s="8">
        <f t="shared" si="3"/>
        <v>3.1454466578109646</v>
      </c>
    </row>
    <row r="35" spans="1:17" ht="16.5" customHeight="1" x14ac:dyDescent="0.2">
      <c r="B35" s="5" t="s">
        <v>11</v>
      </c>
      <c r="C35" s="8">
        <v>100</v>
      </c>
      <c r="D35" s="9">
        <v>105.4595945166561</v>
      </c>
      <c r="E35" s="8">
        <v>104.69174883837134</v>
      </c>
      <c r="F35" s="8">
        <v>108.31727462140526</v>
      </c>
      <c r="G35" s="45">
        <v>109.99670700405449</v>
      </c>
      <c r="H35" s="45">
        <v>117.48599828460893</v>
      </c>
      <c r="I35" s="45">
        <v>124.70283245464374</v>
      </c>
      <c r="J35" s="8">
        <v>124.72920748592631</v>
      </c>
      <c r="K35" s="8">
        <v>124.7507248560468</v>
      </c>
      <c r="L35" s="8">
        <v>125.86225497049719</v>
      </c>
      <c r="M35" s="8">
        <v>125.79454929747344</v>
      </c>
      <c r="N35" s="8">
        <v>124.11860805612035</v>
      </c>
      <c r="O35" s="10">
        <v>124.43539185421244</v>
      </c>
      <c r="P35" s="8">
        <f t="shared" si="4"/>
        <v>118.36207435333468</v>
      </c>
      <c r="Q35" s="8">
        <f t="shared" si="3"/>
        <v>18.362074353334677</v>
      </c>
    </row>
    <row r="36" spans="1:17" s="47" customFormat="1" ht="16.5" customHeight="1" x14ac:dyDescent="0.2">
      <c r="B36" s="48" t="s">
        <v>79</v>
      </c>
      <c r="C36" s="56">
        <v>100</v>
      </c>
      <c r="D36" s="50">
        <f>((D37*$A$37)+(D38*$A$38))/($A$37+$A$38)</f>
        <v>100.09288473213824</v>
      </c>
      <c r="E36" s="50">
        <f t="shared" ref="E36:M36" si="5">((E37*$A$37)+(E38*$A$38))/($A$37+$A$38)</f>
        <v>100.07401992770865</v>
      </c>
      <c r="F36" s="50">
        <f t="shared" si="5"/>
        <v>100.21124057870571</v>
      </c>
      <c r="G36" s="50">
        <f t="shared" si="5"/>
        <v>100.24507797719477</v>
      </c>
      <c r="H36" s="50">
        <f t="shared" si="5"/>
        <v>105.47403357622242</v>
      </c>
      <c r="I36" s="50">
        <f t="shared" si="5"/>
        <v>107.11382038852264</v>
      </c>
      <c r="J36" s="50">
        <f t="shared" si="5"/>
        <v>107.14961624693139</v>
      </c>
      <c r="K36" s="50">
        <f t="shared" si="5"/>
        <v>107.35216674568825</v>
      </c>
      <c r="L36" s="50">
        <f t="shared" si="5"/>
        <v>106.78456836522464</v>
      </c>
      <c r="M36" s="50">
        <f t="shared" si="5"/>
        <v>106.82555813108669</v>
      </c>
      <c r="N36" s="50">
        <f>((N37*$A$37)+(N38*$A$38))/($A$37+$A$38)</f>
        <v>106.64742084142534</v>
      </c>
      <c r="O36" s="50">
        <f>((O37*$A$37)+(O38*$A$38))/($A$37+$A$38)</f>
        <v>106.57807525752627</v>
      </c>
      <c r="P36" s="56">
        <f t="shared" si="4"/>
        <v>104.5457068973646</v>
      </c>
      <c r="Q36" s="56">
        <f t="shared" si="3"/>
        <v>4.545706897364596</v>
      </c>
    </row>
    <row r="37" spans="1:17" ht="16.5" customHeight="1" x14ac:dyDescent="0.2">
      <c r="A37" s="51">
        <v>5.8625315670986604E-2</v>
      </c>
      <c r="B37" s="6" t="s">
        <v>80</v>
      </c>
      <c r="C37" s="8">
        <v>100</v>
      </c>
      <c r="D37" s="9">
        <v>100.07927570277172</v>
      </c>
      <c r="E37" s="8">
        <v>100.06061970334615</v>
      </c>
      <c r="F37" s="8">
        <v>100.05001377095353</v>
      </c>
      <c r="G37" s="45">
        <v>100.04392774559862</v>
      </c>
      <c r="H37" s="45">
        <v>100.04271866385903</v>
      </c>
      <c r="I37" s="45">
        <v>106.40526660367652</v>
      </c>
      <c r="J37" s="8">
        <v>106.39358094189795</v>
      </c>
      <c r="K37" s="8">
        <v>106.38552532205085</v>
      </c>
      <c r="L37" s="8">
        <v>106.39997142292968</v>
      </c>
      <c r="M37" s="8">
        <v>106.39751369536312</v>
      </c>
      <c r="N37" s="8">
        <v>106.38540537851657</v>
      </c>
      <c r="O37" s="10">
        <v>106.4058980378079</v>
      </c>
      <c r="P37" s="8">
        <f t="shared" si="4"/>
        <v>103.75414308239762</v>
      </c>
      <c r="Q37" s="8">
        <f t="shared" si="3"/>
        <v>3.7541430823976043</v>
      </c>
    </row>
    <row r="38" spans="1:17" ht="38.25" customHeight="1" x14ac:dyDescent="0.2">
      <c r="A38" s="51">
        <v>0.15994987771664895</v>
      </c>
      <c r="B38" s="52" t="s">
        <v>81</v>
      </c>
      <c r="C38" s="8">
        <v>100</v>
      </c>
      <c r="D38" s="9">
        <v>100.09787275497376</v>
      </c>
      <c r="E38" s="8">
        <v>100.078931418699</v>
      </c>
      <c r="F38" s="8">
        <v>100.27033391865713</v>
      </c>
      <c r="G38" s="45">
        <v>100.31880417188125</v>
      </c>
      <c r="H38" s="45">
        <v>107.46473563733879</v>
      </c>
      <c r="I38" s="45">
        <v>107.37352167682289</v>
      </c>
      <c r="J38" s="8">
        <v>107.42672060642651</v>
      </c>
      <c r="K38" s="8">
        <v>107.70646310033622</v>
      </c>
      <c r="L38" s="8">
        <v>106.92553200627276</v>
      </c>
      <c r="M38" s="8">
        <v>106.98244627957254</v>
      </c>
      <c r="N38" s="8">
        <v>106.74345554581517</v>
      </c>
      <c r="O38" s="10">
        <v>106.64118217577737</v>
      </c>
      <c r="P38" s="8">
        <f>AVERAGE(D38:O38)</f>
        <v>104.83583327438112</v>
      </c>
      <c r="Q38" s="8">
        <f t="shared" si="3"/>
        <v>4.8358332743811019</v>
      </c>
    </row>
    <row r="39" spans="1:17" s="2" customFormat="1" ht="16.5" customHeight="1" x14ac:dyDescent="0.2">
      <c r="B39" s="7" t="s">
        <v>13</v>
      </c>
      <c r="C39" s="11">
        <v>100</v>
      </c>
      <c r="D39" s="12">
        <v>99.372703457564967</v>
      </c>
      <c r="E39" s="11">
        <v>98.883517638605866</v>
      </c>
      <c r="F39" s="11">
        <v>99.447220533281794</v>
      </c>
      <c r="G39" s="53">
        <v>100.20253326998113</v>
      </c>
      <c r="H39" s="53">
        <v>102.09919989573947</v>
      </c>
      <c r="I39" s="53">
        <v>102.08812561115947</v>
      </c>
      <c r="J39" s="11">
        <v>102.2553921485918</v>
      </c>
      <c r="K39" s="11">
        <v>102.40505208563577</v>
      </c>
      <c r="L39" s="11">
        <v>102.30974713538475</v>
      </c>
      <c r="M39" s="11">
        <v>102.39863802612611</v>
      </c>
      <c r="N39" s="11">
        <v>102.22811467690065</v>
      </c>
      <c r="O39" s="13">
        <v>102.77545020294147</v>
      </c>
      <c r="P39" s="11">
        <f>AVERAGE(D39:O39)</f>
        <v>101.3721412234928</v>
      </c>
      <c r="Q39" s="11">
        <f>P39/C39*100-100</f>
        <v>1.3721412234928039</v>
      </c>
    </row>
    <row r="40" spans="1:17" ht="16.5" customHeight="1" x14ac:dyDescent="0.55000000000000004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</row>
    <row r="41" spans="1:17" s="2" customFormat="1" ht="16.5" customHeight="1" x14ac:dyDescent="0.2">
      <c r="B41" s="71" t="s">
        <v>12</v>
      </c>
      <c r="C41" s="71" t="s">
        <v>5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</row>
    <row r="42" spans="1:17" s="2" customFormat="1" ht="16.5" customHeight="1" x14ac:dyDescent="0.2">
      <c r="B42" s="71"/>
      <c r="C42" s="1" t="s">
        <v>76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23</v>
      </c>
      <c r="I42" s="1" t="s">
        <v>19</v>
      </c>
      <c r="J42" s="1" t="s">
        <v>20</v>
      </c>
      <c r="K42" s="1" t="s">
        <v>24</v>
      </c>
      <c r="L42" s="1" t="s">
        <v>25</v>
      </c>
      <c r="M42" s="1" t="s">
        <v>26</v>
      </c>
      <c r="N42" s="1" t="s">
        <v>21</v>
      </c>
      <c r="O42" s="1" t="s">
        <v>27</v>
      </c>
      <c r="P42" s="1" t="s">
        <v>78</v>
      </c>
      <c r="Q42" s="1" t="s">
        <v>4</v>
      </c>
    </row>
    <row r="43" spans="1:17" ht="16.5" customHeight="1" x14ac:dyDescent="0.2">
      <c r="B43" s="5" t="s">
        <v>6</v>
      </c>
      <c r="C43" s="8">
        <v>100</v>
      </c>
      <c r="D43" s="9">
        <v>101.52370453676933</v>
      </c>
      <c r="E43" s="20">
        <v>98.896792697059894</v>
      </c>
      <c r="F43" s="8">
        <v>100.86783616278501</v>
      </c>
      <c r="G43" s="45">
        <v>101.74757389086825</v>
      </c>
      <c r="H43" s="57">
        <v>102.25446161625852</v>
      </c>
      <c r="I43" s="45">
        <v>98.801360120562478</v>
      </c>
      <c r="J43" s="8">
        <v>97.848135002435214</v>
      </c>
      <c r="K43" s="8">
        <v>99.288346197666684</v>
      </c>
      <c r="L43" s="8">
        <v>101.73953884406923</v>
      </c>
      <c r="M43" s="8">
        <v>98.464098468113377</v>
      </c>
      <c r="N43" s="8">
        <v>97.99186465236032</v>
      </c>
      <c r="O43" s="10">
        <v>98.977225487789909</v>
      </c>
      <c r="P43" s="8">
        <f>AVERAGE(D43:O43)</f>
        <v>99.866744806394863</v>
      </c>
      <c r="Q43" s="8">
        <f t="shared" ref="Q43:Q57" si="6">P43/C43*100-100</f>
        <v>-0.13325519360513738</v>
      </c>
    </row>
    <row r="44" spans="1:17" ht="16.5" customHeight="1" x14ac:dyDescent="0.2">
      <c r="B44" s="6" t="s">
        <v>7</v>
      </c>
      <c r="C44" s="8">
        <v>100</v>
      </c>
      <c r="D44" s="9">
        <v>102.48302338192009</v>
      </c>
      <c r="E44" s="20">
        <v>104.4168753939893</v>
      </c>
      <c r="F44" s="8">
        <v>110.67383414444262</v>
      </c>
      <c r="G44" s="45">
        <v>105.82969756746913</v>
      </c>
      <c r="H44" s="57">
        <v>105.39664036185769</v>
      </c>
      <c r="I44" s="45">
        <v>104.76875299496166</v>
      </c>
      <c r="J44" s="8">
        <v>104.18625571359581</v>
      </c>
      <c r="K44" s="8">
        <v>104.8641222291094</v>
      </c>
      <c r="L44" s="8">
        <v>104.72662531338304</v>
      </c>
      <c r="M44" s="8">
        <v>103.03565674247416</v>
      </c>
      <c r="N44" s="8">
        <v>104.10473465120609</v>
      </c>
      <c r="O44" s="10">
        <v>104.27867236693299</v>
      </c>
      <c r="P44" s="8">
        <f t="shared" ref="P44:P57" si="7">AVERAGE(D44:O44)</f>
        <v>104.89707423844517</v>
      </c>
      <c r="Q44" s="8">
        <f t="shared" si="6"/>
        <v>4.8970742384451711</v>
      </c>
    </row>
    <row r="45" spans="1:17" ht="16.5" customHeight="1" x14ac:dyDescent="0.2">
      <c r="B45" s="5" t="s">
        <v>0</v>
      </c>
      <c r="C45" s="8">
        <v>100</v>
      </c>
      <c r="D45" s="9">
        <v>101.13911682263401</v>
      </c>
      <c r="E45" s="20">
        <v>102.12104415189138</v>
      </c>
      <c r="F45" s="8">
        <v>102.65921036909708</v>
      </c>
      <c r="G45" s="45">
        <v>101.95578188819945</v>
      </c>
      <c r="H45" s="57">
        <v>101.51064811226735</v>
      </c>
      <c r="I45" s="45">
        <v>101.27742289213998</v>
      </c>
      <c r="J45" s="8">
        <v>102.03668694494711</v>
      </c>
      <c r="K45" s="8">
        <v>101.24256005447593</v>
      </c>
      <c r="L45" s="8">
        <v>100.61423155211949</v>
      </c>
      <c r="M45" s="8">
        <v>99.026668517285543</v>
      </c>
      <c r="N45" s="8">
        <v>100.32866429229905</v>
      </c>
      <c r="O45" s="10">
        <v>99.621743849203099</v>
      </c>
      <c r="P45" s="8">
        <f t="shared" si="7"/>
        <v>101.12781495387993</v>
      </c>
      <c r="Q45" s="8">
        <f t="shared" si="6"/>
        <v>1.1278149538799198</v>
      </c>
    </row>
    <row r="46" spans="1:17" ht="16.5" customHeight="1" x14ac:dyDescent="0.2">
      <c r="B46" s="5" t="s">
        <v>1</v>
      </c>
      <c r="C46" s="8">
        <v>100</v>
      </c>
      <c r="D46" s="9">
        <v>101.98368915662351</v>
      </c>
      <c r="E46" s="20">
        <v>102.06790216989725</v>
      </c>
      <c r="F46" s="8">
        <v>102.58523511451</v>
      </c>
      <c r="G46" s="45">
        <v>102.57796980974256</v>
      </c>
      <c r="H46" s="57">
        <v>101.54026775992585</v>
      </c>
      <c r="I46" s="45">
        <v>99.744594740325837</v>
      </c>
      <c r="J46" s="8">
        <v>98.816740613190618</v>
      </c>
      <c r="K46" s="8">
        <v>97.497340216481561</v>
      </c>
      <c r="L46" s="8">
        <v>98.440911782910007</v>
      </c>
      <c r="M46" s="8">
        <v>98.409778902234635</v>
      </c>
      <c r="N46" s="8">
        <v>97.314356711657567</v>
      </c>
      <c r="O46" s="10">
        <v>96.165566748407556</v>
      </c>
      <c r="P46" s="8">
        <f t="shared" si="7"/>
        <v>99.762029477158919</v>
      </c>
      <c r="Q46" s="8">
        <f t="shared" si="6"/>
        <v>-0.23797052284108133</v>
      </c>
    </row>
    <row r="47" spans="1:17" ht="16.5" customHeight="1" x14ac:dyDescent="0.2">
      <c r="B47" s="5" t="s">
        <v>33</v>
      </c>
      <c r="C47" s="8">
        <v>100</v>
      </c>
      <c r="D47" s="9">
        <v>99.075913275423659</v>
      </c>
      <c r="E47" s="20">
        <v>100.28910159840845</v>
      </c>
      <c r="F47" s="8">
        <v>100.95579351008739</v>
      </c>
      <c r="G47" s="45">
        <v>101.17256031896929</v>
      </c>
      <c r="H47" s="57">
        <v>101.41491790742421</v>
      </c>
      <c r="I47" s="45">
        <v>100.3539662575007</v>
      </c>
      <c r="J47" s="8">
        <v>100.16072413707455</v>
      </c>
      <c r="K47" s="8">
        <v>100.00932941851269</v>
      </c>
      <c r="L47" s="8">
        <v>100.08609361542945</v>
      </c>
      <c r="M47" s="8">
        <v>100.49265691085553</v>
      </c>
      <c r="N47" s="8">
        <v>100.66163150926127</v>
      </c>
      <c r="O47" s="10">
        <v>99.145964211682639</v>
      </c>
      <c r="P47" s="8">
        <f t="shared" si="7"/>
        <v>100.31822105588583</v>
      </c>
      <c r="Q47" s="8">
        <f t="shared" si="6"/>
        <v>0.31822105588584293</v>
      </c>
    </row>
    <row r="48" spans="1:17" ht="16.5" customHeight="1" x14ac:dyDescent="0.2">
      <c r="B48" s="5" t="s">
        <v>8</v>
      </c>
      <c r="C48" s="8">
        <v>100</v>
      </c>
      <c r="D48" s="9">
        <v>98.109326063034814</v>
      </c>
      <c r="E48" s="20">
        <v>97.702186197208377</v>
      </c>
      <c r="F48" s="8">
        <v>97.198255454118183</v>
      </c>
      <c r="G48" s="45">
        <v>96.058898887550427</v>
      </c>
      <c r="H48" s="57">
        <v>95.333103875980811</v>
      </c>
      <c r="I48" s="45">
        <v>94.679139165964912</v>
      </c>
      <c r="J48" s="8">
        <v>94.86855172114177</v>
      </c>
      <c r="K48" s="8">
        <v>93.64803008320078</v>
      </c>
      <c r="L48" s="8">
        <v>93.328341857300529</v>
      </c>
      <c r="M48" s="8">
        <v>93.776398033947601</v>
      </c>
      <c r="N48" s="8">
        <v>93.92535405438656</v>
      </c>
      <c r="O48" s="10">
        <v>94.211998726388089</v>
      </c>
      <c r="P48" s="8">
        <f t="shared" si="7"/>
        <v>95.236632010018582</v>
      </c>
      <c r="Q48" s="8">
        <f t="shared" si="6"/>
        <v>-4.7633679899814183</v>
      </c>
    </row>
    <row r="49" spans="1:17" ht="16.5" customHeight="1" x14ac:dyDescent="0.2">
      <c r="B49" s="5" t="s">
        <v>9</v>
      </c>
      <c r="C49" s="8">
        <v>100</v>
      </c>
      <c r="D49" s="9">
        <v>98.961951501891775</v>
      </c>
      <c r="E49" s="20">
        <v>99.082065990709594</v>
      </c>
      <c r="F49" s="8">
        <v>99.432650682485956</v>
      </c>
      <c r="G49" s="45">
        <v>99.430195013032659</v>
      </c>
      <c r="H49" s="57">
        <v>99.45261584649586</v>
      </c>
      <c r="I49" s="45">
        <v>100.1662118168806</v>
      </c>
      <c r="J49" s="8">
        <v>100.2032172646402</v>
      </c>
      <c r="K49" s="8">
        <v>100.09609705491231</v>
      </c>
      <c r="L49" s="8">
        <v>99.164517998384525</v>
      </c>
      <c r="M49" s="8">
        <v>99.34443530746411</v>
      </c>
      <c r="N49" s="8">
        <v>99.266370925552692</v>
      </c>
      <c r="O49" s="10">
        <v>99.337552328577814</v>
      </c>
      <c r="P49" s="8">
        <f t="shared" si="7"/>
        <v>99.494823477585683</v>
      </c>
      <c r="Q49" s="8">
        <f t="shared" si="6"/>
        <v>-0.50517652241431676</v>
      </c>
    </row>
    <row r="50" spans="1:17" ht="16.5" customHeight="1" x14ac:dyDescent="0.2">
      <c r="B50" s="5" t="s">
        <v>10</v>
      </c>
      <c r="C50" s="8">
        <v>100</v>
      </c>
      <c r="D50" s="9">
        <v>98.623265119797523</v>
      </c>
      <c r="E50" s="20">
        <v>98.549057685289085</v>
      </c>
      <c r="F50" s="21">
        <v>95.787351411407514</v>
      </c>
      <c r="G50" s="45">
        <v>96.029008045316886</v>
      </c>
      <c r="H50" s="57">
        <v>97.115636551842485</v>
      </c>
      <c r="I50" s="45">
        <v>97.285145203199789</v>
      </c>
      <c r="J50" s="8">
        <v>97.193086495348197</v>
      </c>
      <c r="K50" s="8">
        <v>97.044477367743283</v>
      </c>
      <c r="L50" s="8">
        <v>96.99601825973437</v>
      </c>
      <c r="M50" s="8">
        <v>96.797373305053128</v>
      </c>
      <c r="N50" s="8">
        <v>96.283973432272575</v>
      </c>
      <c r="O50" s="10">
        <v>95.388628613675763</v>
      </c>
      <c r="P50" s="8">
        <f t="shared" si="7"/>
        <v>96.924418457556726</v>
      </c>
      <c r="Q50" s="8">
        <f t="shared" si="6"/>
        <v>-3.075581542443274</v>
      </c>
    </row>
    <row r="51" spans="1:17" ht="16.5" customHeight="1" x14ac:dyDescent="0.2">
      <c r="B51" s="6" t="s">
        <v>32</v>
      </c>
      <c r="C51" s="8">
        <v>100</v>
      </c>
      <c r="D51" s="9">
        <v>100.46562382889678</v>
      </c>
      <c r="E51" s="20">
        <v>100.66160600841242</v>
      </c>
      <c r="F51" s="8">
        <v>105.22886285300599</v>
      </c>
      <c r="G51" s="45">
        <v>109.58697436684051</v>
      </c>
      <c r="H51" s="57">
        <v>110.90927641652129</v>
      </c>
      <c r="I51" s="45">
        <v>112.92753108765513</v>
      </c>
      <c r="J51" s="8">
        <v>116.98786049065981</v>
      </c>
      <c r="K51" s="8">
        <v>115.69471360103528</v>
      </c>
      <c r="L51" s="8">
        <v>114.16797803594713</v>
      </c>
      <c r="M51" s="8">
        <v>116.59982505734739</v>
      </c>
      <c r="N51" s="8">
        <v>117.56359677536901</v>
      </c>
      <c r="O51" s="10">
        <v>117.17077381695124</v>
      </c>
      <c r="P51" s="8">
        <f t="shared" si="7"/>
        <v>111.49705186155347</v>
      </c>
      <c r="Q51" s="8">
        <f t="shared" si="6"/>
        <v>11.497051861553473</v>
      </c>
    </row>
    <row r="52" spans="1:17" ht="16.5" customHeight="1" x14ac:dyDescent="0.2">
      <c r="B52" s="5" t="s">
        <v>2</v>
      </c>
      <c r="C52" s="8">
        <v>100</v>
      </c>
      <c r="D52" s="9">
        <v>101.97343011278043</v>
      </c>
      <c r="E52" s="20">
        <v>101.97343011278043</v>
      </c>
      <c r="F52" s="8">
        <v>101.25122212403278</v>
      </c>
      <c r="G52" s="45">
        <v>101.25122212403278</v>
      </c>
      <c r="H52" s="57">
        <v>101.25122212403278</v>
      </c>
      <c r="I52" s="45">
        <v>98.919625100814599</v>
      </c>
      <c r="J52" s="8">
        <v>98.919625100814599</v>
      </c>
      <c r="K52" s="8">
        <v>98.919625100814599</v>
      </c>
      <c r="L52" s="8">
        <v>97.011986364309834</v>
      </c>
      <c r="M52" s="8">
        <v>97.011986364309834</v>
      </c>
      <c r="N52" s="8">
        <v>97.011986364309834</v>
      </c>
      <c r="O52" s="10">
        <v>95.409864273290765</v>
      </c>
      <c r="P52" s="8">
        <f t="shared" si="7"/>
        <v>99.242102105526953</v>
      </c>
      <c r="Q52" s="8">
        <f t="shared" si="6"/>
        <v>-0.75789789447304656</v>
      </c>
    </row>
    <row r="53" spans="1:17" ht="16.5" customHeight="1" x14ac:dyDescent="0.2">
      <c r="B53" s="5" t="s">
        <v>11</v>
      </c>
      <c r="C53" s="8">
        <v>100</v>
      </c>
      <c r="D53" s="9">
        <v>96.505110327256489</v>
      </c>
      <c r="E53" s="20">
        <v>101.30403216588707</v>
      </c>
      <c r="F53" s="8">
        <v>99.644767654099212</v>
      </c>
      <c r="G53" s="45">
        <v>98.236434806035589</v>
      </c>
      <c r="H53" s="57">
        <v>98.289977002781569</v>
      </c>
      <c r="I53" s="45">
        <v>105.81288004461265</v>
      </c>
      <c r="J53" s="8">
        <v>103.06406037157537</v>
      </c>
      <c r="K53" s="8">
        <v>105.21153545182281</v>
      </c>
      <c r="L53" s="8">
        <v>104.9259063590536</v>
      </c>
      <c r="M53" s="8">
        <v>107.67529826787641</v>
      </c>
      <c r="N53" s="8">
        <v>100.57230589124867</v>
      </c>
      <c r="O53" s="10">
        <v>102.1074020079145</v>
      </c>
      <c r="P53" s="8">
        <f t="shared" si="7"/>
        <v>101.945809195847</v>
      </c>
      <c r="Q53" s="8">
        <f t="shared" si="6"/>
        <v>1.9458091958470192</v>
      </c>
    </row>
    <row r="54" spans="1:17" s="47" customFormat="1" ht="16.5" customHeight="1" x14ac:dyDescent="0.2">
      <c r="B54" s="48" t="s">
        <v>79</v>
      </c>
      <c r="C54" s="56">
        <v>100</v>
      </c>
      <c r="D54" s="50">
        <f>((D55*$A$55)+(D56*$A$56))/($A$55+$A$56)</f>
        <v>98.505598861919879</v>
      </c>
      <c r="E54" s="50">
        <f t="shared" ref="E54:M54" si="8">((E55*$A$55)+(E56*$A$56))/($A$55+$A$56)</f>
        <v>98.420009534370138</v>
      </c>
      <c r="F54" s="50">
        <f t="shared" si="8"/>
        <v>98.495815359787102</v>
      </c>
      <c r="G54" s="50">
        <f t="shared" si="8"/>
        <v>98.517347940036387</v>
      </c>
      <c r="H54" s="50">
        <f t="shared" si="8"/>
        <v>104.11251269649495</v>
      </c>
      <c r="I54" s="50">
        <f t="shared" si="8"/>
        <v>103.66163245161459</v>
      </c>
      <c r="J54" s="50">
        <f t="shared" si="8"/>
        <v>103.75203697491828</v>
      </c>
      <c r="K54" s="50">
        <f t="shared" si="8"/>
        <v>103.69966351849095</v>
      </c>
      <c r="L54" s="50">
        <f t="shared" si="8"/>
        <v>103.74171777420871</v>
      </c>
      <c r="M54" s="50">
        <f t="shared" si="8"/>
        <v>103.805653032607</v>
      </c>
      <c r="N54" s="50">
        <f>((N55*$A$55)+(N56*$A$56))/($A$55+$A$56)</f>
        <v>103.79470669447957</v>
      </c>
      <c r="O54" s="50">
        <f>((O55*$A$55)+(O56*$A$56))/($A$55+$A$56)</f>
        <v>103.74592734091985</v>
      </c>
      <c r="P54" s="56">
        <f t="shared" si="7"/>
        <v>102.02105184832061</v>
      </c>
      <c r="Q54" s="56">
        <f t="shared" si="6"/>
        <v>2.0210518483206243</v>
      </c>
    </row>
    <row r="55" spans="1:17" ht="16.5" customHeight="1" x14ac:dyDescent="0.2">
      <c r="A55" s="51">
        <v>6.3564998708763643E-2</v>
      </c>
      <c r="B55" s="6" t="s">
        <v>80</v>
      </c>
      <c r="C55" s="8">
        <v>100</v>
      </c>
      <c r="D55" s="9">
        <v>96.738002439080304</v>
      </c>
      <c r="E55" s="20">
        <v>96.463573340823373</v>
      </c>
      <c r="F55" s="8">
        <v>96.9806369777627</v>
      </c>
      <c r="G55" s="45">
        <v>96.866683422151581</v>
      </c>
      <c r="H55" s="57">
        <v>96.844039689983759</v>
      </c>
      <c r="I55" s="45">
        <v>96.76027694741704</v>
      </c>
      <c r="J55" s="8">
        <v>96.539231394256817</v>
      </c>
      <c r="K55" s="8">
        <v>96.386756576089283</v>
      </c>
      <c r="L55" s="8">
        <v>96.249367993182346</v>
      </c>
      <c r="M55" s="8">
        <v>96.20332083863137</v>
      </c>
      <c r="N55" s="8">
        <v>95.976359112147819</v>
      </c>
      <c r="O55" s="10">
        <v>96.535686142535326</v>
      </c>
      <c r="P55" s="8">
        <f t="shared" si="7"/>
        <v>96.545327906171806</v>
      </c>
      <c r="Q55" s="8">
        <f t="shared" si="6"/>
        <v>-3.4546720938281936</v>
      </c>
    </row>
    <row r="56" spans="1:17" ht="38.25" customHeight="1" x14ac:dyDescent="0.2">
      <c r="A56" s="51">
        <v>0.12261881685064785</v>
      </c>
      <c r="B56" s="52" t="s">
        <v>81</v>
      </c>
      <c r="C56" s="8">
        <v>100</v>
      </c>
      <c r="D56" s="9">
        <v>99.421912256725037</v>
      </c>
      <c r="E56" s="20">
        <v>99.434216548519132</v>
      </c>
      <c r="F56" s="8">
        <v>99.281276469024817</v>
      </c>
      <c r="G56" s="45">
        <v>99.373044403620327</v>
      </c>
      <c r="H56" s="57">
        <v>107.88045377715564</v>
      </c>
      <c r="I56" s="45">
        <v>107.23926160332435</v>
      </c>
      <c r="J56" s="8">
        <v>107.49112033257087</v>
      </c>
      <c r="K56" s="8">
        <v>107.49063893556144</v>
      </c>
      <c r="L56" s="8">
        <v>107.62571548670196</v>
      </c>
      <c r="M56" s="8">
        <v>107.74666509344144</v>
      </c>
      <c r="N56" s="8">
        <v>107.84770008276928</v>
      </c>
      <c r="O56" s="10">
        <v>107.48368133526337</v>
      </c>
      <c r="P56" s="8">
        <f t="shared" si="7"/>
        <v>104.85964052705647</v>
      </c>
      <c r="Q56" s="8">
        <f t="shared" si="6"/>
        <v>4.8596405270564702</v>
      </c>
    </row>
    <row r="57" spans="1:17" s="2" customFormat="1" ht="16.5" customHeight="1" x14ac:dyDescent="0.2">
      <c r="B57" s="7" t="s">
        <v>13</v>
      </c>
      <c r="C57" s="11">
        <v>100</v>
      </c>
      <c r="D57" s="58">
        <v>100.28936893980276</v>
      </c>
      <c r="E57" s="59">
        <v>99.72181379174765</v>
      </c>
      <c r="F57" s="60">
        <v>100.60880272977531</v>
      </c>
      <c r="G57" s="61">
        <v>100.68360190035357</v>
      </c>
      <c r="H57" s="62">
        <v>101.80689751712602</v>
      </c>
      <c r="I57" s="61">
        <v>100.52793100622729</v>
      </c>
      <c r="J57" s="11">
        <v>100.1414737789753</v>
      </c>
      <c r="K57" s="11">
        <v>100.42392107769359</v>
      </c>
      <c r="L57" s="11">
        <v>101.11243833912344</v>
      </c>
      <c r="M57" s="11">
        <v>100.05390588459251</v>
      </c>
      <c r="N57" s="11">
        <v>99.686615888918453</v>
      </c>
      <c r="O57" s="13">
        <v>99.748155357547759</v>
      </c>
      <c r="P57" s="11">
        <f t="shared" si="7"/>
        <v>100.40041051765697</v>
      </c>
      <c r="Q57" s="11">
        <f t="shared" si="6"/>
        <v>0.40041051765695101</v>
      </c>
    </row>
    <row r="58" spans="1:17" ht="16.5" customHeight="1" x14ac:dyDescent="0.55000000000000004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</row>
    <row r="59" spans="1:17" s="2" customFormat="1" ht="16.5" customHeight="1" x14ac:dyDescent="0.2">
      <c r="B59" s="71" t="s">
        <v>12</v>
      </c>
      <c r="C59" s="71" t="s">
        <v>61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</row>
    <row r="60" spans="1:17" s="2" customFormat="1" ht="16.5" customHeight="1" x14ac:dyDescent="0.2">
      <c r="B60" s="71"/>
      <c r="C60" s="1" t="s">
        <v>76</v>
      </c>
      <c r="D60" s="1" t="s">
        <v>15</v>
      </c>
      <c r="E60" s="1" t="s">
        <v>16</v>
      </c>
      <c r="F60" s="1" t="s">
        <v>17</v>
      </c>
      <c r="G60" s="1" t="s">
        <v>18</v>
      </c>
      <c r="H60" s="1" t="s">
        <v>23</v>
      </c>
      <c r="I60" s="1" t="s">
        <v>19</v>
      </c>
      <c r="J60" s="1" t="s">
        <v>20</v>
      </c>
      <c r="K60" s="1" t="s">
        <v>24</v>
      </c>
      <c r="L60" s="1" t="s">
        <v>25</v>
      </c>
      <c r="M60" s="1" t="s">
        <v>26</v>
      </c>
      <c r="N60" s="1" t="s">
        <v>21</v>
      </c>
      <c r="O60" s="1" t="s">
        <v>27</v>
      </c>
      <c r="P60" s="1" t="s">
        <v>78</v>
      </c>
      <c r="Q60" s="1" t="s">
        <v>4</v>
      </c>
    </row>
    <row r="61" spans="1:17" ht="16.5" customHeight="1" x14ac:dyDescent="0.2">
      <c r="B61" s="5" t="s">
        <v>6</v>
      </c>
      <c r="C61" s="8">
        <v>100</v>
      </c>
      <c r="D61" s="9">
        <v>101.29667584641447</v>
      </c>
      <c r="E61" s="8">
        <v>101.94700512530278</v>
      </c>
      <c r="F61" s="8">
        <v>104.55509481400752</v>
      </c>
      <c r="G61" s="45">
        <v>108.2419122375275</v>
      </c>
      <c r="H61" s="45">
        <v>103.57051820037421</v>
      </c>
      <c r="I61" s="45">
        <v>102.61354627983644</v>
      </c>
      <c r="J61" s="8">
        <v>103.54811213610644</v>
      </c>
      <c r="K61" s="8">
        <v>104.77710709018399</v>
      </c>
      <c r="L61" s="8">
        <v>106.02525948643685</v>
      </c>
      <c r="M61" s="8">
        <v>105.25066225674718</v>
      </c>
      <c r="N61" s="8">
        <v>104.22345272826345</v>
      </c>
      <c r="O61" s="10">
        <v>102.40519254486152</v>
      </c>
      <c r="P61" s="8">
        <f>AVERAGE(D61:O61)</f>
        <v>104.03787822883855</v>
      </c>
      <c r="Q61" s="8">
        <f t="shared" ref="Q61:Q75" si="9">P61/C61*100-100</f>
        <v>4.0378782288385366</v>
      </c>
    </row>
    <row r="62" spans="1:17" ht="16.5" customHeight="1" x14ac:dyDescent="0.2">
      <c r="B62" s="6" t="s">
        <v>7</v>
      </c>
      <c r="C62" s="8">
        <v>100</v>
      </c>
      <c r="D62" s="9">
        <v>100.03135245910057</v>
      </c>
      <c r="E62" s="8">
        <v>100.12916796680183</v>
      </c>
      <c r="F62" s="8">
        <v>100.71916196684398</v>
      </c>
      <c r="G62" s="45">
        <v>100.75779087720331</v>
      </c>
      <c r="H62" s="45">
        <v>100.81071451682544</v>
      </c>
      <c r="I62" s="45">
        <v>100.83450389781871</v>
      </c>
      <c r="J62" s="8">
        <v>100.8504284620345</v>
      </c>
      <c r="K62" s="8">
        <v>100.86916098048096</v>
      </c>
      <c r="L62" s="8">
        <v>100.86942165609398</v>
      </c>
      <c r="M62" s="8">
        <v>100.84242373313923</v>
      </c>
      <c r="N62" s="8">
        <v>100.84012075244156</v>
      </c>
      <c r="O62" s="10">
        <v>100.85042312837884</v>
      </c>
      <c r="P62" s="8">
        <f t="shared" ref="P62:P75" si="10">AVERAGE(D62:O62)</f>
        <v>100.70038919976359</v>
      </c>
      <c r="Q62" s="8">
        <f t="shared" si="9"/>
        <v>0.70038919976357761</v>
      </c>
    </row>
    <row r="63" spans="1:17" ht="16.5" customHeight="1" x14ac:dyDescent="0.2">
      <c r="B63" s="5" t="s">
        <v>0</v>
      </c>
      <c r="C63" s="8">
        <v>100</v>
      </c>
      <c r="D63" s="9">
        <v>97.491026701336821</v>
      </c>
      <c r="E63" s="8">
        <v>97.075534714251262</v>
      </c>
      <c r="F63" s="8">
        <v>97.187965110323717</v>
      </c>
      <c r="G63" s="45">
        <v>97.496308354226272</v>
      </c>
      <c r="H63" s="45">
        <v>98.543747916348025</v>
      </c>
      <c r="I63" s="45">
        <v>98.011427749405925</v>
      </c>
      <c r="J63" s="8">
        <v>97.46533120176467</v>
      </c>
      <c r="K63" s="8">
        <v>96.979555058659869</v>
      </c>
      <c r="L63" s="8">
        <v>96.477502816404112</v>
      </c>
      <c r="M63" s="8">
        <v>95.948045383564846</v>
      </c>
      <c r="N63" s="8">
        <v>95.764144223327563</v>
      </c>
      <c r="O63" s="10">
        <v>95.192843827527255</v>
      </c>
      <c r="P63" s="8">
        <f t="shared" si="10"/>
        <v>96.96945275476169</v>
      </c>
      <c r="Q63" s="8">
        <f t="shared" si="9"/>
        <v>-3.03054724523831</v>
      </c>
    </row>
    <row r="64" spans="1:17" ht="16.5" customHeight="1" x14ac:dyDescent="0.2">
      <c r="B64" s="5" t="s">
        <v>1</v>
      </c>
      <c r="C64" s="8">
        <v>100</v>
      </c>
      <c r="D64" s="9">
        <v>100.13475048353165</v>
      </c>
      <c r="E64" s="8">
        <v>100.09505323095024</v>
      </c>
      <c r="F64" s="8">
        <v>100.36598536642269</v>
      </c>
      <c r="G64" s="45">
        <v>99.461800062916907</v>
      </c>
      <c r="H64" s="45">
        <v>99.255764310099252</v>
      </c>
      <c r="I64" s="45">
        <v>99.215905402819487</v>
      </c>
      <c r="J64" s="8">
        <v>99.792741490396253</v>
      </c>
      <c r="K64" s="8">
        <v>99.645330025445176</v>
      </c>
      <c r="L64" s="8">
        <v>99.868953488496587</v>
      </c>
      <c r="M64" s="8">
        <v>99.396721523808381</v>
      </c>
      <c r="N64" s="8">
        <v>99.559407604431371</v>
      </c>
      <c r="O64" s="10">
        <v>100.04623808270397</v>
      </c>
      <c r="P64" s="8">
        <f t="shared" si="10"/>
        <v>99.73655425600181</v>
      </c>
      <c r="Q64" s="8">
        <f t="shared" si="9"/>
        <v>-0.2634457439981901</v>
      </c>
    </row>
    <row r="65" spans="1:17" ht="16.5" customHeight="1" x14ac:dyDescent="0.2">
      <c r="B65" s="5" t="s">
        <v>33</v>
      </c>
      <c r="C65" s="8">
        <v>100</v>
      </c>
      <c r="D65" s="9">
        <v>98.370319571882007</v>
      </c>
      <c r="E65" s="8">
        <v>98.28963575365735</v>
      </c>
      <c r="F65" s="8">
        <v>98.259951703249868</v>
      </c>
      <c r="G65" s="45">
        <v>98.02347973278205</v>
      </c>
      <c r="H65" s="45">
        <v>98.024550301656177</v>
      </c>
      <c r="I65" s="45">
        <v>98.517646753664721</v>
      </c>
      <c r="J65" s="8">
        <v>98.368678181680039</v>
      </c>
      <c r="K65" s="8">
        <v>98.80586344376438</v>
      </c>
      <c r="L65" s="8">
        <v>98.131921442236759</v>
      </c>
      <c r="M65" s="8">
        <v>98.541906016316062</v>
      </c>
      <c r="N65" s="8">
        <v>98.106451621845267</v>
      </c>
      <c r="O65" s="10">
        <v>99.004851222405762</v>
      </c>
      <c r="P65" s="8">
        <f t="shared" si="10"/>
        <v>98.370437978761686</v>
      </c>
      <c r="Q65" s="8">
        <f t="shared" si="9"/>
        <v>-1.6295620212383142</v>
      </c>
    </row>
    <row r="66" spans="1:17" ht="16.5" customHeight="1" x14ac:dyDescent="0.2">
      <c r="B66" s="5" t="s">
        <v>8</v>
      </c>
      <c r="C66" s="8">
        <v>100</v>
      </c>
      <c r="D66" s="9">
        <v>100.09248561614682</v>
      </c>
      <c r="E66" s="8">
        <v>100.15597209865238</v>
      </c>
      <c r="F66" s="8">
        <v>100.76806959857539</v>
      </c>
      <c r="G66" s="45">
        <v>100.66459959956023</v>
      </c>
      <c r="H66" s="45">
        <v>100.75330193616813</v>
      </c>
      <c r="I66" s="45">
        <v>100.95012339752654</v>
      </c>
      <c r="J66" s="8">
        <v>100.82727137395537</v>
      </c>
      <c r="K66" s="8">
        <v>100.67380141952361</v>
      </c>
      <c r="L66" s="8">
        <v>100.60918352567312</v>
      </c>
      <c r="M66" s="8">
        <v>100.38028610622086</v>
      </c>
      <c r="N66" s="8">
        <v>100.01995175281772</v>
      </c>
      <c r="O66" s="10">
        <v>100.66933383962667</v>
      </c>
      <c r="P66" s="8">
        <f t="shared" si="10"/>
        <v>100.5470316887039</v>
      </c>
      <c r="Q66" s="8">
        <f t="shared" si="9"/>
        <v>0.54703168870389618</v>
      </c>
    </row>
    <row r="67" spans="1:17" ht="16.5" customHeight="1" x14ac:dyDescent="0.2">
      <c r="B67" s="5" t="s">
        <v>9</v>
      </c>
      <c r="C67" s="8">
        <v>100</v>
      </c>
      <c r="D67" s="9">
        <v>99.058143894276654</v>
      </c>
      <c r="E67" s="8">
        <v>99.252189218814436</v>
      </c>
      <c r="F67" s="8">
        <v>99.862194751360903</v>
      </c>
      <c r="G67" s="45">
        <v>100.32314277810325</v>
      </c>
      <c r="H67" s="45">
        <v>100.28809346063916</v>
      </c>
      <c r="I67" s="45">
        <v>100.16065706827855</v>
      </c>
      <c r="J67" s="8">
        <v>100.09531731286809</v>
      </c>
      <c r="K67" s="8">
        <v>100.16992985983119</v>
      </c>
      <c r="L67" s="8">
        <v>99.644641795857964</v>
      </c>
      <c r="M67" s="8">
        <v>99.908129045361406</v>
      </c>
      <c r="N67" s="8">
        <v>99.866784714728922</v>
      </c>
      <c r="O67" s="10">
        <v>100.19942870728988</v>
      </c>
      <c r="P67" s="8">
        <f t="shared" si="10"/>
        <v>99.902387717284213</v>
      </c>
      <c r="Q67" s="8">
        <f t="shared" si="9"/>
        <v>-9.7612282715786591E-2</v>
      </c>
    </row>
    <row r="68" spans="1:17" ht="16.5" customHeight="1" x14ac:dyDescent="0.2">
      <c r="B68" s="5" t="s">
        <v>10</v>
      </c>
      <c r="C68" s="8">
        <v>100</v>
      </c>
      <c r="D68" s="9">
        <v>99.650806395868941</v>
      </c>
      <c r="E68" s="8">
        <v>98.643436797057092</v>
      </c>
      <c r="F68" s="8">
        <v>98.002250917967046</v>
      </c>
      <c r="G68" s="45">
        <v>97.248171507717615</v>
      </c>
      <c r="H68" s="45">
        <v>96.368012279550996</v>
      </c>
      <c r="I68" s="45">
        <v>97.05840084296743</v>
      </c>
      <c r="J68" s="8">
        <v>96.608134874735157</v>
      </c>
      <c r="K68" s="8">
        <v>96.844347231346873</v>
      </c>
      <c r="L68" s="8">
        <v>96.55447603077765</v>
      </c>
      <c r="M68" s="8">
        <v>95.943220162445726</v>
      </c>
      <c r="N68" s="8">
        <v>95.690849417777784</v>
      </c>
      <c r="O68" s="10">
        <v>94.6420361160868</v>
      </c>
      <c r="P68" s="8">
        <f t="shared" si="10"/>
        <v>96.937845214524927</v>
      </c>
      <c r="Q68" s="8">
        <f t="shared" si="9"/>
        <v>-3.062154785475073</v>
      </c>
    </row>
    <row r="69" spans="1:17" ht="16.5" customHeight="1" x14ac:dyDescent="0.2">
      <c r="B69" s="6" t="s">
        <v>32</v>
      </c>
      <c r="C69" s="8">
        <v>100</v>
      </c>
      <c r="D69" s="9">
        <v>100.49482596856922</v>
      </c>
      <c r="E69" s="8">
        <v>101.45073199422424</v>
      </c>
      <c r="F69" s="8">
        <v>106.35431474081129</v>
      </c>
      <c r="G69" s="45">
        <v>111.26187134220172</v>
      </c>
      <c r="H69" s="45">
        <v>112.63782530488817</v>
      </c>
      <c r="I69" s="45">
        <v>113.52166884159045</v>
      </c>
      <c r="J69" s="8">
        <v>118.47802132865093</v>
      </c>
      <c r="K69" s="8">
        <v>116.48649192250396</v>
      </c>
      <c r="L69" s="8">
        <v>115.69776687017352</v>
      </c>
      <c r="M69" s="8">
        <v>118.07630810609201</v>
      </c>
      <c r="N69" s="8">
        <v>118.22796784078415</v>
      </c>
      <c r="O69" s="10">
        <v>117.71326425493167</v>
      </c>
      <c r="P69" s="8">
        <f t="shared" si="10"/>
        <v>112.53342154295177</v>
      </c>
      <c r="Q69" s="8">
        <f t="shared" si="9"/>
        <v>12.533421542951757</v>
      </c>
    </row>
    <row r="70" spans="1:17" ht="16.5" customHeight="1" x14ac:dyDescent="0.2">
      <c r="B70" s="5" t="s">
        <v>2</v>
      </c>
      <c r="C70" s="8">
        <v>100</v>
      </c>
      <c r="D70" s="9">
        <v>103.27963700531772</v>
      </c>
      <c r="E70" s="8">
        <v>103.27963700531772</v>
      </c>
      <c r="F70" s="8">
        <v>101.56388133179634</v>
      </c>
      <c r="G70" s="45">
        <v>101.56388133179635</v>
      </c>
      <c r="H70" s="45">
        <v>101.56388133179635</v>
      </c>
      <c r="I70" s="45">
        <v>101.44843719734638</v>
      </c>
      <c r="J70" s="8">
        <v>101.44843719734638</v>
      </c>
      <c r="K70" s="8">
        <v>101.44843719734638</v>
      </c>
      <c r="L70" s="8">
        <v>101.16575283921033</v>
      </c>
      <c r="M70" s="8">
        <v>101.16575283921033</v>
      </c>
      <c r="N70" s="8">
        <v>101.16575283921033</v>
      </c>
      <c r="O70" s="10">
        <v>100.67378504964259</v>
      </c>
      <c r="P70" s="8">
        <f t="shared" si="10"/>
        <v>101.6472727637781</v>
      </c>
      <c r="Q70" s="8">
        <f t="shared" si="9"/>
        <v>1.6472727637780906</v>
      </c>
    </row>
    <row r="71" spans="1:17" ht="16.5" customHeight="1" x14ac:dyDescent="0.2">
      <c r="B71" s="5" t="s">
        <v>11</v>
      </c>
      <c r="C71" s="8">
        <v>100</v>
      </c>
      <c r="D71" s="9">
        <v>99.064807140630165</v>
      </c>
      <c r="E71" s="8">
        <v>99.8276427976745</v>
      </c>
      <c r="F71" s="8">
        <v>99.063112561058418</v>
      </c>
      <c r="G71" s="45">
        <v>100.13098333053433</v>
      </c>
      <c r="H71" s="45">
        <v>100.7345852024484</v>
      </c>
      <c r="I71" s="45">
        <v>99.603515896144984</v>
      </c>
      <c r="J71" s="8">
        <v>99.871703897386894</v>
      </c>
      <c r="K71" s="8">
        <v>100.25431791314311</v>
      </c>
      <c r="L71" s="8">
        <v>99.940696854233735</v>
      </c>
      <c r="M71" s="8">
        <v>100.26150877688525</v>
      </c>
      <c r="N71" s="8">
        <v>100.28717304324378</v>
      </c>
      <c r="O71" s="10">
        <v>100.26886854676007</v>
      </c>
      <c r="P71" s="8">
        <f t="shared" si="10"/>
        <v>99.942409663345302</v>
      </c>
      <c r="Q71" s="8">
        <f t="shared" si="9"/>
        <v>-5.7590336654698149E-2</v>
      </c>
    </row>
    <row r="72" spans="1:17" s="47" customFormat="1" ht="16.5" customHeight="1" x14ac:dyDescent="0.2">
      <c r="B72" s="48" t="s">
        <v>79</v>
      </c>
      <c r="C72" s="56">
        <v>100</v>
      </c>
      <c r="D72" s="50">
        <f>((D73*$A$73)+(D74*$A$74))/($A$73+$A$74)</f>
        <v>100.29252064325131</v>
      </c>
      <c r="E72" s="50">
        <f t="shared" ref="E72:M72" si="11">((E73*$A$73)+(E74*$A$74))/($A$73+$A$74)</f>
        <v>100.2324676825818</v>
      </c>
      <c r="F72" s="50">
        <f t="shared" si="11"/>
        <v>100.31035042280485</v>
      </c>
      <c r="G72" s="50">
        <f t="shared" si="11"/>
        <v>100.35663538109645</v>
      </c>
      <c r="H72" s="50">
        <f t="shared" si="11"/>
        <v>107.48123075145128</v>
      </c>
      <c r="I72" s="50">
        <f t="shared" si="11"/>
        <v>106.98560529316356</v>
      </c>
      <c r="J72" s="50">
        <f t="shared" si="11"/>
        <v>106.99492858839145</v>
      </c>
      <c r="K72" s="50">
        <f t="shared" si="11"/>
        <v>107.01516307365772</v>
      </c>
      <c r="L72" s="50">
        <f t="shared" si="11"/>
        <v>107.57943429050592</v>
      </c>
      <c r="M72" s="50">
        <f t="shared" si="11"/>
        <v>107.5569753519554</v>
      </c>
      <c r="N72" s="50">
        <f>((N73*$A$73)+(N74*$A$74))/($A$73+$A$74)</f>
        <v>107.56429875639972</v>
      </c>
      <c r="O72" s="50">
        <f>((O73*$A$73)+(O74*$A$74))/($A$73+$A$74)</f>
        <v>106.58235225182842</v>
      </c>
      <c r="P72" s="56">
        <f t="shared" si="10"/>
        <v>104.91266354059066</v>
      </c>
      <c r="Q72" s="56">
        <f t="shared" si="9"/>
        <v>4.9126635405906569</v>
      </c>
    </row>
    <row r="73" spans="1:17" ht="16.5" customHeight="1" x14ac:dyDescent="0.2">
      <c r="A73" s="51">
        <v>3.3079430570790574E-2</v>
      </c>
      <c r="B73" s="6" t="s">
        <v>80</v>
      </c>
      <c r="C73" s="8">
        <v>100</v>
      </c>
      <c r="D73" s="9">
        <v>101.24807043004887</v>
      </c>
      <c r="E73" s="8">
        <v>101.10746730626147</v>
      </c>
      <c r="F73" s="8">
        <v>101.98864842148194</v>
      </c>
      <c r="G73" s="45">
        <v>101.93234488326938</v>
      </c>
      <c r="H73" s="45">
        <v>101.9211508914335</v>
      </c>
      <c r="I73" s="45">
        <v>99.347827055213628</v>
      </c>
      <c r="J73" s="8">
        <v>99.240204641828115</v>
      </c>
      <c r="K73" s="8">
        <v>99.165859834526572</v>
      </c>
      <c r="L73" s="8">
        <v>101.5033267798951</v>
      </c>
      <c r="M73" s="8">
        <v>101.48023944738327</v>
      </c>
      <c r="N73" s="8">
        <v>101.36632210469298</v>
      </c>
      <c r="O73" s="10">
        <v>96.057469885295831</v>
      </c>
      <c r="P73" s="8">
        <f t="shared" si="10"/>
        <v>100.52991097344422</v>
      </c>
      <c r="Q73" s="8">
        <f t="shared" si="9"/>
        <v>0.52991097344421689</v>
      </c>
    </row>
    <row r="74" spans="1:17" ht="39" customHeight="1" x14ac:dyDescent="0.2">
      <c r="A74" s="51">
        <v>0.12507883680462309</v>
      </c>
      <c r="B74" s="52" t="s">
        <v>81</v>
      </c>
      <c r="C74" s="8">
        <v>100</v>
      </c>
      <c r="D74" s="9">
        <v>100.03980768527363</v>
      </c>
      <c r="E74" s="8">
        <v>100.00105771715182</v>
      </c>
      <c r="F74" s="8">
        <v>99.866493224076208</v>
      </c>
      <c r="G74" s="45">
        <v>99.939909623098856</v>
      </c>
      <c r="H74" s="45">
        <v>108.95169754180691</v>
      </c>
      <c r="I74" s="45">
        <v>109.00555815962657</v>
      </c>
      <c r="J74" s="8">
        <v>109.04580992802755</v>
      </c>
      <c r="K74" s="8">
        <v>109.09105767070695</v>
      </c>
      <c r="L74" s="8">
        <v>109.18637421473841</v>
      </c>
      <c r="M74" s="8">
        <v>109.16408146668778</v>
      </c>
      <c r="N74" s="8">
        <v>109.20346924732593</v>
      </c>
      <c r="O74" s="10">
        <v>109.36585363706503</v>
      </c>
      <c r="P74" s="8">
        <f t="shared" si="10"/>
        <v>106.07176417629883</v>
      </c>
      <c r="Q74" s="8">
        <f t="shared" si="9"/>
        <v>6.0717641762988279</v>
      </c>
    </row>
    <row r="75" spans="1:17" s="2" customFormat="1" ht="16.5" customHeight="1" x14ac:dyDescent="0.2">
      <c r="B75" s="7" t="s">
        <v>13</v>
      </c>
      <c r="C75" s="11">
        <v>100</v>
      </c>
      <c r="D75" s="12">
        <v>100.16031792376901</v>
      </c>
      <c r="E75" s="11">
        <v>100.33017841971008</v>
      </c>
      <c r="F75" s="11">
        <v>101.21168375458598</v>
      </c>
      <c r="G75" s="53">
        <v>102.31949348088837</v>
      </c>
      <c r="H75" s="53">
        <v>102.17723892378584</v>
      </c>
      <c r="I75" s="53">
        <v>101.82685976116673</v>
      </c>
      <c r="J75" s="11">
        <v>102.15490363716461</v>
      </c>
      <c r="K75" s="11">
        <v>102.4810872005306</v>
      </c>
      <c r="L75" s="11">
        <v>102.74611315450794</v>
      </c>
      <c r="M75" s="11">
        <v>102.53128389821374</v>
      </c>
      <c r="N75" s="11">
        <v>102.20260826871333</v>
      </c>
      <c r="O75" s="13">
        <v>101.59276395562344</v>
      </c>
      <c r="P75" s="11">
        <f t="shared" si="10"/>
        <v>101.81121103155498</v>
      </c>
      <c r="Q75" s="11">
        <f t="shared" si="9"/>
        <v>1.8112110315549756</v>
      </c>
    </row>
    <row r="76" spans="1:17" s="2" customFormat="1" ht="16.5" customHeight="1" x14ac:dyDescent="0.2">
      <c r="B76" s="91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3"/>
    </row>
    <row r="77" spans="1:17" s="2" customFormat="1" ht="16.5" customHeight="1" x14ac:dyDescent="0.2">
      <c r="B77" s="94" t="s">
        <v>83</v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6"/>
    </row>
    <row r="78" spans="1:17" ht="16.5" customHeight="1" x14ac:dyDescent="0.55000000000000004">
      <c r="B78" s="89" t="s">
        <v>106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</row>
    <row r="79" spans="1:17" ht="16.5" customHeight="1" x14ac:dyDescent="0.2">
      <c r="B79" s="78" t="s">
        <v>82</v>
      </c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1:17" ht="16.5" customHeight="1" x14ac:dyDescent="0.2">
      <c r="B80" s="78" t="s">
        <v>59</v>
      </c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ht="16.5" customHeight="1" x14ac:dyDescent="0.2">
      <c r="B81" s="78" t="s">
        <v>60</v>
      </c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</sheetData>
  <mergeCells count="20">
    <mergeCell ref="B78:Q78"/>
    <mergeCell ref="B79:Q79"/>
    <mergeCell ref="B80:Q80"/>
    <mergeCell ref="B81:Q81"/>
    <mergeCell ref="B40:Q40"/>
    <mergeCell ref="B41:B42"/>
    <mergeCell ref="C41:Q41"/>
    <mergeCell ref="B58:Q58"/>
    <mergeCell ref="B59:B60"/>
    <mergeCell ref="C59:Q59"/>
    <mergeCell ref="B76:Q76"/>
    <mergeCell ref="B77:Q77"/>
    <mergeCell ref="B1:Q1"/>
    <mergeCell ref="B23:B24"/>
    <mergeCell ref="C23:Q23"/>
    <mergeCell ref="B2:Q2"/>
    <mergeCell ref="B3:Q3"/>
    <mergeCell ref="B5:B6"/>
    <mergeCell ref="C5:Q5"/>
    <mergeCell ref="B22:Q22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0" orientation="landscape" useFirstPageNumber="1" r:id="rId1"/>
  <headerFooter alignWithMargins="0">
    <oddHeader>&amp;R&amp;1&amp;K00+000  ء&amp;8&amp;K01+000PCBS: مسح الرقم القياسي لأسعار المستهلك 2019</oddHeader>
  </headerFooter>
  <rowBreaks count="1" manualBreakCount="1">
    <brk id="40" min="1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rightToLeft="1" topLeftCell="A58" workbookViewId="0">
      <selection activeCell="B77" sqref="B77:Q77"/>
    </sheetView>
  </sheetViews>
  <sheetFormatPr defaultColWidth="10.7109375" defaultRowHeight="12.75" x14ac:dyDescent="0.2"/>
  <cols>
    <col min="2" max="2" width="23.710937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  <col min="18" max="18" width="4.42578125" customWidth="1"/>
    <col min="19" max="19" width="8.42578125" customWidth="1"/>
    <col min="20" max="20" width="8.28515625" customWidth="1"/>
    <col min="21" max="22" width="7.28515625" customWidth="1"/>
    <col min="23" max="23" width="11.140625" bestFit="1" customWidth="1"/>
  </cols>
  <sheetData>
    <row r="1" spans="2:23" ht="16.5" customHeight="1" x14ac:dyDescent="0.2">
      <c r="B1" s="67" t="s">
        <v>91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2:23" ht="17.649999999999999" customHeight="1" x14ac:dyDescent="0.2">
      <c r="B2" s="70" t="s">
        <v>84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2:23" ht="17.649999999999999" customHeight="1" x14ac:dyDescent="0.2">
      <c r="B3" s="70" t="s">
        <v>58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2:23" ht="4.9000000000000004" customHeight="1" x14ac:dyDescent="0.2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2:23" s="2" customFormat="1" ht="16.5" customHeight="1" x14ac:dyDescent="0.2">
      <c r="B5" s="71" t="s">
        <v>12</v>
      </c>
      <c r="C5" s="71" t="s">
        <v>22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2:23" s="2" customFormat="1" ht="16.5" customHeight="1" x14ac:dyDescent="0.2">
      <c r="B6" s="71"/>
      <c r="C6" s="1" t="s">
        <v>78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85</v>
      </c>
      <c r="Q6" s="1" t="s">
        <v>4</v>
      </c>
    </row>
    <row r="7" spans="2:23" ht="16.5" customHeight="1" x14ac:dyDescent="0.2">
      <c r="B7" s="5" t="s">
        <v>6</v>
      </c>
      <c r="C7" s="14">
        <v>103.3274748267837</v>
      </c>
      <c r="D7" s="9">
        <v>101.67666667205424</v>
      </c>
      <c r="E7" s="8">
        <v>101.66866498411559</v>
      </c>
      <c r="F7" s="8">
        <v>103.83407564642542</v>
      </c>
      <c r="G7" s="45">
        <v>102.6040172137573</v>
      </c>
      <c r="H7" s="8">
        <v>100.1073007021383</v>
      </c>
      <c r="I7" s="8">
        <v>98.382035876639819</v>
      </c>
      <c r="J7" s="14">
        <v>97.863752557802229</v>
      </c>
      <c r="K7" s="14">
        <v>97.986429092280872</v>
      </c>
      <c r="L7" s="14">
        <v>100.75162082035565</v>
      </c>
      <c r="M7" s="14">
        <v>102.5816726368927</v>
      </c>
      <c r="N7" s="14">
        <v>101.25296829115045</v>
      </c>
      <c r="O7" s="16">
        <v>100.65745853876902</v>
      </c>
      <c r="P7" s="14">
        <v>100.78055525269849</v>
      </c>
      <c r="Q7" s="14">
        <f>P7/C7*100-100</f>
        <v>-2.4649006262417856</v>
      </c>
      <c r="U7" s="46"/>
      <c r="V7" s="46"/>
      <c r="W7" s="46"/>
    </row>
    <row r="8" spans="2:23" ht="16.5" customHeight="1" x14ac:dyDescent="0.2">
      <c r="B8" s="6" t="s">
        <v>7</v>
      </c>
      <c r="C8" s="14">
        <v>101.36167523902219</v>
      </c>
      <c r="D8" s="9">
        <v>101.34240255570272</v>
      </c>
      <c r="E8" s="8">
        <v>101.42237774712814</v>
      </c>
      <c r="F8" s="8">
        <v>101.91748093201284</v>
      </c>
      <c r="G8" s="45">
        <v>102.2306778488358</v>
      </c>
      <c r="H8" s="8">
        <v>101.8592044015722</v>
      </c>
      <c r="I8" s="8">
        <v>101.83185796767063</v>
      </c>
      <c r="J8" s="14">
        <v>102.09733888731586</v>
      </c>
      <c r="K8" s="14">
        <v>101.91574065816975</v>
      </c>
      <c r="L8" s="14">
        <v>102.2457809237447</v>
      </c>
      <c r="M8" s="14">
        <v>102.27309814874812</v>
      </c>
      <c r="N8" s="14">
        <v>102.16267731590476</v>
      </c>
      <c r="O8" s="16">
        <v>102.1862443315247</v>
      </c>
      <c r="P8" s="14">
        <v>101.95707347652751</v>
      </c>
      <c r="Q8" s="14">
        <f t="shared" ref="Q8:Q21" si="0">P8/C8*100-100</f>
        <v>0.58739976041368891</v>
      </c>
      <c r="U8" s="46"/>
      <c r="V8" s="46"/>
      <c r="W8" s="46"/>
    </row>
    <row r="9" spans="2:23" ht="16.5" customHeight="1" x14ac:dyDescent="0.2">
      <c r="B9" s="5" t="s">
        <v>0</v>
      </c>
      <c r="C9" s="14">
        <v>97.370592559172891</v>
      </c>
      <c r="D9" s="9">
        <v>95.936168801516132</v>
      </c>
      <c r="E9" s="8">
        <v>95.326679035928308</v>
      </c>
      <c r="F9" s="8">
        <v>94.713351469373833</v>
      </c>
      <c r="G9" s="45">
        <v>94.514459981705713</v>
      </c>
      <c r="H9" s="8">
        <v>94.130740236255122</v>
      </c>
      <c r="I9" s="8">
        <v>94.249631775227414</v>
      </c>
      <c r="J9" s="14">
        <v>94.00434046520617</v>
      </c>
      <c r="K9" s="14">
        <v>93.84517033067371</v>
      </c>
      <c r="L9" s="14">
        <v>92.8915329838498</v>
      </c>
      <c r="M9" s="14">
        <v>92.830881457759261</v>
      </c>
      <c r="N9" s="14">
        <v>93.424773346226658</v>
      </c>
      <c r="O9" s="16">
        <v>93.698907049260725</v>
      </c>
      <c r="P9" s="14">
        <v>94.130553077748559</v>
      </c>
      <c r="Q9" s="14">
        <f t="shared" si="0"/>
        <v>-3.327533905532448</v>
      </c>
      <c r="U9" s="46"/>
      <c r="V9" s="46"/>
      <c r="W9" s="46"/>
    </row>
    <row r="10" spans="2:23" ht="16.5" customHeight="1" x14ac:dyDescent="0.2">
      <c r="B10" s="5" t="s">
        <v>1</v>
      </c>
      <c r="C10" s="14">
        <v>99.864409478711408</v>
      </c>
      <c r="D10" s="9">
        <v>100.12218433840968</v>
      </c>
      <c r="E10" s="8">
        <v>99.973942899716889</v>
      </c>
      <c r="F10" s="8">
        <v>100.85437473847068</v>
      </c>
      <c r="G10" s="45">
        <v>100.90543753334882</v>
      </c>
      <c r="H10" s="8">
        <v>99.979111851306413</v>
      </c>
      <c r="I10" s="8">
        <v>99.690656534669785</v>
      </c>
      <c r="J10" s="14">
        <v>99.702251990637464</v>
      </c>
      <c r="K10" s="14">
        <v>99.995514559557549</v>
      </c>
      <c r="L10" s="14">
        <v>100.64461503354198</v>
      </c>
      <c r="M10" s="14">
        <v>100.82805252780247</v>
      </c>
      <c r="N10" s="14">
        <v>100.73619216103788</v>
      </c>
      <c r="O10" s="16">
        <v>102.53682288959818</v>
      </c>
      <c r="P10" s="14">
        <v>100.49742975484149</v>
      </c>
      <c r="Q10" s="14">
        <f t="shared" si="0"/>
        <v>0.633879756996933</v>
      </c>
      <c r="U10" s="46"/>
      <c r="V10" s="46"/>
      <c r="W10" s="46"/>
    </row>
    <row r="11" spans="2:23" ht="16.5" customHeight="1" x14ac:dyDescent="0.2">
      <c r="B11" s="5" t="s">
        <v>33</v>
      </c>
      <c r="C11" s="14">
        <v>98.89359532917365</v>
      </c>
      <c r="D11" s="9">
        <v>99.230746051146369</v>
      </c>
      <c r="E11" s="8">
        <v>98.761608997441471</v>
      </c>
      <c r="F11" s="8">
        <v>98.316418579128822</v>
      </c>
      <c r="G11" s="45">
        <v>97.816555178573665</v>
      </c>
      <c r="H11" s="8">
        <v>97.730354142153615</v>
      </c>
      <c r="I11" s="8">
        <v>97.70432214771273</v>
      </c>
      <c r="J11" s="14">
        <v>97.278049551477196</v>
      </c>
      <c r="K11" s="14">
        <v>97.06446718591917</v>
      </c>
      <c r="L11" s="14">
        <v>97.358896938756132</v>
      </c>
      <c r="M11" s="14">
        <v>97.415359007461248</v>
      </c>
      <c r="N11" s="14">
        <v>98.031128956937479</v>
      </c>
      <c r="O11" s="16">
        <v>98.044167555546522</v>
      </c>
      <c r="P11" s="14">
        <v>97.896006191021186</v>
      </c>
      <c r="Q11" s="14">
        <f t="shared" si="0"/>
        <v>-1.0087499952164904</v>
      </c>
      <c r="U11" s="46"/>
      <c r="V11" s="46"/>
      <c r="W11" s="46"/>
    </row>
    <row r="12" spans="2:23" ht="16.5" customHeight="1" x14ac:dyDescent="0.2">
      <c r="B12" s="5" t="s">
        <v>8</v>
      </c>
      <c r="C12" s="14">
        <v>99.032730686924438</v>
      </c>
      <c r="D12" s="9">
        <v>99.254595780003385</v>
      </c>
      <c r="E12" s="8">
        <v>98.971158795025801</v>
      </c>
      <c r="F12" s="8">
        <v>99.500567440481319</v>
      </c>
      <c r="G12" s="45">
        <v>99.483246155469786</v>
      </c>
      <c r="H12" s="8">
        <v>99.720889991705278</v>
      </c>
      <c r="I12" s="8">
        <v>99.806138127501981</v>
      </c>
      <c r="J12" s="14">
        <v>99.427555266625134</v>
      </c>
      <c r="K12" s="14">
        <v>99.519864489614022</v>
      </c>
      <c r="L12" s="14">
        <v>98.960979084598279</v>
      </c>
      <c r="M12" s="14">
        <v>98.844765108934013</v>
      </c>
      <c r="N12" s="14">
        <v>98.932039584057492</v>
      </c>
      <c r="O12" s="16">
        <v>98.679063676379698</v>
      </c>
      <c r="P12" s="14">
        <v>99.258405291699674</v>
      </c>
      <c r="Q12" s="14">
        <f t="shared" si="0"/>
        <v>0.22787880654190928</v>
      </c>
      <c r="U12" s="46"/>
      <c r="V12" s="46"/>
      <c r="W12" s="46"/>
    </row>
    <row r="13" spans="2:23" ht="16.5" customHeight="1" x14ac:dyDescent="0.2">
      <c r="B13" s="5" t="s">
        <v>9</v>
      </c>
      <c r="C13" s="14">
        <v>99.388799302049904</v>
      </c>
      <c r="D13" s="9">
        <v>99.3225591691522</v>
      </c>
      <c r="E13" s="8">
        <v>98.818182621280613</v>
      </c>
      <c r="F13" s="8">
        <v>98.820911043850558</v>
      </c>
      <c r="G13" s="45">
        <v>95.075417527174366</v>
      </c>
      <c r="H13" s="8">
        <v>94.493827745319081</v>
      </c>
      <c r="I13" s="8">
        <v>94.520631532033448</v>
      </c>
      <c r="J13" s="14">
        <v>95.729805546400854</v>
      </c>
      <c r="K13" s="14">
        <v>95.825968492438307</v>
      </c>
      <c r="L13" s="14">
        <v>98.728444993765208</v>
      </c>
      <c r="M13" s="14">
        <v>98.760177537874483</v>
      </c>
      <c r="N13" s="14">
        <v>98.532477914058944</v>
      </c>
      <c r="O13" s="16">
        <v>101.48412732893982</v>
      </c>
      <c r="P13" s="14">
        <v>97.509377621023987</v>
      </c>
      <c r="Q13" s="14">
        <f t="shared" si="0"/>
        <v>-1.8909793600727767</v>
      </c>
      <c r="U13" s="46"/>
      <c r="V13" s="46"/>
      <c r="W13" s="46"/>
    </row>
    <row r="14" spans="2:23" ht="16.5" customHeight="1" x14ac:dyDescent="0.2">
      <c r="B14" s="5" t="s">
        <v>10</v>
      </c>
      <c r="C14" s="14">
        <v>96.924968630593284</v>
      </c>
      <c r="D14" s="9">
        <v>95.059284335168442</v>
      </c>
      <c r="E14" s="8">
        <v>95.11669056009012</v>
      </c>
      <c r="F14" s="8">
        <v>95.254451388124096</v>
      </c>
      <c r="G14" s="45">
        <v>94.745881112619145</v>
      </c>
      <c r="H14" s="8">
        <v>94.867518524516328</v>
      </c>
      <c r="I14" s="8">
        <v>94.790265791476642</v>
      </c>
      <c r="J14" s="14">
        <v>94.522856306051892</v>
      </c>
      <c r="K14" s="14">
        <v>94.338270115747548</v>
      </c>
      <c r="L14" s="14">
        <v>93.658556126017771</v>
      </c>
      <c r="M14" s="14">
        <v>93.751734937692561</v>
      </c>
      <c r="N14" s="14">
        <v>93.743714000512</v>
      </c>
      <c r="O14" s="16">
        <v>93.602112804129646</v>
      </c>
      <c r="P14" s="14">
        <v>94.454278000178817</v>
      </c>
      <c r="Q14" s="14">
        <f t="shared" si="0"/>
        <v>-2.5490755017222853</v>
      </c>
      <c r="U14" s="46"/>
      <c r="V14" s="46"/>
      <c r="W14" s="46"/>
    </row>
    <row r="15" spans="2:23" ht="16.5" customHeight="1" x14ac:dyDescent="0.2">
      <c r="B15" s="6" t="s">
        <v>32</v>
      </c>
      <c r="C15" s="14">
        <v>112.33316066659934</v>
      </c>
      <c r="D15" s="9">
        <v>111.86914961208875</v>
      </c>
      <c r="E15" s="8">
        <v>117.95962859401411</v>
      </c>
      <c r="F15" s="8">
        <v>116.58401550775987</v>
      </c>
      <c r="G15" s="45">
        <v>116.24824210927629</v>
      </c>
      <c r="H15" s="8">
        <v>116.21422865855571</v>
      </c>
      <c r="I15" s="8">
        <v>116.77927142196394</v>
      </c>
      <c r="J15" s="14">
        <v>116.7778276927305</v>
      </c>
      <c r="K15" s="14">
        <v>116.69737517650731</v>
      </c>
      <c r="L15" s="14">
        <v>116.29887150178135</v>
      </c>
      <c r="M15" s="14">
        <v>116.6096143625672</v>
      </c>
      <c r="N15" s="14">
        <v>116.32645442363787</v>
      </c>
      <c r="O15" s="16">
        <v>116.9647294982941</v>
      </c>
      <c r="P15" s="14">
        <v>116.27745071326474</v>
      </c>
      <c r="Q15" s="14">
        <f t="shared" si="0"/>
        <v>3.5112428273712482</v>
      </c>
      <c r="U15" s="46"/>
      <c r="V15" s="46"/>
      <c r="W15" s="46"/>
    </row>
    <row r="16" spans="2:23" ht="16.5" customHeight="1" x14ac:dyDescent="0.2">
      <c r="B16" s="5" t="s">
        <v>2</v>
      </c>
      <c r="C16" s="14">
        <v>101.29268815185814</v>
      </c>
      <c r="D16" s="9">
        <v>100.27903304376414</v>
      </c>
      <c r="E16" s="8">
        <v>100.27903304376414</v>
      </c>
      <c r="F16" s="8">
        <v>100.44024186846876</v>
      </c>
      <c r="G16" s="45">
        <v>100.44024186846876</v>
      </c>
      <c r="H16" s="8">
        <v>100.44024186846876</v>
      </c>
      <c r="I16" s="8">
        <v>100.92955916992037</v>
      </c>
      <c r="J16" s="14">
        <v>100.92955916992037</v>
      </c>
      <c r="K16" s="14">
        <v>100.92955916992037</v>
      </c>
      <c r="L16" s="14">
        <v>102.70216796218662</v>
      </c>
      <c r="M16" s="14">
        <v>102.70216796218662</v>
      </c>
      <c r="N16" s="14">
        <v>102.70216796218662</v>
      </c>
      <c r="O16" s="16">
        <v>100.70904448705816</v>
      </c>
      <c r="P16" s="14">
        <v>101.12358479802616</v>
      </c>
      <c r="Q16" s="14">
        <f t="shared" si="0"/>
        <v>-0.16694527207971532</v>
      </c>
      <c r="U16" s="46"/>
      <c r="V16" s="46"/>
      <c r="W16" s="46"/>
    </row>
    <row r="17" spans="1:23" ht="16.5" customHeight="1" x14ac:dyDescent="0.2">
      <c r="B17" s="5" t="s">
        <v>11</v>
      </c>
      <c r="C17" s="14">
        <v>102.32735020228249</v>
      </c>
      <c r="D17" s="9">
        <v>104.97238376096593</v>
      </c>
      <c r="E17" s="8">
        <v>104.33068415543353</v>
      </c>
      <c r="F17" s="8">
        <v>103.60693239084128</v>
      </c>
      <c r="G17" s="45">
        <v>104.21961293244138</v>
      </c>
      <c r="H17" s="8">
        <v>103.32836513757356</v>
      </c>
      <c r="I17" s="8">
        <v>103.20465550337454</v>
      </c>
      <c r="J17" s="14">
        <v>102.90313247360665</v>
      </c>
      <c r="K17" s="14">
        <v>102.37742504584381</v>
      </c>
      <c r="L17" s="14">
        <v>103.07276531661742</v>
      </c>
      <c r="M17" s="14">
        <v>102.65138638474899</v>
      </c>
      <c r="N17" s="14">
        <v>102.72207922358115</v>
      </c>
      <c r="O17" s="16">
        <v>102.971870787648</v>
      </c>
      <c r="P17" s="14">
        <v>103.36344109272301</v>
      </c>
      <c r="Q17" s="14">
        <f t="shared" si="0"/>
        <v>1.0125258676124673</v>
      </c>
      <c r="U17" s="46"/>
      <c r="V17" s="46"/>
      <c r="W17" s="46"/>
    </row>
    <row r="18" spans="1:23" s="47" customFormat="1" ht="16.5" customHeight="1" x14ac:dyDescent="0.2">
      <c r="B18" s="48" t="s">
        <v>79</v>
      </c>
      <c r="C18" s="49">
        <v>104.19349970668128</v>
      </c>
      <c r="D18" s="50">
        <v>106.02067836502781</v>
      </c>
      <c r="E18" s="50">
        <v>105.95724692330126</v>
      </c>
      <c r="F18" s="50">
        <v>106.41872090712124</v>
      </c>
      <c r="G18" s="50">
        <v>106.43323150677077</v>
      </c>
      <c r="H18" s="50">
        <v>106.47933982494142</v>
      </c>
      <c r="I18" s="50">
        <v>106.57316976219191</v>
      </c>
      <c r="J18" s="50">
        <v>106.61051318946781</v>
      </c>
      <c r="K18" s="50">
        <v>106.62685328770779</v>
      </c>
      <c r="L18" s="50">
        <v>106.61910132255207</v>
      </c>
      <c r="M18" s="50">
        <v>106.5540035578295</v>
      </c>
      <c r="N18" s="50">
        <v>106.50388528981838</v>
      </c>
      <c r="O18" s="50">
        <v>106.11574068114722</v>
      </c>
      <c r="P18" s="49">
        <v>106.40937371815643</v>
      </c>
      <c r="Q18" s="49">
        <f t="shared" si="0"/>
        <v>2.1266912213459932</v>
      </c>
      <c r="U18" s="46"/>
      <c r="V18" s="46"/>
      <c r="W18" s="46"/>
    </row>
    <row r="19" spans="1:23" ht="16.5" customHeight="1" x14ac:dyDescent="0.2">
      <c r="A19" s="51">
        <v>4.2792814859169498E-2</v>
      </c>
      <c r="B19" s="6" t="s">
        <v>80</v>
      </c>
      <c r="C19" s="14">
        <v>99.840768507622201</v>
      </c>
      <c r="D19" s="9">
        <v>97.966031698670307</v>
      </c>
      <c r="E19" s="8">
        <v>97.883986798802255</v>
      </c>
      <c r="F19" s="8">
        <v>99.580659555469424</v>
      </c>
      <c r="G19" s="45">
        <v>99.519814112919875</v>
      </c>
      <c r="H19" s="8">
        <v>99.353589805315991</v>
      </c>
      <c r="I19" s="8">
        <v>100.04346743016738</v>
      </c>
      <c r="J19" s="14">
        <v>99.956701692048327</v>
      </c>
      <c r="K19" s="14">
        <v>99.869140816629809</v>
      </c>
      <c r="L19" s="14">
        <v>100.03924020114364</v>
      </c>
      <c r="M19" s="14">
        <v>99.941081578435984</v>
      </c>
      <c r="N19" s="14">
        <v>99.882877403228221</v>
      </c>
      <c r="O19" s="16">
        <v>98.338297813466767</v>
      </c>
      <c r="P19" s="14">
        <v>99.364574075524843</v>
      </c>
      <c r="Q19" s="14">
        <f t="shared" si="0"/>
        <v>-0.47695389289897605</v>
      </c>
      <c r="U19" s="46"/>
      <c r="V19" s="46"/>
      <c r="W19" s="46"/>
    </row>
    <row r="20" spans="1:23" ht="37.5" customHeight="1" x14ac:dyDescent="0.2">
      <c r="A20" s="51">
        <v>0.1289645916650087</v>
      </c>
      <c r="B20" s="52" t="s">
        <v>81</v>
      </c>
      <c r="C20" s="14">
        <v>105.63781568464287</v>
      </c>
      <c r="D20" s="9">
        <v>108.69335773460847</v>
      </c>
      <c r="E20" s="8">
        <v>108.63610257939479</v>
      </c>
      <c r="F20" s="8">
        <v>108.68771497470972</v>
      </c>
      <c r="G20" s="45">
        <v>108.72723009010046</v>
      </c>
      <c r="H20" s="8">
        <v>108.84379426461136</v>
      </c>
      <c r="I20" s="8">
        <v>108.73984465622506</v>
      </c>
      <c r="J20" s="14">
        <v>108.81836977894547</v>
      </c>
      <c r="K20" s="14">
        <v>108.86918612428593</v>
      </c>
      <c r="L20" s="14">
        <v>108.80241982208928</v>
      </c>
      <c r="M20" s="14">
        <v>108.74829225590398</v>
      </c>
      <c r="N20" s="14">
        <v>108.70085704007927</v>
      </c>
      <c r="O20" s="16">
        <v>108.69643875041982</v>
      </c>
      <c r="P20" s="14">
        <v>108.74696733928113</v>
      </c>
      <c r="Q20" s="14">
        <f t="shared" si="0"/>
        <v>2.9432184246595057</v>
      </c>
      <c r="U20" s="46"/>
      <c r="V20" s="46"/>
      <c r="W20" s="46"/>
    </row>
    <row r="21" spans="1:23" s="2" customFormat="1" ht="16.5" customHeight="1" x14ac:dyDescent="0.2">
      <c r="B21" s="7" t="s">
        <v>13</v>
      </c>
      <c r="C21" s="17">
        <v>101.58018333639394</v>
      </c>
      <c r="D21" s="12">
        <v>101.32978953000359</v>
      </c>
      <c r="E21" s="11">
        <v>101.26256572302663</v>
      </c>
      <c r="F21" s="11">
        <v>101.99642564560821</v>
      </c>
      <c r="G21" s="53">
        <v>101.09268602109779</v>
      </c>
      <c r="H21" s="11">
        <v>100.17763238447174</v>
      </c>
      <c r="I21" s="11">
        <v>99.711497647909098</v>
      </c>
      <c r="J21" s="17">
        <v>99.693114550054148</v>
      </c>
      <c r="K21" s="17">
        <v>99.721706572452248</v>
      </c>
      <c r="L21" s="17">
        <v>100.97683828915807</v>
      </c>
      <c r="M21" s="17">
        <v>101.4971159196074</v>
      </c>
      <c r="N21" s="17">
        <v>101.12406001106064</v>
      </c>
      <c r="O21" s="19">
        <v>101.41983044171769</v>
      </c>
      <c r="P21" s="17">
        <v>100.83360522801394</v>
      </c>
      <c r="Q21" s="17">
        <f t="shared" si="0"/>
        <v>-0.73496432459432981</v>
      </c>
      <c r="R21"/>
      <c r="S21"/>
      <c r="T21"/>
      <c r="U21" s="46"/>
      <c r="V21" s="46"/>
      <c r="W21" s="46"/>
    </row>
    <row r="22" spans="1:23" ht="16.5" customHeight="1" x14ac:dyDescent="0.55000000000000004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U22" s="46"/>
      <c r="V22" s="46"/>
      <c r="W22" s="46"/>
    </row>
    <row r="23" spans="1:23" s="2" customFormat="1" ht="16.5" customHeight="1" x14ac:dyDescent="0.2">
      <c r="B23" s="71" t="s">
        <v>12</v>
      </c>
      <c r="C23" s="71" t="s">
        <v>14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23" s="2" customFormat="1" ht="16.5" customHeight="1" x14ac:dyDescent="0.2">
      <c r="B24" s="71"/>
      <c r="C24" s="1" t="s">
        <v>78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23</v>
      </c>
      <c r="I24" s="1" t="s">
        <v>19</v>
      </c>
      <c r="J24" s="1" t="s">
        <v>20</v>
      </c>
      <c r="K24" s="1" t="s">
        <v>24</v>
      </c>
      <c r="L24" s="1" t="s">
        <v>25</v>
      </c>
      <c r="M24" s="1" t="s">
        <v>26</v>
      </c>
      <c r="N24" s="1" t="s">
        <v>21</v>
      </c>
      <c r="O24" s="1" t="s">
        <v>27</v>
      </c>
      <c r="P24" s="1" t="s">
        <v>85</v>
      </c>
      <c r="Q24" s="1" t="s">
        <v>4</v>
      </c>
    </row>
    <row r="25" spans="1:23" ht="16.5" customHeight="1" x14ac:dyDescent="0.2">
      <c r="B25" s="5" t="s">
        <v>6</v>
      </c>
      <c r="C25" s="8">
        <v>103.0439742198668</v>
      </c>
      <c r="D25" s="9">
        <v>104.6653132668758</v>
      </c>
      <c r="E25" s="8">
        <v>104.09399188283767</v>
      </c>
      <c r="F25" s="8">
        <v>105.47160835024475</v>
      </c>
      <c r="G25" s="45">
        <v>106.18176280129606</v>
      </c>
      <c r="H25" s="45">
        <v>104.63800995313181</v>
      </c>
      <c r="I25" s="45">
        <v>102.26889014040971</v>
      </c>
      <c r="J25" s="8">
        <v>101.90891102939436</v>
      </c>
      <c r="K25" s="8">
        <v>102.77863846559515</v>
      </c>
      <c r="L25" s="8">
        <v>104.03566891236267</v>
      </c>
      <c r="M25" s="8">
        <v>104.91341726412715</v>
      </c>
      <c r="N25" s="8">
        <v>104.00504033050289</v>
      </c>
      <c r="O25" s="10">
        <v>103.42794279594584</v>
      </c>
      <c r="P25" s="8">
        <f>AVERAGE(D25:O25)</f>
        <v>104.03243293272699</v>
      </c>
      <c r="Q25" s="8">
        <f t="shared" ref="Q25:Q38" si="1">P25/C25*100-100</f>
        <v>0.95925911276589204</v>
      </c>
      <c r="T25" s="54"/>
    </row>
    <row r="26" spans="1:23" ht="16.5" customHeight="1" x14ac:dyDescent="0.2">
      <c r="B26" s="6" t="s">
        <v>7</v>
      </c>
      <c r="C26" s="8">
        <v>100.64376637028477</v>
      </c>
      <c r="D26" s="9">
        <v>99.924043322162419</v>
      </c>
      <c r="E26" s="8">
        <v>99.924043322162419</v>
      </c>
      <c r="F26" s="8">
        <v>99.92432403353672</v>
      </c>
      <c r="G26" s="45">
        <v>99.92432403353672</v>
      </c>
      <c r="H26" s="45">
        <v>99.92432403353672</v>
      </c>
      <c r="I26" s="45">
        <v>99.760956996129707</v>
      </c>
      <c r="J26" s="8">
        <v>99.760956996129707</v>
      </c>
      <c r="K26" s="8">
        <v>99.760956996129707</v>
      </c>
      <c r="L26" s="8">
        <v>99.676833190006846</v>
      </c>
      <c r="M26" s="8">
        <v>99.680491174887507</v>
      </c>
      <c r="N26" s="8">
        <v>99.681725360942394</v>
      </c>
      <c r="O26" s="10">
        <v>99.72434634688517</v>
      </c>
      <c r="P26" s="8">
        <f t="shared" ref="P26:P37" si="2">AVERAGE(D26:O26)</f>
        <v>99.805610483837157</v>
      </c>
      <c r="Q26" s="8">
        <f t="shared" si="1"/>
        <v>-0.83279463465615322</v>
      </c>
      <c r="T26" s="55"/>
    </row>
    <row r="27" spans="1:23" ht="16.5" customHeight="1" x14ac:dyDescent="0.2">
      <c r="B27" s="5" t="s">
        <v>0</v>
      </c>
      <c r="C27" s="8">
        <v>92.608305413959997</v>
      </c>
      <c r="D27" s="9">
        <v>92.346834622759488</v>
      </c>
      <c r="E27" s="8">
        <v>91.702325915980893</v>
      </c>
      <c r="F27" s="8">
        <v>91.04099502722535</v>
      </c>
      <c r="G27" s="45">
        <v>91.098206932210744</v>
      </c>
      <c r="H27" s="45">
        <v>90.893003135714352</v>
      </c>
      <c r="I27" s="45">
        <v>91.820743125086594</v>
      </c>
      <c r="J27" s="8">
        <v>91.978144327594279</v>
      </c>
      <c r="K27" s="8">
        <v>90.610642672280648</v>
      </c>
      <c r="L27" s="8">
        <v>89.240713168341642</v>
      </c>
      <c r="M27" s="8">
        <v>89.411118329249348</v>
      </c>
      <c r="N27" s="8">
        <v>90.91170887127231</v>
      </c>
      <c r="O27" s="10">
        <v>91.603578759966794</v>
      </c>
      <c r="P27" s="8">
        <f t="shared" si="2"/>
        <v>91.054834573973537</v>
      </c>
      <c r="Q27" s="8">
        <f t="shared" si="1"/>
        <v>-1.6774638441362555</v>
      </c>
      <c r="T27" s="55"/>
    </row>
    <row r="28" spans="1:23" ht="16.5" customHeight="1" x14ac:dyDescent="0.2">
      <c r="B28" s="5" t="s">
        <v>1</v>
      </c>
      <c r="C28" s="8">
        <v>100.43946021087726</v>
      </c>
      <c r="D28" s="9">
        <v>103.07007316793205</v>
      </c>
      <c r="E28" s="8">
        <v>103.60421213222965</v>
      </c>
      <c r="F28" s="8">
        <v>103.88957924162335</v>
      </c>
      <c r="G28" s="45">
        <v>103.36821481366599</v>
      </c>
      <c r="H28" s="45">
        <v>103.54645765887784</v>
      </c>
      <c r="I28" s="45">
        <v>103.33370925531236</v>
      </c>
      <c r="J28" s="8">
        <v>103.33695241862478</v>
      </c>
      <c r="K28" s="8">
        <v>103.45180532618127</v>
      </c>
      <c r="L28" s="8">
        <v>104.1300165882754</v>
      </c>
      <c r="M28" s="8">
        <v>104.12417813331393</v>
      </c>
      <c r="N28" s="8">
        <v>104.19729093278683</v>
      </c>
      <c r="O28" s="10">
        <v>105.43116096375377</v>
      </c>
      <c r="P28" s="8">
        <f t="shared" si="2"/>
        <v>103.79030421938144</v>
      </c>
      <c r="Q28" s="8">
        <f t="shared" si="1"/>
        <v>3.3361828124811979</v>
      </c>
      <c r="T28" s="55"/>
    </row>
    <row r="29" spans="1:23" ht="16.5" customHeight="1" x14ac:dyDescent="0.2">
      <c r="B29" s="5" t="s">
        <v>33</v>
      </c>
      <c r="C29" s="8">
        <v>99.317549519982194</v>
      </c>
      <c r="D29" s="9">
        <v>99.65766987677101</v>
      </c>
      <c r="E29" s="8">
        <v>99.560597844279613</v>
      </c>
      <c r="F29" s="8">
        <v>98.758205542884653</v>
      </c>
      <c r="G29" s="45">
        <v>97.773558811074835</v>
      </c>
      <c r="H29" s="45">
        <v>97.905742113731606</v>
      </c>
      <c r="I29" s="45">
        <v>98.496223352681454</v>
      </c>
      <c r="J29" s="8">
        <v>98.471589464110806</v>
      </c>
      <c r="K29" s="8">
        <v>98.544858415073108</v>
      </c>
      <c r="L29" s="8">
        <v>98.196872139882487</v>
      </c>
      <c r="M29" s="8">
        <v>98.09782511222032</v>
      </c>
      <c r="N29" s="8">
        <v>98.655731682524021</v>
      </c>
      <c r="O29" s="10">
        <v>98.566453543777428</v>
      </c>
      <c r="P29" s="8">
        <f t="shared" si="2"/>
        <v>98.557110658250949</v>
      </c>
      <c r="Q29" s="8">
        <f t="shared" si="1"/>
        <v>-0.76566414033226238</v>
      </c>
      <c r="T29" s="55"/>
    </row>
    <row r="30" spans="1:23" ht="16.5" customHeight="1" x14ac:dyDescent="0.2">
      <c r="B30" s="5" t="s">
        <v>8</v>
      </c>
      <c r="C30" s="8">
        <v>98.383609049421295</v>
      </c>
      <c r="D30" s="9">
        <v>103.90652233127308</v>
      </c>
      <c r="E30" s="8">
        <v>105.2936710292901</v>
      </c>
      <c r="F30" s="8">
        <v>105.2936710292901</v>
      </c>
      <c r="G30" s="45">
        <v>105.2936710292901</v>
      </c>
      <c r="H30" s="45">
        <v>105.2936710292901</v>
      </c>
      <c r="I30" s="45">
        <v>107.47660116681274</v>
      </c>
      <c r="J30" s="8">
        <v>107.47660116681274</v>
      </c>
      <c r="K30" s="8">
        <v>107.85842535576093</v>
      </c>
      <c r="L30" s="8">
        <v>108.48363751838667</v>
      </c>
      <c r="M30" s="8">
        <v>110.02068309230351</v>
      </c>
      <c r="N30" s="8">
        <v>109.03194711743011</v>
      </c>
      <c r="O30" s="10">
        <v>110.44599414990944</v>
      </c>
      <c r="P30" s="8">
        <f t="shared" si="2"/>
        <v>107.15625800132079</v>
      </c>
      <c r="Q30" s="8">
        <f t="shared" si="1"/>
        <v>8.9167789600935521</v>
      </c>
    </row>
    <row r="31" spans="1:23" ht="16.5" customHeight="1" x14ac:dyDescent="0.2">
      <c r="B31" s="5" t="s">
        <v>9</v>
      </c>
      <c r="C31" s="8">
        <v>96.217793868338603</v>
      </c>
      <c r="D31" s="9">
        <v>94.365192924902061</v>
      </c>
      <c r="E31" s="8">
        <v>93.368727278883227</v>
      </c>
      <c r="F31" s="8">
        <v>94.157719709059961</v>
      </c>
      <c r="G31" s="45">
        <v>85.991461994047356</v>
      </c>
      <c r="H31" s="45">
        <v>84.912842549125116</v>
      </c>
      <c r="I31" s="45">
        <v>87.740559303449103</v>
      </c>
      <c r="J31" s="8">
        <v>91.907436503394251</v>
      </c>
      <c r="K31" s="8">
        <v>92.67138450700115</v>
      </c>
      <c r="L31" s="8">
        <v>93.721796752037733</v>
      </c>
      <c r="M31" s="8">
        <v>94.670227880363313</v>
      </c>
      <c r="N31" s="8">
        <v>94.043874966002747</v>
      </c>
      <c r="O31" s="10">
        <v>93.600175542001992</v>
      </c>
      <c r="P31" s="8">
        <f t="shared" si="2"/>
        <v>91.762616659188993</v>
      </c>
      <c r="Q31" s="8">
        <f t="shared" si="1"/>
        <v>-4.6303048844020793</v>
      </c>
    </row>
    <row r="32" spans="1:23" ht="16.5" customHeight="1" x14ac:dyDescent="0.2">
      <c r="B32" s="5" t="s">
        <v>10</v>
      </c>
      <c r="C32" s="8">
        <v>96.524846305197443</v>
      </c>
      <c r="D32" s="9">
        <v>95.833095540174142</v>
      </c>
      <c r="E32" s="8">
        <v>95.912121249901929</v>
      </c>
      <c r="F32" s="8">
        <v>95.68936062283629</v>
      </c>
      <c r="G32" s="45">
        <v>94.536246668162107</v>
      </c>
      <c r="H32" s="45">
        <v>94.157403248174376</v>
      </c>
      <c r="I32" s="45">
        <v>94.032737360871835</v>
      </c>
      <c r="J32" s="8">
        <v>94.019827769771865</v>
      </c>
      <c r="K32" s="8">
        <v>93.973754614844779</v>
      </c>
      <c r="L32" s="8">
        <v>93.523865294549466</v>
      </c>
      <c r="M32" s="8">
        <v>93.523865294549466</v>
      </c>
      <c r="N32" s="8">
        <v>93.80331362340722</v>
      </c>
      <c r="O32" s="10">
        <v>93.761639185851053</v>
      </c>
      <c r="P32" s="8">
        <f t="shared" si="2"/>
        <v>94.39726920609121</v>
      </c>
      <c r="Q32" s="8">
        <f t="shared" si="1"/>
        <v>-2.2041755885102816</v>
      </c>
    </row>
    <row r="33" spans="1:17" ht="16.5" customHeight="1" x14ac:dyDescent="0.2">
      <c r="B33" s="6" t="s">
        <v>32</v>
      </c>
      <c r="C33" s="8">
        <v>112.56326381766875</v>
      </c>
      <c r="D33" s="9">
        <v>110.69352715110077</v>
      </c>
      <c r="E33" s="8">
        <v>116.33450167546241</v>
      </c>
      <c r="F33" s="8">
        <v>115.00688614455466</v>
      </c>
      <c r="G33" s="45">
        <v>115.11480893913453</v>
      </c>
      <c r="H33" s="45">
        <v>115.52992023074214</v>
      </c>
      <c r="I33" s="45">
        <v>115.17329961851622</v>
      </c>
      <c r="J33" s="8">
        <v>115.46485542145128</v>
      </c>
      <c r="K33" s="8">
        <v>115.70185890441275</v>
      </c>
      <c r="L33" s="8">
        <v>115.63749394506239</v>
      </c>
      <c r="M33" s="8">
        <v>115.63749394506239</v>
      </c>
      <c r="N33" s="8">
        <v>115.41009942155733</v>
      </c>
      <c r="O33" s="10">
        <v>115.31164816923842</v>
      </c>
      <c r="P33" s="8">
        <f t="shared" si="2"/>
        <v>115.08469946385794</v>
      </c>
      <c r="Q33" s="8">
        <f t="shared" si="1"/>
        <v>2.2400164677824534</v>
      </c>
    </row>
    <row r="34" spans="1:17" ht="16.5" customHeight="1" x14ac:dyDescent="0.2">
      <c r="B34" s="5" t="s">
        <v>2</v>
      </c>
      <c r="C34" s="8">
        <v>103.14544665781095</v>
      </c>
      <c r="D34" s="9">
        <v>107.43495520908725</v>
      </c>
      <c r="E34" s="8">
        <v>107.43495520908725</v>
      </c>
      <c r="F34" s="8">
        <v>107.43495520908725</v>
      </c>
      <c r="G34" s="45">
        <v>107.43495520908725</v>
      </c>
      <c r="H34" s="45">
        <v>107.43495520908725</v>
      </c>
      <c r="I34" s="45">
        <v>110.39353505939164</v>
      </c>
      <c r="J34" s="8">
        <v>110.39353505939164</v>
      </c>
      <c r="K34" s="8">
        <v>110.39353505939164</v>
      </c>
      <c r="L34" s="8">
        <v>110.39353505939164</v>
      </c>
      <c r="M34" s="8">
        <v>110.39353505939164</v>
      </c>
      <c r="N34" s="8">
        <v>110.39353505939164</v>
      </c>
      <c r="O34" s="10">
        <v>111.14700486336828</v>
      </c>
      <c r="P34" s="8">
        <f t="shared" si="2"/>
        <v>109.22358260542951</v>
      </c>
      <c r="Q34" s="8">
        <f t="shared" si="1"/>
        <v>5.8927816443347325</v>
      </c>
    </row>
    <row r="35" spans="1:17" ht="16.5" customHeight="1" x14ac:dyDescent="0.2">
      <c r="B35" s="5" t="s">
        <v>11</v>
      </c>
      <c r="C35" s="8">
        <v>118.36207435333468</v>
      </c>
      <c r="D35" s="9">
        <v>125.30518045728948</v>
      </c>
      <c r="E35" s="8">
        <v>123.76445458846926</v>
      </c>
      <c r="F35" s="8">
        <v>123.76445458846926</v>
      </c>
      <c r="G35" s="45">
        <v>123.76445458846926</v>
      </c>
      <c r="H35" s="45">
        <v>123.76445458846926</v>
      </c>
      <c r="I35" s="45">
        <v>120.23417490072325</v>
      </c>
      <c r="J35" s="8">
        <v>117.67366928002329</v>
      </c>
      <c r="K35" s="8">
        <v>117.17980530805426</v>
      </c>
      <c r="L35" s="8">
        <v>119.70835954691151</v>
      </c>
      <c r="M35" s="8">
        <v>120.90539109619145</v>
      </c>
      <c r="N35" s="8">
        <v>120.86902579912264</v>
      </c>
      <c r="O35" s="10">
        <v>122.74624681901075</v>
      </c>
      <c r="P35" s="8">
        <f t="shared" si="2"/>
        <v>121.63997263010032</v>
      </c>
      <c r="Q35" s="8">
        <f t="shared" si="1"/>
        <v>2.7693822490643782</v>
      </c>
    </row>
    <row r="36" spans="1:17" s="47" customFormat="1" ht="16.5" customHeight="1" x14ac:dyDescent="0.2">
      <c r="B36" s="48" t="s">
        <v>79</v>
      </c>
      <c r="C36" s="56">
        <v>104.5457068973646</v>
      </c>
      <c r="D36" s="50">
        <v>106.92440549079153</v>
      </c>
      <c r="E36" s="50">
        <v>106.96076164638697</v>
      </c>
      <c r="F36" s="50">
        <v>107.02221997960818</v>
      </c>
      <c r="G36" s="50">
        <v>107.061715272881</v>
      </c>
      <c r="H36" s="50">
        <v>107.40987027449482</v>
      </c>
      <c r="I36" s="50">
        <v>107.34080781654295</v>
      </c>
      <c r="J36" s="50">
        <v>107.5146041581895</v>
      </c>
      <c r="K36" s="50">
        <v>107.71715488703087</v>
      </c>
      <c r="L36" s="50">
        <v>107.65166227095958</v>
      </c>
      <c r="M36" s="50">
        <v>107.479887178167</v>
      </c>
      <c r="N36" s="50">
        <v>107.27778773803848</v>
      </c>
      <c r="O36" s="50">
        <v>107.04307990702245</v>
      </c>
      <c r="P36" s="56">
        <f t="shared" si="2"/>
        <v>107.28366305167611</v>
      </c>
      <c r="Q36" s="56">
        <f t="shared" si="1"/>
        <v>2.6189082608618577</v>
      </c>
    </row>
    <row r="37" spans="1:17" ht="16.5" customHeight="1" x14ac:dyDescent="0.2">
      <c r="A37" s="51">
        <v>5.8625315670986604E-2</v>
      </c>
      <c r="B37" s="6" t="s">
        <v>80</v>
      </c>
      <c r="C37" s="8">
        <v>103.75414308239762</v>
      </c>
      <c r="D37" s="9">
        <v>106.40263312517655</v>
      </c>
      <c r="E37" s="8">
        <v>106.39498589316133</v>
      </c>
      <c r="F37" s="8">
        <v>106.42732613466907</v>
      </c>
      <c r="G37" s="45">
        <v>106.42167276066446</v>
      </c>
      <c r="H37" s="45">
        <v>106.40624861348627</v>
      </c>
      <c r="I37" s="45">
        <v>106.37349084417876</v>
      </c>
      <c r="J37" s="8">
        <v>106.36552794393187</v>
      </c>
      <c r="K37" s="8">
        <v>106.35750037558215</v>
      </c>
      <c r="L37" s="8">
        <v>106.38435150812617</v>
      </c>
      <c r="M37" s="8">
        <v>106.37532415200953</v>
      </c>
      <c r="N37" s="8">
        <v>106.36997618397999</v>
      </c>
      <c r="O37" s="10">
        <v>106.30923610233799</v>
      </c>
      <c r="P37" s="8">
        <f t="shared" si="2"/>
        <v>106.38235613644201</v>
      </c>
      <c r="Q37" s="8">
        <f t="shared" si="1"/>
        <v>2.5331162457359966</v>
      </c>
    </row>
    <row r="38" spans="1:17" ht="38.25" customHeight="1" x14ac:dyDescent="0.2">
      <c r="A38" s="51">
        <v>0.15994987771664895</v>
      </c>
      <c r="B38" s="52" t="s">
        <v>81</v>
      </c>
      <c r="C38" s="8">
        <v>104.83583327438112</v>
      </c>
      <c r="D38" s="9">
        <v>107.11564708521628</v>
      </c>
      <c r="E38" s="8">
        <v>107.16813149627583</v>
      </c>
      <c r="F38" s="8">
        <v>107.24026228103504</v>
      </c>
      <c r="G38" s="45">
        <v>107.29630560115883</v>
      </c>
      <c r="H38" s="45">
        <v>107.77772073822008</v>
      </c>
      <c r="I38" s="45">
        <v>107.69535177536494</v>
      </c>
      <c r="J38" s="8">
        <v>107.93576706717413</v>
      </c>
      <c r="K38" s="8">
        <v>108.21549959397943</v>
      </c>
      <c r="L38" s="8">
        <v>108.11616086630058</v>
      </c>
      <c r="M38" s="8">
        <v>107.88473497806152</v>
      </c>
      <c r="N38" s="8">
        <v>107.61052158995632</v>
      </c>
      <c r="O38" s="10">
        <v>107.31205057031384</v>
      </c>
      <c r="P38" s="8">
        <f>AVERAGE(D38:O38)</f>
        <v>107.61401280358808</v>
      </c>
      <c r="Q38" s="8">
        <f t="shared" si="1"/>
        <v>2.6500285660302723</v>
      </c>
    </row>
    <row r="39" spans="1:17" s="2" customFormat="1" ht="16.5" customHeight="1" x14ac:dyDescent="0.2">
      <c r="B39" s="7" t="s">
        <v>13</v>
      </c>
      <c r="C39" s="11">
        <v>101.3721412234928</v>
      </c>
      <c r="D39" s="12">
        <v>102.56758617786798</v>
      </c>
      <c r="E39" s="11">
        <v>102.43086195315179</v>
      </c>
      <c r="F39" s="11">
        <v>102.78521283265698</v>
      </c>
      <c r="G39" s="53">
        <v>101.61080502600409</v>
      </c>
      <c r="H39" s="53">
        <v>101.19784329360388</v>
      </c>
      <c r="I39" s="53">
        <v>101.14134848496583</v>
      </c>
      <c r="J39" s="11">
        <v>101.65056164853026</v>
      </c>
      <c r="K39" s="11">
        <v>101.94528183900627</v>
      </c>
      <c r="L39" s="11">
        <v>102.39522535674693</v>
      </c>
      <c r="M39" s="11">
        <v>102.74831452195698</v>
      </c>
      <c r="N39" s="11">
        <v>102.51195856956569</v>
      </c>
      <c r="O39" s="13">
        <v>102.53185705772314</v>
      </c>
      <c r="P39" s="11">
        <f>AVERAGE(D39:O39)</f>
        <v>102.12640473014831</v>
      </c>
      <c r="Q39" s="11">
        <f>P39/C39*100-100</f>
        <v>0.74405403452276175</v>
      </c>
    </row>
    <row r="40" spans="1:17" ht="16.5" customHeight="1" x14ac:dyDescent="0.55000000000000004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</row>
    <row r="41" spans="1:17" s="2" customFormat="1" ht="16.5" customHeight="1" x14ac:dyDescent="0.2">
      <c r="B41" s="71" t="s">
        <v>12</v>
      </c>
      <c r="C41" s="71" t="s">
        <v>5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</row>
    <row r="42" spans="1:17" s="2" customFormat="1" ht="16.5" customHeight="1" x14ac:dyDescent="0.2">
      <c r="B42" s="71"/>
      <c r="C42" s="1" t="s">
        <v>78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23</v>
      </c>
      <c r="I42" s="1" t="s">
        <v>19</v>
      </c>
      <c r="J42" s="1" t="s">
        <v>20</v>
      </c>
      <c r="K42" s="1" t="s">
        <v>24</v>
      </c>
      <c r="L42" s="1" t="s">
        <v>25</v>
      </c>
      <c r="M42" s="1" t="s">
        <v>26</v>
      </c>
      <c r="N42" s="1" t="s">
        <v>21</v>
      </c>
      <c r="O42" s="1" t="s">
        <v>27</v>
      </c>
      <c r="P42" s="1" t="s">
        <v>85</v>
      </c>
      <c r="Q42" s="1" t="s">
        <v>4</v>
      </c>
    </row>
    <row r="43" spans="1:17" ht="16.5" customHeight="1" x14ac:dyDescent="0.2">
      <c r="B43" s="5" t="s">
        <v>6</v>
      </c>
      <c r="C43" s="8">
        <v>99.866744806394863</v>
      </c>
      <c r="D43" s="9">
        <v>99.882703826474838</v>
      </c>
      <c r="E43" s="20">
        <v>99.292814324465908</v>
      </c>
      <c r="F43" s="8">
        <v>100.65030112483487</v>
      </c>
      <c r="G43" s="45">
        <v>102.23964848446057</v>
      </c>
      <c r="H43" s="57">
        <v>99.059166143754382</v>
      </c>
      <c r="I43" s="45">
        <v>94.857108645137359</v>
      </c>
      <c r="J43" s="8">
        <v>93.842712125449452</v>
      </c>
      <c r="K43" s="8">
        <v>94.481159159630266</v>
      </c>
      <c r="L43" s="8">
        <v>98.088389533365103</v>
      </c>
      <c r="M43" s="8">
        <v>101.16572119457247</v>
      </c>
      <c r="N43" s="8">
        <v>100.41892221990487</v>
      </c>
      <c r="O43" s="10">
        <v>100.69622900131336</v>
      </c>
      <c r="P43" s="8">
        <f>AVERAGE(D43:O43)</f>
        <v>98.722906315280298</v>
      </c>
      <c r="Q43" s="8">
        <f t="shared" ref="Q43:Q57" si="3">P43/C43*100-100</f>
        <v>-1.1453647491285039</v>
      </c>
    </row>
    <row r="44" spans="1:17" ht="16.5" customHeight="1" x14ac:dyDescent="0.2">
      <c r="B44" s="6" t="s">
        <v>7</v>
      </c>
      <c r="C44" s="8">
        <v>104.89707423844517</v>
      </c>
      <c r="D44" s="9">
        <v>105.06844132063888</v>
      </c>
      <c r="E44" s="20">
        <v>105.82065044577084</v>
      </c>
      <c r="F44" s="8">
        <v>108.80706593748717</v>
      </c>
      <c r="G44" s="45">
        <v>110.75805290724448</v>
      </c>
      <c r="H44" s="57">
        <v>108.30524619141167</v>
      </c>
      <c r="I44" s="45">
        <v>108.33831463642595</v>
      </c>
      <c r="J44" s="8">
        <v>110.02008227350132</v>
      </c>
      <c r="K44" s="8">
        <v>108.80757876777281</v>
      </c>
      <c r="L44" s="8">
        <v>110.96192286238953</v>
      </c>
      <c r="M44" s="8">
        <v>111.14251464757997</v>
      </c>
      <c r="N44" s="8">
        <v>110.58463000009438</v>
      </c>
      <c r="O44" s="10">
        <v>110.61438825747653</v>
      </c>
      <c r="P44" s="8">
        <f t="shared" ref="P44:P57" si="4">AVERAGE(D44:O44)</f>
        <v>109.1024073539828</v>
      </c>
      <c r="Q44" s="8">
        <f t="shared" si="3"/>
        <v>4.009008970048427</v>
      </c>
    </row>
    <row r="45" spans="1:17" ht="16.5" customHeight="1" x14ac:dyDescent="0.2">
      <c r="B45" s="5" t="s">
        <v>0</v>
      </c>
      <c r="C45" s="8">
        <v>101.12781495387993</v>
      </c>
      <c r="D45" s="9">
        <v>99.124095076918437</v>
      </c>
      <c r="E45" s="20">
        <v>98.852381627980733</v>
      </c>
      <c r="F45" s="8">
        <v>98.508355408295927</v>
      </c>
      <c r="G45" s="45">
        <v>97.454976688207196</v>
      </c>
      <c r="H45" s="57">
        <v>96.399010030120763</v>
      </c>
      <c r="I45" s="45">
        <v>95.699990124172118</v>
      </c>
      <c r="J45" s="8">
        <v>95.3019060343495</v>
      </c>
      <c r="K45" s="8">
        <v>95.629808306558942</v>
      </c>
      <c r="L45" s="8">
        <v>95.055895978048667</v>
      </c>
      <c r="M45" s="8">
        <v>95.881080856988888</v>
      </c>
      <c r="N45" s="8">
        <v>96.117820896127455</v>
      </c>
      <c r="O45" s="10">
        <v>95.764698216212423</v>
      </c>
      <c r="P45" s="8">
        <f t="shared" si="4"/>
        <v>96.649168270331757</v>
      </c>
      <c r="Q45" s="8">
        <f t="shared" si="3"/>
        <v>-4.4286991522467787</v>
      </c>
    </row>
    <row r="46" spans="1:17" ht="16.5" customHeight="1" x14ac:dyDescent="0.2">
      <c r="B46" s="5" t="s">
        <v>1</v>
      </c>
      <c r="C46" s="8">
        <v>99.762029477158919</v>
      </c>
      <c r="D46" s="9">
        <v>98.918720220218532</v>
      </c>
      <c r="E46" s="20">
        <v>97.261615078928713</v>
      </c>
      <c r="F46" s="8">
        <v>99.595887901119752</v>
      </c>
      <c r="G46" s="45">
        <v>98.889487841707336</v>
      </c>
      <c r="H46" s="57">
        <v>98.708226820506027</v>
      </c>
      <c r="I46" s="45">
        <v>98.549682329024975</v>
      </c>
      <c r="J46" s="8">
        <v>98.955148326300403</v>
      </c>
      <c r="K46" s="8">
        <v>99.376834305376306</v>
      </c>
      <c r="L46" s="8">
        <v>100.07800633926561</v>
      </c>
      <c r="M46" s="8">
        <v>100.43381303220808</v>
      </c>
      <c r="N46" s="8">
        <v>99.194365456116472</v>
      </c>
      <c r="O46" s="10">
        <v>103.10553235218919</v>
      </c>
      <c r="P46" s="8">
        <f t="shared" si="4"/>
        <v>99.422276666913433</v>
      </c>
      <c r="Q46" s="8">
        <f t="shared" si="3"/>
        <v>-0.34056325039306046</v>
      </c>
    </row>
    <row r="47" spans="1:17" ht="16.5" customHeight="1" x14ac:dyDescent="0.2">
      <c r="B47" s="5" t="s">
        <v>33</v>
      </c>
      <c r="C47" s="8">
        <v>100.31822105588583</v>
      </c>
      <c r="D47" s="9">
        <v>99.790136456528245</v>
      </c>
      <c r="E47" s="20">
        <v>99.02721805693912</v>
      </c>
      <c r="F47" s="8">
        <v>99.850491320895955</v>
      </c>
      <c r="G47" s="45">
        <v>99.970193384666572</v>
      </c>
      <c r="H47" s="57">
        <v>99.06115873548211</v>
      </c>
      <c r="I47" s="45">
        <v>98.386628876422762</v>
      </c>
      <c r="J47" s="8">
        <v>98.480119660419675</v>
      </c>
      <c r="K47" s="8">
        <v>97.979277396875887</v>
      </c>
      <c r="L47" s="8">
        <v>98.542523089315523</v>
      </c>
      <c r="M47" s="8">
        <v>98.600200017356755</v>
      </c>
      <c r="N47" s="8">
        <v>98.158236062239595</v>
      </c>
      <c r="O47" s="10">
        <v>98.433455147153992</v>
      </c>
      <c r="P47" s="8">
        <f t="shared" si="4"/>
        <v>98.856636517024683</v>
      </c>
      <c r="Q47" s="8">
        <f t="shared" si="3"/>
        <v>-1.4569482228426978</v>
      </c>
    </row>
    <row r="48" spans="1:17" ht="16.5" customHeight="1" x14ac:dyDescent="0.2">
      <c r="B48" s="5" t="s">
        <v>8</v>
      </c>
      <c r="C48" s="8">
        <v>95.236632010018582</v>
      </c>
      <c r="D48" s="9">
        <v>94.475079902814002</v>
      </c>
      <c r="E48" s="20">
        <v>93.776402569233042</v>
      </c>
      <c r="F48" s="8">
        <v>92.981458831392487</v>
      </c>
      <c r="G48" s="45">
        <v>92.950044362514831</v>
      </c>
      <c r="H48" s="57">
        <v>93.612236310659156</v>
      </c>
      <c r="I48" s="45">
        <v>93.292909562940679</v>
      </c>
      <c r="J48" s="8">
        <v>92.377694560193746</v>
      </c>
      <c r="K48" s="8">
        <v>92.233071482112052</v>
      </c>
      <c r="L48" s="8">
        <v>91.340961281421912</v>
      </c>
      <c r="M48" s="8">
        <v>91.171003730083143</v>
      </c>
      <c r="N48" s="8">
        <v>90.649155178750718</v>
      </c>
      <c r="O48" s="10">
        <v>89.916912862558306</v>
      </c>
      <c r="P48" s="8">
        <f t="shared" si="4"/>
        <v>92.39807755288949</v>
      </c>
      <c r="Q48" s="8">
        <f t="shared" si="3"/>
        <v>-2.9805279725037792</v>
      </c>
    </row>
    <row r="49" spans="1:17" ht="16.5" customHeight="1" x14ac:dyDescent="0.2">
      <c r="B49" s="5" t="s">
        <v>9</v>
      </c>
      <c r="C49" s="8">
        <v>99.494823477585683</v>
      </c>
      <c r="D49" s="9">
        <v>99.376335818275933</v>
      </c>
      <c r="E49" s="20">
        <v>99.364405784484291</v>
      </c>
      <c r="F49" s="8">
        <v>99.587157973124448</v>
      </c>
      <c r="G49" s="45">
        <v>97.520285690569722</v>
      </c>
      <c r="H49" s="57">
        <v>97.317543766187754</v>
      </c>
      <c r="I49" s="45">
        <v>100.95115192283404</v>
      </c>
      <c r="J49" s="8">
        <v>101.25479718920573</v>
      </c>
      <c r="K49" s="8">
        <v>101.275723047345</v>
      </c>
      <c r="L49" s="8">
        <v>103.95985457346964</v>
      </c>
      <c r="M49" s="8">
        <v>103.91284592550852</v>
      </c>
      <c r="N49" s="8">
        <v>103.77786911640456</v>
      </c>
      <c r="O49" s="10">
        <v>104.49605293779055</v>
      </c>
      <c r="P49" s="8">
        <f t="shared" si="4"/>
        <v>101.06616864543336</v>
      </c>
      <c r="Q49" s="8">
        <f t="shared" si="3"/>
        <v>1.5793235395826173</v>
      </c>
    </row>
    <row r="50" spans="1:17" ht="16.5" customHeight="1" x14ac:dyDescent="0.2">
      <c r="B50" s="5" t="s">
        <v>10</v>
      </c>
      <c r="C50" s="8">
        <v>96.924418457556726</v>
      </c>
      <c r="D50" s="9">
        <v>94.753406337232619</v>
      </c>
      <c r="E50" s="20">
        <v>94.316658873305627</v>
      </c>
      <c r="F50" s="21">
        <v>95.120261187907474</v>
      </c>
      <c r="G50" s="45">
        <v>94.998601496601992</v>
      </c>
      <c r="H50" s="57">
        <v>96.94936993596005</v>
      </c>
      <c r="I50" s="45">
        <v>96.920443298037412</v>
      </c>
      <c r="J50" s="8">
        <v>96.504852046590301</v>
      </c>
      <c r="K50" s="8">
        <v>97.022202995275421</v>
      </c>
      <c r="L50" s="8">
        <v>96.839576317865053</v>
      </c>
      <c r="M50" s="8">
        <v>96.186799110667096</v>
      </c>
      <c r="N50" s="8">
        <v>95.965093880292031</v>
      </c>
      <c r="O50" s="10">
        <v>95.829474166803891</v>
      </c>
      <c r="P50" s="8">
        <f t="shared" si="4"/>
        <v>95.950561637211578</v>
      </c>
      <c r="Q50" s="8">
        <f t="shared" si="3"/>
        <v>-1.0047590027807018</v>
      </c>
    </row>
    <row r="51" spans="1:17" ht="16.5" customHeight="1" x14ac:dyDescent="0.2">
      <c r="B51" s="6" t="s">
        <v>32</v>
      </c>
      <c r="C51" s="8">
        <v>111.49705186155347</v>
      </c>
      <c r="D51" s="9">
        <v>109.78457838294267</v>
      </c>
      <c r="E51" s="20">
        <v>116.18562943647184</v>
      </c>
      <c r="F51" s="8">
        <v>116.08066190064778</v>
      </c>
      <c r="G51" s="45">
        <v>114.88440180957201</v>
      </c>
      <c r="H51" s="57">
        <v>114.96309528571035</v>
      </c>
      <c r="I51" s="45">
        <v>114.70406372453198</v>
      </c>
      <c r="J51" s="8">
        <v>113.71824662499037</v>
      </c>
      <c r="K51" s="8">
        <v>114.19273309078226</v>
      </c>
      <c r="L51" s="8">
        <v>113.12320941924469</v>
      </c>
      <c r="M51" s="8">
        <v>114.69520324176929</v>
      </c>
      <c r="N51" s="8">
        <v>113.9628035256913</v>
      </c>
      <c r="O51" s="10">
        <v>114.93538108337427</v>
      </c>
      <c r="P51" s="8">
        <f t="shared" si="4"/>
        <v>114.26916729381072</v>
      </c>
      <c r="Q51" s="8">
        <f t="shared" si="3"/>
        <v>2.4862679200696789</v>
      </c>
    </row>
    <row r="52" spans="1:17" ht="16.5" customHeight="1" x14ac:dyDescent="0.2">
      <c r="B52" s="5" t="s">
        <v>2</v>
      </c>
      <c r="C52" s="8">
        <v>99.242102105526953</v>
      </c>
      <c r="D52" s="9">
        <v>95.409864273290765</v>
      </c>
      <c r="E52" s="20">
        <v>95.409864273290765</v>
      </c>
      <c r="F52" s="8">
        <v>94.492776111400204</v>
      </c>
      <c r="G52" s="45">
        <v>94.492776111400204</v>
      </c>
      <c r="H52" s="57">
        <v>94.492776111400204</v>
      </c>
      <c r="I52" s="45">
        <v>94.50674767422565</v>
      </c>
      <c r="J52" s="8">
        <v>94.50674767422565</v>
      </c>
      <c r="K52" s="8">
        <v>94.50674767422565</v>
      </c>
      <c r="L52" s="8">
        <v>95.552621294732774</v>
      </c>
      <c r="M52" s="8">
        <v>95.552621294732774</v>
      </c>
      <c r="N52" s="8">
        <v>95.552621294732774</v>
      </c>
      <c r="O52" s="10">
        <v>91.454727092319217</v>
      </c>
      <c r="P52" s="8">
        <f t="shared" si="4"/>
        <v>94.660907573331372</v>
      </c>
      <c r="Q52" s="8">
        <f t="shared" si="3"/>
        <v>-4.6161804667582089</v>
      </c>
    </row>
    <row r="53" spans="1:17" ht="16.5" customHeight="1" x14ac:dyDescent="0.2">
      <c r="B53" s="5" t="s">
        <v>11</v>
      </c>
      <c r="C53" s="8">
        <v>101.945809195847</v>
      </c>
      <c r="D53" s="9">
        <v>105.90708180949447</v>
      </c>
      <c r="E53" s="20">
        <v>104.90347296107645</v>
      </c>
      <c r="F53" s="8">
        <v>101.24164627208638</v>
      </c>
      <c r="G53" s="45">
        <v>103.88280617864868</v>
      </c>
      <c r="H53" s="57">
        <v>99.294223014251969</v>
      </c>
      <c r="I53" s="45">
        <v>98.606816630444001</v>
      </c>
      <c r="J53" s="8">
        <v>94.874211694113953</v>
      </c>
      <c r="K53" s="8">
        <v>94.955849898148116</v>
      </c>
      <c r="L53" s="8">
        <v>94.500656232051753</v>
      </c>
      <c r="M53" s="8">
        <v>93.437398878894896</v>
      </c>
      <c r="N53" s="8">
        <v>95.197136057720996</v>
      </c>
      <c r="O53" s="10">
        <v>93.725339671160285</v>
      </c>
      <c r="P53" s="8">
        <f t="shared" si="4"/>
        <v>98.377219941507676</v>
      </c>
      <c r="Q53" s="8">
        <f t="shared" si="3"/>
        <v>-3.5004766576365682</v>
      </c>
    </row>
    <row r="54" spans="1:17" s="47" customFormat="1" ht="16.5" customHeight="1" x14ac:dyDescent="0.2">
      <c r="B54" s="48" t="s">
        <v>79</v>
      </c>
      <c r="C54" s="56">
        <v>102.02105184832061</v>
      </c>
      <c r="D54" s="50">
        <v>103.69939672261071</v>
      </c>
      <c r="E54" s="50">
        <v>103.61134543173686</v>
      </c>
      <c r="F54" s="50">
        <v>103.57323635247526</v>
      </c>
      <c r="G54" s="50">
        <v>103.68431962026835</v>
      </c>
      <c r="H54" s="50">
        <v>103.50888162454658</v>
      </c>
      <c r="I54" s="50">
        <v>103.75294652676595</v>
      </c>
      <c r="J54" s="50">
        <v>103.63392015608107</v>
      </c>
      <c r="K54" s="50">
        <v>103.44021182609643</v>
      </c>
      <c r="L54" s="50">
        <v>103.66183370772985</v>
      </c>
      <c r="M54" s="50">
        <v>103.57414049562685</v>
      </c>
      <c r="N54" s="50">
        <v>103.48344216700178</v>
      </c>
      <c r="O54" s="50">
        <v>102.98657671503479</v>
      </c>
      <c r="P54" s="56">
        <f t="shared" si="4"/>
        <v>103.55085427883121</v>
      </c>
      <c r="Q54" s="56">
        <f t="shared" si="3"/>
        <v>1.4994968222686254</v>
      </c>
    </row>
    <row r="55" spans="1:17" ht="16.5" customHeight="1" x14ac:dyDescent="0.2">
      <c r="A55" s="51">
        <v>6.3564998708763643E-2</v>
      </c>
      <c r="B55" s="6" t="s">
        <v>80</v>
      </c>
      <c r="C55" s="8">
        <v>96.545327906171806</v>
      </c>
      <c r="D55" s="9">
        <v>96.474285483339116</v>
      </c>
      <c r="E55" s="20">
        <v>96.330420570221733</v>
      </c>
      <c r="F55" s="8">
        <v>96.524926901062415</v>
      </c>
      <c r="G55" s="45">
        <v>96.419759348670624</v>
      </c>
      <c r="H55" s="57">
        <v>96.132641074921338</v>
      </c>
      <c r="I55" s="45">
        <v>95.521934132508378</v>
      </c>
      <c r="J55" s="8">
        <v>95.373288614859149</v>
      </c>
      <c r="K55" s="8">
        <v>95.223359108628273</v>
      </c>
      <c r="L55" s="8">
        <v>96.323314302010075</v>
      </c>
      <c r="M55" s="8">
        <v>96.15250668889837</v>
      </c>
      <c r="N55" s="8">
        <v>96.051270824150549</v>
      </c>
      <c r="O55" s="10">
        <v>94.320289457966126</v>
      </c>
      <c r="P55" s="8">
        <f t="shared" si="4"/>
        <v>95.90399970893634</v>
      </c>
      <c r="Q55" s="8">
        <f t="shared" si="3"/>
        <v>-0.66427678184359706</v>
      </c>
    </row>
    <row r="56" spans="1:17" ht="38.25" customHeight="1" x14ac:dyDescent="0.2">
      <c r="A56" s="51">
        <v>0.12261881685064785</v>
      </c>
      <c r="B56" s="52" t="s">
        <v>81</v>
      </c>
      <c r="C56" s="8">
        <v>104.85964052705647</v>
      </c>
      <c r="D56" s="9">
        <v>107.44485927387937</v>
      </c>
      <c r="E56" s="20">
        <v>107.38574149351368</v>
      </c>
      <c r="F56" s="8">
        <v>107.22704571620228</v>
      </c>
      <c r="G56" s="45">
        <v>107.45023235816643</v>
      </c>
      <c r="H56" s="57">
        <v>107.3326888757905</v>
      </c>
      <c r="I56" s="45">
        <v>108.01986334794253</v>
      </c>
      <c r="J56" s="8">
        <v>107.91619139909028</v>
      </c>
      <c r="K56" s="8">
        <v>107.69978833964362</v>
      </c>
      <c r="L56" s="8">
        <v>107.46608650130385</v>
      </c>
      <c r="M56" s="8">
        <v>107.42147939073477</v>
      </c>
      <c r="N56" s="8">
        <v>107.33624366962169</v>
      </c>
      <c r="O56" s="10">
        <v>107.47913790958879</v>
      </c>
      <c r="P56" s="8">
        <f t="shared" si="4"/>
        <v>107.51494652295649</v>
      </c>
      <c r="Q56" s="8">
        <f t="shared" si="3"/>
        <v>2.5322478529905794</v>
      </c>
    </row>
    <row r="57" spans="1:17" s="2" customFormat="1" ht="16.5" customHeight="1" x14ac:dyDescent="0.2">
      <c r="B57" s="7" t="s">
        <v>13</v>
      </c>
      <c r="C57" s="11">
        <v>100.40041051765697</v>
      </c>
      <c r="D57" s="58">
        <v>100.3142294869796</v>
      </c>
      <c r="E57" s="59">
        <v>99.947146764860761</v>
      </c>
      <c r="F57" s="60">
        <v>100.64062904862968</v>
      </c>
      <c r="G57" s="61">
        <v>101.029850492896</v>
      </c>
      <c r="H57" s="62">
        <v>99.721966762738219</v>
      </c>
      <c r="I57" s="61">
        <v>98.542805936177572</v>
      </c>
      <c r="J57" s="11">
        <v>98.114352687033502</v>
      </c>
      <c r="K57" s="11">
        <v>98.312807060877873</v>
      </c>
      <c r="L57" s="11">
        <v>99.855795394713397</v>
      </c>
      <c r="M57" s="11">
        <v>100.8950971164783</v>
      </c>
      <c r="N57" s="11">
        <v>100.47306118927142</v>
      </c>
      <c r="O57" s="13">
        <v>100.71100718182625</v>
      </c>
      <c r="P57" s="11">
        <f t="shared" si="4"/>
        <v>99.879895760206878</v>
      </c>
      <c r="Q57" s="11">
        <f t="shared" si="3"/>
        <v>-0.51843887367228092</v>
      </c>
    </row>
    <row r="58" spans="1:17" ht="16.5" customHeight="1" x14ac:dyDescent="0.55000000000000004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</row>
    <row r="59" spans="1:17" s="2" customFormat="1" ht="16.5" customHeight="1" x14ac:dyDescent="0.2">
      <c r="B59" s="71" t="s">
        <v>12</v>
      </c>
      <c r="C59" s="71" t="s">
        <v>61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</row>
    <row r="60" spans="1:17" s="2" customFormat="1" ht="16.5" customHeight="1" x14ac:dyDescent="0.2">
      <c r="B60" s="71"/>
      <c r="C60" s="1" t="s">
        <v>78</v>
      </c>
      <c r="D60" s="1" t="s">
        <v>15</v>
      </c>
      <c r="E60" s="1" t="s">
        <v>16</v>
      </c>
      <c r="F60" s="1" t="s">
        <v>17</v>
      </c>
      <c r="G60" s="1" t="s">
        <v>18</v>
      </c>
      <c r="H60" s="1" t="s">
        <v>23</v>
      </c>
      <c r="I60" s="1" t="s">
        <v>19</v>
      </c>
      <c r="J60" s="1" t="s">
        <v>20</v>
      </c>
      <c r="K60" s="1" t="s">
        <v>24</v>
      </c>
      <c r="L60" s="1" t="s">
        <v>25</v>
      </c>
      <c r="M60" s="1" t="s">
        <v>26</v>
      </c>
      <c r="N60" s="1" t="s">
        <v>21</v>
      </c>
      <c r="O60" s="1" t="s">
        <v>27</v>
      </c>
      <c r="P60" s="1" t="s">
        <v>85</v>
      </c>
      <c r="Q60" s="1" t="s">
        <v>4</v>
      </c>
    </row>
    <row r="61" spans="1:17" ht="16.5" customHeight="1" x14ac:dyDescent="0.2">
      <c r="B61" s="5" t="s">
        <v>6</v>
      </c>
      <c r="C61" s="8">
        <v>104.03787822883855</v>
      </c>
      <c r="D61" s="9">
        <v>101.91014069163633</v>
      </c>
      <c r="E61" s="8">
        <v>102.20951346972221</v>
      </c>
      <c r="F61" s="8">
        <v>104.80255322336942</v>
      </c>
      <c r="G61" s="45">
        <v>102.20246007146571</v>
      </c>
      <c r="H61" s="45">
        <v>99.822865937323371</v>
      </c>
      <c r="I61" s="45">
        <v>99.140859491539672</v>
      </c>
      <c r="J61" s="8">
        <v>98.788129265735208</v>
      </c>
      <c r="K61" s="8">
        <v>98.600915193504562</v>
      </c>
      <c r="L61" s="8">
        <v>101.27244534308507</v>
      </c>
      <c r="M61" s="8">
        <v>102.770054687624</v>
      </c>
      <c r="N61" s="8">
        <v>101.15558015878591</v>
      </c>
      <c r="O61" s="10">
        <v>100.22393689100586</v>
      </c>
      <c r="P61" s="8">
        <f>AVERAGE(D61:O61)</f>
        <v>101.07495453539978</v>
      </c>
      <c r="Q61" s="8">
        <f t="shared" ref="Q61:Q75" si="5">P61/C61*100-100</f>
        <v>-2.8479278354001138</v>
      </c>
    </row>
    <row r="62" spans="1:17" ht="16.5" customHeight="1" x14ac:dyDescent="0.2">
      <c r="B62" s="6" t="s">
        <v>7</v>
      </c>
      <c r="C62" s="8">
        <v>100.70038919976359</v>
      </c>
      <c r="D62" s="9">
        <v>100.81565724073852</v>
      </c>
      <c r="E62" s="8">
        <v>100.76190820380165</v>
      </c>
      <c r="F62" s="8">
        <v>100.80506994758225</v>
      </c>
      <c r="G62" s="45">
        <v>100.81849912860061</v>
      </c>
      <c r="H62" s="45">
        <v>100.83381377401278</v>
      </c>
      <c r="I62" s="45">
        <v>100.82278477924055</v>
      </c>
      <c r="J62" s="8">
        <v>100.82786177982966</v>
      </c>
      <c r="K62" s="8">
        <v>100.83837061968826</v>
      </c>
      <c r="L62" s="8">
        <v>100.84886720359059</v>
      </c>
      <c r="M62" s="8">
        <v>100.84688727749963</v>
      </c>
      <c r="N62" s="8">
        <v>100.8126292589313</v>
      </c>
      <c r="O62" s="10">
        <v>100.83061196110215</v>
      </c>
      <c r="P62" s="8">
        <f t="shared" ref="P62:P75" si="6">AVERAGE(D62:O62)</f>
        <v>100.82191343121816</v>
      </c>
      <c r="Q62" s="8">
        <f t="shared" si="5"/>
        <v>0.12067900871117843</v>
      </c>
    </row>
    <row r="63" spans="1:17" ht="16.5" customHeight="1" x14ac:dyDescent="0.2">
      <c r="B63" s="5" t="s">
        <v>0</v>
      </c>
      <c r="C63" s="8">
        <v>96.96945275476169</v>
      </c>
      <c r="D63" s="9">
        <v>95.511010929966517</v>
      </c>
      <c r="E63" s="8">
        <v>94.791559025501527</v>
      </c>
      <c r="F63" s="8">
        <v>94.09433687801824</v>
      </c>
      <c r="G63" s="45">
        <v>94.142128435273534</v>
      </c>
      <c r="H63" s="45">
        <v>93.956798379936686</v>
      </c>
      <c r="I63" s="45">
        <v>94.205836282191953</v>
      </c>
      <c r="J63" s="8">
        <v>93.93755771433851</v>
      </c>
      <c r="K63" s="8">
        <v>93.837496552768698</v>
      </c>
      <c r="L63" s="8">
        <v>92.831102917506257</v>
      </c>
      <c r="M63" s="8">
        <v>92.421365089800901</v>
      </c>
      <c r="N63" s="8">
        <v>92.968027736914507</v>
      </c>
      <c r="O63" s="10">
        <v>93.380054028539661</v>
      </c>
      <c r="P63" s="8">
        <f t="shared" si="6"/>
        <v>93.839772830896422</v>
      </c>
      <c r="Q63" s="8">
        <f t="shared" si="5"/>
        <v>-3.2274905498129556</v>
      </c>
    </row>
    <row r="64" spans="1:17" ht="16.5" customHeight="1" x14ac:dyDescent="0.2">
      <c r="B64" s="5" t="s">
        <v>1</v>
      </c>
      <c r="C64" s="8">
        <v>99.73655425600181</v>
      </c>
      <c r="D64" s="9">
        <v>99.823736200302776</v>
      </c>
      <c r="E64" s="8">
        <v>100.09133836805469</v>
      </c>
      <c r="F64" s="8">
        <v>100.55472405859634</v>
      </c>
      <c r="G64" s="45">
        <v>101.05441319563205</v>
      </c>
      <c r="H64" s="45">
        <v>99.544844266976114</v>
      </c>
      <c r="I64" s="45">
        <v>99.185336343678316</v>
      </c>
      <c r="J64" s="8">
        <v>99.043873472687068</v>
      </c>
      <c r="K64" s="8">
        <v>99.333287773630587</v>
      </c>
      <c r="L64" s="8">
        <v>99.954232179515486</v>
      </c>
      <c r="M64" s="8">
        <v>100.11934840060594</v>
      </c>
      <c r="N64" s="8">
        <v>100.43657213334984</v>
      </c>
      <c r="O64" s="10">
        <v>101.55389382565959</v>
      </c>
      <c r="P64" s="8">
        <f t="shared" si="6"/>
        <v>100.05796668489074</v>
      </c>
      <c r="Q64" s="8">
        <f t="shared" si="5"/>
        <v>0.32226141286568577</v>
      </c>
    </row>
    <row r="65" spans="1:17" ht="16.5" customHeight="1" x14ac:dyDescent="0.2">
      <c r="B65" s="5" t="s">
        <v>33</v>
      </c>
      <c r="C65" s="8">
        <v>98.370437978761686</v>
      </c>
      <c r="D65" s="9">
        <v>98.972665732083911</v>
      </c>
      <c r="E65" s="8">
        <v>98.511085168387027</v>
      </c>
      <c r="F65" s="8">
        <v>97.765130349208263</v>
      </c>
      <c r="G65" s="45">
        <v>97.184966432710269</v>
      </c>
      <c r="H65" s="45">
        <v>97.296727311783684</v>
      </c>
      <c r="I65" s="45">
        <v>97.331330752151672</v>
      </c>
      <c r="J65" s="8">
        <v>96.664195990098534</v>
      </c>
      <c r="K65" s="8">
        <v>96.474519558830607</v>
      </c>
      <c r="L65" s="8">
        <v>96.826848297195937</v>
      </c>
      <c r="M65" s="8">
        <v>96.916326695707497</v>
      </c>
      <c r="N65" s="8">
        <v>97.859246026388405</v>
      </c>
      <c r="O65" s="10">
        <v>97.816233376998653</v>
      </c>
      <c r="P65" s="8">
        <f t="shared" si="6"/>
        <v>97.468272974295374</v>
      </c>
      <c r="Q65" s="8">
        <f t="shared" si="5"/>
        <v>-0.91710987874333227</v>
      </c>
    </row>
    <row r="66" spans="1:17" ht="16.5" customHeight="1" x14ac:dyDescent="0.2">
      <c r="B66" s="5" t="s">
        <v>8</v>
      </c>
      <c r="C66" s="8">
        <v>100.5470316887039</v>
      </c>
      <c r="D66" s="9">
        <v>100.57670567655109</v>
      </c>
      <c r="E66" s="8">
        <v>100.27724315441776</v>
      </c>
      <c r="F66" s="8">
        <v>101.36093204946998</v>
      </c>
      <c r="G66" s="45">
        <v>101.34713670446918</v>
      </c>
      <c r="H66" s="45">
        <v>101.449196241004</v>
      </c>
      <c r="I66" s="45">
        <v>101.47025399701288</v>
      </c>
      <c r="J66" s="8">
        <v>101.25496863429525</v>
      </c>
      <c r="K66" s="8">
        <v>101.40672980676891</v>
      </c>
      <c r="L66" s="8">
        <v>100.85116144741013</v>
      </c>
      <c r="M66" s="8">
        <v>100.58435099152253</v>
      </c>
      <c r="N66" s="8">
        <v>101.01260410425131</v>
      </c>
      <c r="O66" s="10">
        <v>100.76812240692674</v>
      </c>
      <c r="P66" s="8">
        <f t="shared" si="6"/>
        <v>101.02995043450831</v>
      </c>
      <c r="Q66" s="8">
        <f t="shared" si="5"/>
        <v>0.48029139965019851</v>
      </c>
    </row>
    <row r="67" spans="1:17" ht="16.5" customHeight="1" x14ac:dyDescent="0.2">
      <c r="B67" s="5" t="s">
        <v>9</v>
      </c>
      <c r="C67" s="8">
        <v>99.902387717284213</v>
      </c>
      <c r="D67" s="9">
        <v>100.1490497015281</v>
      </c>
      <c r="E67" s="8">
        <v>99.65317491804494</v>
      </c>
      <c r="F67" s="8">
        <v>99.490312808733435</v>
      </c>
      <c r="G67" s="45">
        <v>96.235664727789697</v>
      </c>
      <c r="H67" s="45">
        <v>95.680558577306584</v>
      </c>
      <c r="I67" s="45">
        <v>94.691285627545199</v>
      </c>
      <c r="J67" s="8">
        <v>95.539216904784169</v>
      </c>
      <c r="K67" s="8">
        <v>95.534311909385366</v>
      </c>
      <c r="L67" s="8">
        <v>98.781560841572841</v>
      </c>
      <c r="M67" s="8">
        <v>98.670848030322006</v>
      </c>
      <c r="N67" s="8">
        <v>98.49626619111018</v>
      </c>
      <c r="O67" s="10">
        <v>102.35673588393684</v>
      </c>
      <c r="P67" s="8">
        <f t="shared" si="6"/>
        <v>97.939915510171616</v>
      </c>
      <c r="Q67" s="8">
        <f t="shared" si="5"/>
        <v>-1.964389692733107</v>
      </c>
    </row>
    <row r="68" spans="1:17" ht="16.5" customHeight="1" x14ac:dyDescent="0.2">
      <c r="B68" s="5" t="s">
        <v>10</v>
      </c>
      <c r="C68" s="8">
        <v>96.937845214524927</v>
      </c>
      <c r="D68" s="9">
        <v>95.005556036553074</v>
      </c>
      <c r="E68" s="8">
        <v>95.215796276166586</v>
      </c>
      <c r="F68" s="8">
        <v>95.212264788613169</v>
      </c>
      <c r="G68" s="45">
        <v>94.70645383872791</v>
      </c>
      <c r="H68" s="45">
        <v>94.344384917888831</v>
      </c>
      <c r="I68" s="45">
        <v>94.261021813359392</v>
      </c>
      <c r="J68" s="8">
        <v>93.991063704563885</v>
      </c>
      <c r="K68" s="8">
        <v>93.556370138614824</v>
      </c>
      <c r="L68" s="8">
        <v>92.673842308440584</v>
      </c>
      <c r="M68" s="8">
        <v>93.022275477178098</v>
      </c>
      <c r="N68" s="8">
        <v>93.026092724170212</v>
      </c>
      <c r="O68" s="10">
        <v>92.863098482659566</v>
      </c>
      <c r="P68" s="8">
        <f t="shared" si="6"/>
        <v>93.98985170891136</v>
      </c>
      <c r="Q68" s="8">
        <f t="shared" si="5"/>
        <v>-3.041117222163976</v>
      </c>
    </row>
    <row r="69" spans="1:17" ht="16.5" customHeight="1" x14ac:dyDescent="0.2">
      <c r="B69" s="6" t="s">
        <v>32</v>
      </c>
      <c r="C69" s="8">
        <v>112.53342154295177</v>
      </c>
      <c r="D69" s="9">
        <v>112.81995142805229</v>
      </c>
      <c r="E69" s="8">
        <v>118.90268688437217</v>
      </c>
      <c r="F69" s="8">
        <v>117.09084822155512</v>
      </c>
      <c r="G69" s="45">
        <v>116.94840162583539</v>
      </c>
      <c r="H69" s="45">
        <v>116.78032480303267</v>
      </c>
      <c r="I69" s="45">
        <v>117.81919205873488</v>
      </c>
      <c r="J69" s="8">
        <v>118.08490956753424</v>
      </c>
      <c r="K69" s="8">
        <v>117.750379012992</v>
      </c>
      <c r="L69" s="8">
        <v>117.50517733954594</v>
      </c>
      <c r="M69" s="8">
        <v>117.45974999108654</v>
      </c>
      <c r="N69" s="8">
        <v>117.31522582435828</v>
      </c>
      <c r="O69" s="10">
        <v>117.99937680571975</v>
      </c>
      <c r="P69" s="8">
        <f t="shared" si="6"/>
        <v>117.20635196356828</v>
      </c>
      <c r="Q69" s="8">
        <f t="shared" si="5"/>
        <v>4.152482308407329</v>
      </c>
    </row>
    <row r="70" spans="1:17" ht="16.5" customHeight="1" x14ac:dyDescent="0.2">
      <c r="B70" s="5" t="s">
        <v>2</v>
      </c>
      <c r="C70" s="8">
        <v>101.6472727637781</v>
      </c>
      <c r="D70" s="9">
        <v>100.67378504964259</v>
      </c>
      <c r="E70" s="8">
        <v>100.67378504964259</v>
      </c>
      <c r="F70" s="8">
        <v>101.18736452580897</v>
      </c>
      <c r="G70" s="45">
        <v>101.18736452580897</v>
      </c>
      <c r="H70" s="45">
        <v>101.18736452580897</v>
      </c>
      <c r="I70" s="45">
        <v>101.44651037469389</v>
      </c>
      <c r="J70" s="8">
        <v>101.44651037469389</v>
      </c>
      <c r="K70" s="8">
        <v>101.44651037469389</v>
      </c>
      <c r="L70" s="8">
        <v>103.70911876644467</v>
      </c>
      <c r="M70" s="8">
        <v>103.70911876644467</v>
      </c>
      <c r="N70" s="8">
        <v>103.70911876644467</v>
      </c>
      <c r="O70" s="10">
        <v>101.93924014919324</v>
      </c>
      <c r="P70" s="8">
        <f t="shared" si="6"/>
        <v>101.85964927077674</v>
      </c>
      <c r="Q70" s="8">
        <f t="shared" si="5"/>
        <v>0.20893478125299225</v>
      </c>
    </row>
    <row r="71" spans="1:17" ht="16.5" customHeight="1" x14ac:dyDescent="0.2">
      <c r="B71" s="5" t="s">
        <v>11</v>
      </c>
      <c r="C71" s="8">
        <v>99.942409663345302</v>
      </c>
      <c r="D71" s="9">
        <v>101.40753626208233</v>
      </c>
      <c r="E71" s="8">
        <v>101.02857628893625</v>
      </c>
      <c r="F71" s="8">
        <v>101.1522308707694</v>
      </c>
      <c r="G71" s="45">
        <v>101.19796023084804</v>
      </c>
      <c r="H71" s="45">
        <v>101.37623721267045</v>
      </c>
      <c r="I71" s="45">
        <v>101.98327066557238</v>
      </c>
      <c r="J71" s="8">
        <v>103.16879771852551</v>
      </c>
      <c r="K71" s="8">
        <v>102.43883995376179</v>
      </c>
      <c r="L71" s="8">
        <v>103.21766256035345</v>
      </c>
      <c r="M71" s="8">
        <v>102.74740146387312</v>
      </c>
      <c r="N71" s="8">
        <v>102.2814163943158</v>
      </c>
      <c r="O71" s="10">
        <v>102.83491500669031</v>
      </c>
      <c r="P71" s="8">
        <f t="shared" si="6"/>
        <v>102.06957038569992</v>
      </c>
      <c r="Q71" s="8">
        <f t="shared" si="5"/>
        <v>2.1283864672864325</v>
      </c>
    </row>
    <row r="72" spans="1:17" s="47" customFormat="1" ht="16.5" customHeight="1" x14ac:dyDescent="0.2">
      <c r="B72" s="48" t="s">
        <v>79</v>
      </c>
      <c r="C72" s="56">
        <v>104.91266354059066</v>
      </c>
      <c r="D72" s="50">
        <v>106.66109049944122</v>
      </c>
      <c r="E72" s="50">
        <v>106.58060254059714</v>
      </c>
      <c r="F72" s="50">
        <v>107.3370899908702</v>
      </c>
      <c r="G72" s="50">
        <v>107.30841108318283</v>
      </c>
      <c r="H72" s="50">
        <v>107.35858710204222</v>
      </c>
      <c r="I72" s="50">
        <v>107.43857230837322</v>
      </c>
      <c r="J72" s="50">
        <v>107.49907485508214</v>
      </c>
      <c r="K72" s="50">
        <v>107.54575312849934</v>
      </c>
      <c r="L72" s="50">
        <v>107.46637569013814</v>
      </c>
      <c r="M72" s="50">
        <v>107.43804217830726</v>
      </c>
      <c r="N72" s="50">
        <v>107.4434790825366</v>
      </c>
      <c r="O72" s="50">
        <v>107.05595277172731</v>
      </c>
      <c r="P72" s="56">
        <f t="shared" si="6"/>
        <v>107.2610859358998</v>
      </c>
      <c r="Q72" s="56">
        <f t="shared" si="5"/>
        <v>2.2384546498531535</v>
      </c>
    </row>
    <row r="73" spans="1:17" ht="16.5" customHeight="1" x14ac:dyDescent="0.2">
      <c r="A73" s="51">
        <v>3.3079430570790574E-2</v>
      </c>
      <c r="B73" s="6" t="s">
        <v>80</v>
      </c>
      <c r="C73" s="8">
        <v>100.52991097344422</v>
      </c>
      <c r="D73" s="9">
        <v>96.028026652596367</v>
      </c>
      <c r="E73" s="8">
        <v>95.958984330120529</v>
      </c>
      <c r="F73" s="8">
        <v>99.148837755362578</v>
      </c>
      <c r="G73" s="45">
        <v>99.096686517752119</v>
      </c>
      <c r="H73" s="45">
        <v>98.954089560713413</v>
      </c>
      <c r="I73" s="45">
        <v>100.69321260262039</v>
      </c>
      <c r="J73" s="8">
        <v>100.6179928173274</v>
      </c>
      <c r="K73" s="8">
        <v>100.5420325156016</v>
      </c>
      <c r="L73" s="8">
        <v>100.18571134106952</v>
      </c>
      <c r="M73" s="8">
        <v>100.10225608653766</v>
      </c>
      <c r="N73" s="8">
        <v>100.052740145624</v>
      </c>
      <c r="O73" s="10">
        <v>98.120325857953432</v>
      </c>
      <c r="P73" s="8">
        <f t="shared" si="6"/>
        <v>99.125074681939921</v>
      </c>
      <c r="Q73" s="8">
        <f t="shared" si="5"/>
        <v>-1.3974311504915136</v>
      </c>
    </row>
    <row r="74" spans="1:17" ht="39" customHeight="1" x14ac:dyDescent="0.2">
      <c r="A74" s="51">
        <v>0.12507883680462309</v>
      </c>
      <c r="B74" s="52" t="s">
        <v>81</v>
      </c>
      <c r="C74" s="8">
        <v>106.07176417629883</v>
      </c>
      <c r="D74" s="9">
        <v>109.4732024942618</v>
      </c>
      <c r="E74" s="8">
        <v>109.38968752346868</v>
      </c>
      <c r="F74" s="8">
        <v>109.50262596993987</v>
      </c>
      <c r="G74" s="45">
        <v>109.48015475755783</v>
      </c>
      <c r="H74" s="45">
        <v>109.58131318427334</v>
      </c>
      <c r="I74" s="45">
        <v>109.22250845426174</v>
      </c>
      <c r="J74" s="8">
        <v>109.3189053023014</v>
      </c>
      <c r="K74" s="8">
        <v>109.39801763359269</v>
      </c>
      <c r="L74" s="8">
        <v>109.39188313006139</v>
      </c>
      <c r="M74" s="8">
        <v>109.37812759086917</v>
      </c>
      <c r="N74" s="8">
        <v>109.39809779962881</v>
      </c>
      <c r="O74" s="10">
        <v>109.41914591976069</v>
      </c>
      <c r="P74" s="8">
        <f t="shared" si="6"/>
        <v>109.41280581333145</v>
      </c>
      <c r="Q74" s="8">
        <f t="shared" si="5"/>
        <v>3.149793597737812</v>
      </c>
    </row>
    <row r="75" spans="1:17" s="2" customFormat="1" ht="16.5" customHeight="1" x14ac:dyDescent="0.2">
      <c r="B75" s="7" t="s">
        <v>13</v>
      </c>
      <c r="C75" s="11">
        <v>101.81121103155498</v>
      </c>
      <c r="D75" s="12">
        <v>101.41979154231095</v>
      </c>
      <c r="E75" s="11">
        <v>101.46235806114376</v>
      </c>
      <c r="F75" s="11">
        <v>102.28181557679609</v>
      </c>
      <c r="G75" s="53">
        <v>101.01378470772011</v>
      </c>
      <c r="H75" s="53">
        <v>100.12908767505229</v>
      </c>
      <c r="I75" s="53">
        <v>99.814035188896085</v>
      </c>
      <c r="J75" s="11">
        <v>99.826677264406186</v>
      </c>
      <c r="K75" s="11">
        <v>99.749694676132691</v>
      </c>
      <c r="L75" s="11">
        <v>101.06623565277044</v>
      </c>
      <c r="M75" s="11">
        <v>101.45147703701412</v>
      </c>
      <c r="N75" s="11">
        <v>101.06803066586934</v>
      </c>
      <c r="O75" s="13">
        <v>101.43518616075052</v>
      </c>
      <c r="P75" s="11">
        <f t="shared" si="6"/>
        <v>100.89318118407188</v>
      </c>
      <c r="Q75" s="11">
        <f t="shared" si="5"/>
        <v>-0.90169819038746368</v>
      </c>
    </row>
    <row r="76" spans="1:17" ht="16.5" customHeight="1" x14ac:dyDescent="0.2">
      <c r="B76" s="94" t="s">
        <v>83</v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6"/>
    </row>
    <row r="77" spans="1:17" ht="16.5" customHeight="1" x14ac:dyDescent="0.55000000000000004">
      <c r="B77" s="89" t="s">
        <v>107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</row>
    <row r="78" spans="1:17" ht="16.5" customHeight="1" x14ac:dyDescent="0.2">
      <c r="B78" s="78" t="s">
        <v>82</v>
      </c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1:17" ht="16.5" customHeight="1" x14ac:dyDescent="0.2">
      <c r="B79" s="78" t="s">
        <v>59</v>
      </c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1:17" ht="20.25" x14ac:dyDescent="0.2">
      <c r="B80" s="78" t="s">
        <v>60</v>
      </c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</sheetData>
  <mergeCells count="19">
    <mergeCell ref="B1:Q1"/>
    <mergeCell ref="B80:Q80"/>
    <mergeCell ref="B2:Q2"/>
    <mergeCell ref="B3:Q3"/>
    <mergeCell ref="B5:B6"/>
    <mergeCell ref="C5:Q5"/>
    <mergeCell ref="B22:Q22"/>
    <mergeCell ref="B76:Q76"/>
    <mergeCell ref="B77:Q77"/>
    <mergeCell ref="B78:Q78"/>
    <mergeCell ref="B79:Q79"/>
    <mergeCell ref="B40:Q40"/>
    <mergeCell ref="B41:B42"/>
    <mergeCell ref="C41:Q41"/>
    <mergeCell ref="B58:Q58"/>
    <mergeCell ref="B59:B60"/>
    <mergeCell ref="C59:Q59"/>
    <mergeCell ref="B23:B24"/>
    <mergeCell ref="C23:Q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rightToLeft="1" topLeftCell="A52" zoomScale="85" zoomScaleNormal="85" workbookViewId="0">
      <selection activeCell="B77" sqref="B77:Q77"/>
    </sheetView>
  </sheetViews>
  <sheetFormatPr defaultColWidth="10.7109375" defaultRowHeight="12.75" x14ac:dyDescent="0.2"/>
  <cols>
    <col min="2" max="2" width="23.710937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  <col min="18" max="18" width="4.42578125" customWidth="1"/>
    <col min="19" max="19" width="8.42578125" customWidth="1"/>
    <col min="20" max="20" width="8.28515625" customWidth="1"/>
    <col min="21" max="22" width="7.28515625" customWidth="1"/>
    <col min="23" max="23" width="11.140625" bestFit="1" customWidth="1"/>
  </cols>
  <sheetData>
    <row r="1" spans="2:23" ht="16.5" customHeight="1" x14ac:dyDescent="0.2">
      <c r="B1" s="67" t="s">
        <v>91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2:23" ht="17.649999999999999" customHeight="1" x14ac:dyDescent="0.2">
      <c r="B2" s="70" t="s">
        <v>86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2:23" ht="17.649999999999999" customHeight="1" x14ac:dyDescent="0.2">
      <c r="B3" s="70" t="s">
        <v>58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2:23" ht="4.9000000000000004" customHeight="1" x14ac:dyDescent="0.2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2:23" s="2" customFormat="1" ht="16.5" customHeight="1" x14ac:dyDescent="0.2">
      <c r="B5" s="71" t="s">
        <v>12</v>
      </c>
      <c r="C5" s="71" t="s">
        <v>22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2:23" s="2" customFormat="1" ht="16.5" customHeight="1" x14ac:dyDescent="0.2">
      <c r="B6" s="71"/>
      <c r="C6" s="1" t="s">
        <v>85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87</v>
      </c>
      <c r="Q6" s="1" t="s">
        <v>4</v>
      </c>
    </row>
    <row r="7" spans="2:23" ht="16.5" customHeight="1" x14ac:dyDescent="0.2">
      <c r="B7" s="5" t="s">
        <v>6</v>
      </c>
      <c r="C7" s="14">
        <v>100.78055525269849</v>
      </c>
      <c r="D7" s="9">
        <v>97.867810670414087</v>
      </c>
      <c r="E7" s="8">
        <v>98.553498683163923</v>
      </c>
      <c r="F7" s="8">
        <v>99.000203406290296</v>
      </c>
      <c r="G7" s="45">
        <v>101.94592360440271</v>
      </c>
      <c r="H7" s="8">
        <v>101.72226959070437</v>
      </c>
      <c r="I7" s="8">
        <v>101.57597737064498</v>
      </c>
      <c r="J7" s="14">
        <v>101.89626578464659</v>
      </c>
      <c r="K7" s="14">
        <v>102.98953558874585</v>
      </c>
      <c r="L7" s="14">
        <v>104.60788532311163</v>
      </c>
      <c r="M7" s="14">
        <v>104.21728191317081</v>
      </c>
      <c r="N7" s="14">
        <v>103.07692260889318</v>
      </c>
      <c r="O7" s="16">
        <v>102.27351175343216</v>
      </c>
      <c r="P7" s="14">
        <f>AVERAGE(D7:O7)</f>
        <v>101.64392385813505</v>
      </c>
      <c r="Q7" s="14">
        <f>P7/C7*100-100</f>
        <v>0.85668173118489221</v>
      </c>
      <c r="U7" s="46"/>
      <c r="V7" s="46"/>
      <c r="W7" s="46"/>
    </row>
    <row r="8" spans="2:23" ht="16.5" customHeight="1" x14ac:dyDescent="0.2">
      <c r="B8" s="6" t="s">
        <v>7</v>
      </c>
      <c r="C8" s="14">
        <v>101.95707347652751</v>
      </c>
      <c r="D8" s="9">
        <v>102.17473138168263</v>
      </c>
      <c r="E8" s="8">
        <v>102.19095804499941</v>
      </c>
      <c r="F8" s="8">
        <v>102.31006763156456</v>
      </c>
      <c r="G8" s="45">
        <v>102.14255821824109</v>
      </c>
      <c r="H8" s="8">
        <v>102.63362120146041</v>
      </c>
      <c r="I8" s="8">
        <v>102.24049190804789</v>
      </c>
      <c r="J8" s="14">
        <v>102.05248237237211</v>
      </c>
      <c r="K8" s="14">
        <v>101.92410854833911</v>
      </c>
      <c r="L8" s="14">
        <v>102.0786084706013</v>
      </c>
      <c r="M8" s="14">
        <v>101.94556418201103</v>
      </c>
      <c r="N8" s="14">
        <v>102.01211317347428</v>
      </c>
      <c r="O8" s="16">
        <v>102.0513159836232</v>
      </c>
      <c r="P8" s="14">
        <f t="shared" ref="P8:P21" si="0">AVERAGE(D8:O8)</f>
        <v>102.14638509303474</v>
      </c>
      <c r="Q8" s="14">
        <f t="shared" ref="Q8:Q21" si="1">P8/C8*100-100</f>
        <v>0.18567776619325116</v>
      </c>
      <c r="U8" s="46"/>
      <c r="V8" s="46"/>
      <c r="W8" s="46"/>
    </row>
    <row r="9" spans="2:23" ht="16.5" customHeight="1" x14ac:dyDescent="0.2">
      <c r="B9" s="5" t="s">
        <v>0</v>
      </c>
      <c r="C9" s="14">
        <v>94.130553077748559</v>
      </c>
      <c r="D9" s="9">
        <v>93.396298038976326</v>
      </c>
      <c r="E9" s="8">
        <v>92.692546706609548</v>
      </c>
      <c r="F9" s="8">
        <v>91.717670633905158</v>
      </c>
      <c r="G9" s="45">
        <v>92.560489010184028</v>
      </c>
      <c r="H9" s="8">
        <v>93.368977931729404</v>
      </c>
      <c r="I9" s="8">
        <v>93.215739203934689</v>
      </c>
      <c r="J9" s="14">
        <v>93.667971080674945</v>
      </c>
      <c r="K9" s="14">
        <v>93.522036498447605</v>
      </c>
      <c r="L9" s="14">
        <v>93.137245258849077</v>
      </c>
      <c r="M9" s="14">
        <v>94.494838092404862</v>
      </c>
      <c r="N9" s="14">
        <v>95.496175359865447</v>
      </c>
      <c r="O9" s="16">
        <v>95.476073200945521</v>
      </c>
      <c r="P9" s="14">
        <f t="shared" si="0"/>
        <v>93.56217175137725</v>
      </c>
      <c r="Q9" s="14">
        <f t="shared" si="1"/>
        <v>-0.60382235925231953</v>
      </c>
      <c r="U9" s="46"/>
      <c r="V9" s="46"/>
      <c r="W9" s="46"/>
    </row>
    <row r="10" spans="2:23" ht="16.5" customHeight="1" x14ac:dyDescent="0.2">
      <c r="B10" s="5" t="s">
        <v>1</v>
      </c>
      <c r="C10" s="14">
        <v>100.49742975484149</v>
      </c>
      <c r="D10" s="9">
        <v>102.65693380617741</v>
      </c>
      <c r="E10" s="8">
        <v>103.57887418444416</v>
      </c>
      <c r="F10" s="8">
        <v>103.76695078945072</v>
      </c>
      <c r="G10" s="45">
        <v>104.11680922428633</v>
      </c>
      <c r="H10" s="8">
        <v>104.22958621357324</v>
      </c>
      <c r="I10" s="8">
        <v>104.62380918431586</v>
      </c>
      <c r="J10" s="14">
        <v>105.18056350778492</v>
      </c>
      <c r="K10" s="14">
        <v>104.87817477321623</v>
      </c>
      <c r="L10" s="14">
        <v>103.78329593071963</v>
      </c>
      <c r="M10" s="14">
        <v>104.10068575711253</v>
      </c>
      <c r="N10" s="14">
        <v>104.22902884113792</v>
      </c>
      <c r="O10" s="16">
        <v>104.83191284026829</v>
      </c>
      <c r="P10" s="14">
        <f t="shared" si="0"/>
        <v>104.16471875437395</v>
      </c>
      <c r="Q10" s="14">
        <f>P10/C10*100-100</f>
        <v>3.6491371057733772</v>
      </c>
      <c r="U10" s="46"/>
      <c r="V10" s="46"/>
      <c r="W10" s="46"/>
    </row>
    <row r="11" spans="2:23" ht="16.5" customHeight="1" x14ac:dyDescent="0.2">
      <c r="B11" s="5" t="s">
        <v>33</v>
      </c>
      <c r="C11" s="14">
        <v>97.896006191021186</v>
      </c>
      <c r="D11" s="9">
        <v>98.22412178064144</v>
      </c>
      <c r="E11" s="8">
        <v>98.309618620381258</v>
      </c>
      <c r="F11" s="8">
        <v>98.252607556379914</v>
      </c>
      <c r="G11" s="45">
        <v>98.627816067140159</v>
      </c>
      <c r="H11" s="8">
        <v>98.66334859360397</v>
      </c>
      <c r="I11" s="8">
        <v>100.06128406657872</v>
      </c>
      <c r="J11" s="14">
        <v>100.3513615162622</v>
      </c>
      <c r="K11" s="14">
        <v>100.37746426582419</v>
      </c>
      <c r="L11" s="14">
        <v>100.94777428876078</v>
      </c>
      <c r="M11" s="14">
        <v>101.97600031454542</v>
      </c>
      <c r="N11" s="14">
        <v>102.40605969627191</v>
      </c>
      <c r="O11" s="16">
        <v>102.18014131170078</v>
      </c>
      <c r="P11" s="14">
        <f t="shared" si="0"/>
        <v>100.03146650650756</v>
      </c>
      <c r="Q11" s="14">
        <f t="shared" si="1"/>
        <v>2.1813559087584338</v>
      </c>
      <c r="U11" s="46"/>
      <c r="V11" s="46"/>
      <c r="W11" s="46"/>
    </row>
    <row r="12" spans="2:23" ht="16.5" customHeight="1" x14ac:dyDescent="0.2">
      <c r="B12" s="5" t="s">
        <v>8</v>
      </c>
      <c r="C12" s="14">
        <v>99.258405291699674</v>
      </c>
      <c r="D12" s="9">
        <v>98.758962572491512</v>
      </c>
      <c r="E12" s="8">
        <v>98.546841910467677</v>
      </c>
      <c r="F12" s="8">
        <v>98.916859010103067</v>
      </c>
      <c r="G12" s="45">
        <v>98.82023429315899</v>
      </c>
      <c r="H12" s="8">
        <v>99.002674299687911</v>
      </c>
      <c r="I12" s="8">
        <v>98.845701034697413</v>
      </c>
      <c r="J12" s="14">
        <v>98.715713279702328</v>
      </c>
      <c r="K12" s="14">
        <v>98.461033098335989</v>
      </c>
      <c r="L12" s="14">
        <v>98.689821420881827</v>
      </c>
      <c r="M12" s="14">
        <v>98.836719760943097</v>
      </c>
      <c r="N12" s="14">
        <v>99.246679377846462</v>
      </c>
      <c r="O12" s="16">
        <v>99.284245532746439</v>
      </c>
      <c r="P12" s="14">
        <f t="shared" si="0"/>
        <v>98.84379046592187</v>
      </c>
      <c r="Q12" s="14">
        <f t="shared" si="1"/>
        <v>-0.41771256001881341</v>
      </c>
      <c r="U12" s="46"/>
      <c r="V12" s="46"/>
      <c r="W12" s="46"/>
    </row>
    <row r="13" spans="2:23" ht="16.5" customHeight="1" x14ac:dyDescent="0.2">
      <c r="B13" s="5" t="s">
        <v>9</v>
      </c>
      <c r="C13" s="14">
        <v>97.509377621023987</v>
      </c>
      <c r="D13" s="9">
        <v>101.94281609998791</v>
      </c>
      <c r="E13" s="8">
        <v>102.61532469766773</v>
      </c>
      <c r="F13" s="8">
        <v>104.134504879454</v>
      </c>
      <c r="G13" s="45">
        <v>104.47621108950707</v>
      </c>
      <c r="H13" s="8">
        <v>104.3912275796622</v>
      </c>
      <c r="I13" s="8">
        <v>99.765068125017322</v>
      </c>
      <c r="J13" s="14">
        <v>99.808662875080884</v>
      </c>
      <c r="K13" s="14">
        <v>100.22746641830183</v>
      </c>
      <c r="L13" s="14">
        <v>100.34039711046455</v>
      </c>
      <c r="M13" s="14">
        <v>100.78525724573811</v>
      </c>
      <c r="N13" s="14">
        <v>100.97755112298771</v>
      </c>
      <c r="O13" s="16">
        <v>101.9672946774521</v>
      </c>
      <c r="P13" s="14">
        <f t="shared" si="0"/>
        <v>101.78598182677679</v>
      </c>
      <c r="Q13" s="14">
        <f t="shared" si="1"/>
        <v>4.3858388906696604</v>
      </c>
      <c r="U13" s="46"/>
      <c r="V13" s="46"/>
      <c r="W13" s="46"/>
    </row>
    <row r="14" spans="2:23" ht="16.5" customHeight="1" x14ac:dyDescent="0.2">
      <c r="B14" s="5" t="s">
        <v>10</v>
      </c>
      <c r="C14" s="14">
        <v>94.454278000178817</v>
      </c>
      <c r="D14" s="9">
        <v>93.846634732868992</v>
      </c>
      <c r="E14" s="8">
        <v>94.016533575057352</v>
      </c>
      <c r="F14" s="8">
        <v>94.743420102266739</v>
      </c>
      <c r="G14" s="45">
        <v>94.087268327761706</v>
      </c>
      <c r="H14" s="8">
        <v>94.201763866429417</v>
      </c>
      <c r="I14" s="8">
        <v>93.937709264602773</v>
      </c>
      <c r="J14" s="14">
        <v>93.864553907009366</v>
      </c>
      <c r="K14" s="14">
        <v>93.92730962108881</v>
      </c>
      <c r="L14" s="14">
        <v>93.982196302046177</v>
      </c>
      <c r="M14" s="14">
        <v>94.029154534007944</v>
      </c>
      <c r="N14" s="14">
        <v>93.42156748738519</v>
      </c>
      <c r="O14" s="16">
        <v>94.27776790908483</v>
      </c>
      <c r="P14" s="14">
        <f t="shared" si="0"/>
        <v>94.027989969134111</v>
      </c>
      <c r="Q14" s="14">
        <f t="shared" si="1"/>
        <v>-0.45131680647000394</v>
      </c>
      <c r="U14" s="46"/>
      <c r="V14" s="46"/>
      <c r="W14" s="46"/>
    </row>
    <row r="15" spans="2:23" ht="16.5" customHeight="1" x14ac:dyDescent="0.2">
      <c r="B15" s="6" t="s">
        <v>32</v>
      </c>
      <c r="C15" s="14">
        <v>116.27745071326474</v>
      </c>
      <c r="D15" s="9">
        <v>116.81715115505247</v>
      </c>
      <c r="E15" s="8">
        <v>116.29885245058696</v>
      </c>
      <c r="F15" s="8">
        <v>117.53606882751987</v>
      </c>
      <c r="G15" s="45">
        <v>117.70365194288225</v>
      </c>
      <c r="H15" s="8">
        <v>119.73254370770167</v>
      </c>
      <c r="I15" s="8">
        <v>119.9160129013958</v>
      </c>
      <c r="J15" s="14">
        <v>117.81904476317355</v>
      </c>
      <c r="K15" s="14">
        <v>116.37100093181164</v>
      </c>
      <c r="L15" s="14">
        <v>117.78046561854781</v>
      </c>
      <c r="M15" s="14">
        <v>116.96525690343496</v>
      </c>
      <c r="N15" s="14">
        <v>116.25914271872084</v>
      </c>
      <c r="O15" s="16">
        <v>119.97081090048387</v>
      </c>
      <c r="P15" s="14">
        <f t="shared" si="0"/>
        <v>117.76416690177598</v>
      </c>
      <c r="Q15" s="14">
        <f t="shared" si="1"/>
        <v>1.2785937250872763</v>
      </c>
      <c r="U15" s="46"/>
      <c r="V15" s="46"/>
      <c r="W15" s="46"/>
    </row>
    <row r="16" spans="2:23" ht="16.5" customHeight="1" x14ac:dyDescent="0.2">
      <c r="B16" s="5" t="s">
        <v>2</v>
      </c>
      <c r="C16" s="14">
        <v>101.12358479802616</v>
      </c>
      <c r="D16" s="9">
        <v>100.70904448705816</v>
      </c>
      <c r="E16" s="8">
        <v>100.70904448705816</v>
      </c>
      <c r="F16" s="8">
        <v>100.57909493167638</v>
      </c>
      <c r="G16" s="45">
        <v>100.57909493167638</v>
      </c>
      <c r="H16" s="8">
        <v>100.57909493167638</v>
      </c>
      <c r="I16" s="8">
        <v>100.56374939598754</v>
      </c>
      <c r="J16" s="14">
        <v>100.56374939598754</v>
      </c>
      <c r="K16" s="14">
        <v>100.56374939598754</v>
      </c>
      <c r="L16" s="14">
        <v>100.58742807228306</v>
      </c>
      <c r="M16" s="14">
        <v>100.58742807228306</v>
      </c>
      <c r="N16" s="14">
        <v>100.58742807228306</v>
      </c>
      <c r="O16" s="16">
        <v>102.08531857882072</v>
      </c>
      <c r="P16" s="14">
        <f t="shared" si="0"/>
        <v>100.72451872939816</v>
      </c>
      <c r="Q16" s="14">
        <f t="shared" si="1"/>
        <v>-0.39463204298488108</v>
      </c>
      <c r="U16" s="46"/>
      <c r="V16" s="46"/>
      <c r="W16" s="46"/>
    </row>
    <row r="17" spans="1:23" ht="16.5" customHeight="1" x14ac:dyDescent="0.2">
      <c r="B17" s="5" t="s">
        <v>11</v>
      </c>
      <c r="C17" s="14">
        <v>103.36344109272301</v>
      </c>
      <c r="D17" s="9">
        <v>103.64121128603023</v>
      </c>
      <c r="E17" s="8">
        <v>103.7062764865782</v>
      </c>
      <c r="F17" s="8">
        <v>103.94941792382966</v>
      </c>
      <c r="G17" s="45">
        <v>104.54561373967677</v>
      </c>
      <c r="H17" s="8">
        <v>104.4315364026284</v>
      </c>
      <c r="I17" s="8">
        <v>103.73000694332995</v>
      </c>
      <c r="J17" s="14">
        <v>103.46382626374563</v>
      </c>
      <c r="K17" s="14">
        <v>103.87390419260672</v>
      </c>
      <c r="L17" s="14">
        <v>103.25390247868837</v>
      </c>
      <c r="M17" s="14">
        <v>102.92955969860309</v>
      </c>
      <c r="N17" s="14">
        <v>102.74587340508198</v>
      </c>
      <c r="O17" s="16">
        <v>104.55557756226014</v>
      </c>
      <c r="P17" s="14">
        <f t="shared" si="0"/>
        <v>103.73555886525493</v>
      </c>
      <c r="Q17" s="14">
        <f t="shared" si="1"/>
        <v>0.36000907922377223</v>
      </c>
      <c r="U17" s="46"/>
      <c r="V17" s="46"/>
      <c r="W17" s="46"/>
    </row>
    <row r="18" spans="1:23" s="47" customFormat="1" ht="16.5" customHeight="1" x14ac:dyDescent="0.2">
      <c r="B18" s="48" t="s">
        <v>79</v>
      </c>
      <c r="C18" s="49">
        <v>106.40937371815643</v>
      </c>
      <c r="D18" s="50">
        <v>106.12144694832513</v>
      </c>
      <c r="E18" s="50">
        <v>106.07095899082297</v>
      </c>
      <c r="F18" s="50">
        <v>106.10234616759445</v>
      </c>
      <c r="G18" s="50">
        <v>106.10274821240947</v>
      </c>
      <c r="H18" s="50">
        <v>106.29033299424363</v>
      </c>
      <c r="I18" s="50">
        <v>106.4545555780187</v>
      </c>
      <c r="J18" s="50">
        <v>106.49857617990496</v>
      </c>
      <c r="K18" s="50">
        <v>106.45019248566048</v>
      </c>
      <c r="L18" s="50">
        <v>106.67165249925206</v>
      </c>
      <c r="M18" s="50">
        <v>106.74513049418864</v>
      </c>
      <c r="N18" s="50">
        <v>106.57469227728478</v>
      </c>
      <c r="O18" s="50">
        <v>106.81897997862497</v>
      </c>
      <c r="P18" s="14">
        <f t="shared" si="0"/>
        <v>106.40846773386086</v>
      </c>
      <c r="Q18" s="49">
        <f t="shared" si="1"/>
        <v>-8.5141399100052695E-4</v>
      </c>
      <c r="U18" s="46"/>
      <c r="V18" s="46"/>
      <c r="W18" s="46"/>
    </row>
    <row r="19" spans="1:23" ht="16.5" customHeight="1" x14ac:dyDescent="0.2">
      <c r="A19" s="51">
        <v>4.2792814859169498E-2</v>
      </c>
      <c r="B19" s="6" t="s">
        <v>80</v>
      </c>
      <c r="C19" s="14">
        <v>99.364574075524843</v>
      </c>
      <c r="D19" s="9">
        <v>98.285442462421358</v>
      </c>
      <c r="E19" s="8">
        <v>98.399766454100046</v>
      </c>
      <c r="F19" s="8">
        <v>99.196850445193263</v>
      </c>
      <c r="G19" s="45">
        <v>99.089877799444523</v>
      </c>
      <c r="H19" s="8">
        <v>99.041699737220569</v>
      </c>
      <c r="I19" s="8">
        <v>99.385535417021998</v>
      </c>
      <c r="J19" s="14">
        <v>99.405490980559364</v>
      </c>
      <c r="K19" s="14">
        <v>99.307243756068743</v>
      </c>
      <c r="L19" s="14">
        <v>99.218279677515469</v>
      </c>
      <c r="M19" s="14">
        <v>99.245381450268297</v>
      </c>
      <c r="N19" s="14">
        <v>98.963798768498052</v>
      </c>
      <c r="O19" s="16">
        <v>99.222762634869454</v>
      </c>
      <c r="P19" s="14">
        <f t="shared" si="0"/>
        <v>99.063510798598429</v>
      </c>
      <c r="Q19" s="14">
        <f t="shared" si="1"/>
        <v>-0.30298854468753689</v>
      </c>
      <c r="U19" s="46"/>
      <c r="V19" s="46"/>
      <c r="W19" s="46"/>
    </row>
    <row r="20" spans="1:23" ht="37.5" customHeight="1" x14ac:dyDescent="0.2">
      <c r="A20" s="51">
        <v>0.1289645916650087</v>
      </c>
      <c r="B20" s="52" t="s">
        <v>81</v>
      </c>
      <c r="C20" s="14">
        <v>108.74696733928113</v>
      </c>
      <c r="D20" s="9">
        <v>108.72157683569701</v>
      </c>
      <c r="E20" s="8">
        <v>108.61640125319005</v>
      </c>
      <c r="F20" s="8">
        <v>108.39371619516828</v>
      </c>
      <c r="G20" s="45">
        <v>108.42974713001064</v>
      </c>
      <c r="H20" s="8">
        <v>108.69556234398277</v>
      </c>
      <c r="I20" s="8">
        <v>108.80018601099083</v>
      </c>
      <c r="J20" s="14">
        <v>108.85219183360586</v>
      </c>
      <c r="K20" s="14">
        <v>108.82035377247276</v>
      </c>
      <c r="L20" s="14">
        <v>109.14481818852455</v>
      </c>
      <c r="M20" s="14">
        <v>109.23368466385065</v>
      </c>
      <c r="N20" s="14">
        <v>109.10012621717088</v>
      </c>
      <c r="O20" s="16">
        <v>109.33954409800516</v>
      </c>
      <c r="P20" s="14">
        <f t="shared" si="0"/>
        <v>108.84565904522246</v>
      </c>
      <c r="Q20" s="14">
        <f t="shared" si="1"/>
        <v>9.0753524770420313E-2</v>
      </c>
      <c r="U20" s="46"/>
      <c r="V20" s="46"/>
      <c r="W20" s="46"/>
    </row>
    <row r="21" spans="1:23" s="2" customFormat="1" ht="16.5" customHeight="1" x14ac:dyDescent="0.2">
      <c r="B21" s="7" t="s">
        <v>13</v>
      </c>
      <c r="C21" s="17">
        <v>100.83360522801394</v>
      </c>
      <c r="D21" s="12">
        <v>100.73580886782943</v>
      </c>
      <c r="E21" s="11">
        <v>101.06408401301951</v>
      </c>
      <c r="F21" s="11">
        <v>101.4583203127068</v>
      </c>
      <c r="G21" s="53">
        <v>102.39977417272364</v>
      </c>
      <c r="H21" s="11">
        <v>102.4777475407887</v>
      </c>
      <c r="I21" s="11">
        <v>101.83836033608888</v>
      </c>
      <c r="J21" s="17">
        <v>101.96663191970303</v>
      </c>
      <c r="K21" s="17">
        <v>102.26674409998436</v>
      </c>
      <c r="L21" s="17">
        <v>102.71021683874442</v>
      </c>
      <c r="M21" s="17">
        <v>102.79492515063275</v>
      </c>
      <c r="N21" s="17">
        <v>102.52191538557548</v>
      </c>
      <c r="O21" s="19">
        <v>102.73597081084661</v>
      </c>
      <c r="P21" s="14">
        <f t="shared" si="0"/>
        <v>102.08087495405363</v>
      </c>
      <c r="Q21" s="17">
        <f t="shared" si="1"/>
        <v>1.2369583763461236</v>
      </c>
      <c r="R21"/>
      <c r="S21"/>
      <c r="T21"/>
      <c r="U21" s="46"/>
      <c r="V21" s="46"/>
      <c r="W21" s="46"/>
    </row>
    <row r="22" spans="1:23" ht="16.5" customHeight="1" x14ac:dyDescent="0.55000000000000004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U22" s="46"/>
      <c r="V22" s="46"/>
      <c r="W22" s="46"/>
    </row>
    <row r="23" spans="1:23" s="2" customFormat="1" ht="16.5" customHeight="1" x14ac:dyDescent="0.2">
      <c r="B23" s="71" t="s">
        <v>12</v>
      </c>
      <c r="C23" s="71" t="s">
        <v>14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23" s="2" customFormat="1" ht="16.5" customHeight="1" x14ac:dyDescent="0.2">
      <c r="B24" s="71"/>
      <c r="C24" s="1" t="s">
        <v>85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23</v>
      </c>
      <c r="I24" s="1" t="s">
        <v>19</v>
      </c>
      <c r="J24" s="1" t="s">
        <v>20</v>
      </c>
      <c r="K24" s="1" t="s">
        <v>24</v>
      </c>
      <c r="L24" s="1" t="s">
        <v>25</v>
      </c>
      <c r="M24" s="1" t="s">
        <v>26</v>
      </c>
      <c r="N24" s="1" t="s">
        <v>21</v>
      </c>
      <c r="O24" s="1" t="s">
        <v>27</v>
      </c>
      <c r="P24" s="1" t="s">
        <v>87</v>
      </c>
      <c r="Q24" s="1" t="s">
        <v>4</v>
      </c>
    </row>
    <row r="25" spans="1:23" ht="16.5" customHeight="1" x14ac:dyDescent="0.2">
      <c r="B25" s="5" t="s">
        <v>6</v>
      </c>
      <c r="C25" s="8">
        <v>104.03243293272699</v>
      </c>
      <c r="D25" s="9">
        <v>101.0004000353281</v>
      </c>
      <c r="E25" s="8">
        <v>101.30166061219201</v>
      </c>
      <c r="F25" s="8">
        <v>103.48468691484516</v>
      </c>
      <c r="G25" s="45">
        <v>104.72374431107365</v>
      </c>
      <c r="H25" s="45">
        <v>106.00769991671062</v>
      </c>
      <c r="I25" s="45">
        <v>105.41782003154458</v>
      </c>
      <c r="J25" s="8">
        <v>106.05584862106568</v>
      </c>
      <c r="K25" s="8">
        <v>107.24216806177111</v>
      </c>
      <c r="L25" s="8">
        <v>109.17846204080625</v>
      </c>
      <c r="M25" s="8">
        <v>107.04984943672561</v>
      </c>
      <c r="N25" s="8">
        <v>106.20299857942318</v>
      </c>
      <c r="O25" s="10">
        <v>107.04312093139708</v>
      </c>
      <c r="P25" s="8">
        <v>105.39237162440691</v>
      </c>
      <c r="Q25" s="8">
        <f t="shared" ref="Q25:Q38" si="2">P25/C25*100-100</f>
        <v>1.3072256923562691</v>
      </c>
      <c r="T25" s="54"/>
    </row>
    <row r="26" spans="1:23" ht="16.5" customHeight="1" x14ac:dyDescent="0.2">
      <c r="B26" s="6" t="s">
        <v>7</v>
      </c>
      <c r="C26" s="8">
        <v>99.805610483837157</v>
      </c>
      <c r="D26" s="9">
        <v>99.72434634688517</v>
      </c>
      <c r="E26" s="8">
        <v>99.72434634688517</v>
      </c>
      <c r="F26" s="8">
        <v>99.724113494454556</v>
      </c>
      <c r="G26" s="45">
        <v>99.724113494454556</v>
      </c>
      <c r="H26" s="45">
        <v>99.724294456305984</v>
      </c>
      <c r="I26" s="45">
        <v>99.724912909547356</v>
      </c>
      <c r="J26" s="8">
        <v>99.724912909547356</v>
      </c>
      <c r="K26" s="8">
        <v>99.724912909547356</v>
      </c>
      <c r="L26" s="8">
        <v>99.722880018468445</v>
      </c>
      <c r="M26" s="8">
        <v>99.722880018468445</v>
      </c>
      <c r="N26" s="8">
        <v>99.721897134027429</v>
      </c>
      <c r="O26" s="10">
        <v>99.721477846254942</v>
      </c>
      <c r="P26" s="8">
        <v>99.723757323737232</v>
      </c>
      <c r="Q26" s="8">
        <f t="shared" si="2"/>
        <v>-8.2012583965081376E-2</v>
      </c>
      <c r="T26" s="55"/>
    </row>
    <row r="27" spans="1:23" ht="16.5" customHeight="1" x14ac:dyDescent="0.2">
      <c r="B27" s="5" t="s">
        <v>0</v>
      </c>
      <c r="C27" s="8">
        <v>91.054834573973537</v>
      </c>
      <c r="D27" s="9">
        <v>91.642323534758674</v>
      </c>
      <c r="E27" s="8">
        <v>90.113803028639353</v>
      </c>
      <c r="F27" s="8">
        <v>88.378086511043335</v>
      </c>
      <c r="G27" s="45">
        <v>88.655904127343305</v>
      </c>
      <c r="H27" s="45">
        <v>89.158577948692979</v>
      </c>
      <c r="I27" s="45">
        <v>89.343043728884382</v>
      </c>
      <c r="J27" s="8">
        <v>88.862728577564056</v>
      </c>
      <c r="K27" s="8">
        <v>88.227279886265322</v>
      </c>
      <c r="L27" s="8">
        <v>87.945129161844619</v>
      </c>
      <c r="M27" s="8">
        <v>89.179471696878537</v>
      </c>
      <c r="N27" s="8">
        <v>89.926257066342359</v>
      </c>
      <c r="O27" s="10">
        <v>91.080772998797784</v>
      </c>
      <c r="P27" s="8">
        <v>89.376114855587915</v>
      </c>
      <c r="Q27" s="8">
        <f t="shared" si="2"/>
        <v>-1.8436360092684794</v>
      </c>
      <c r="T27" s="55"/>
    </row>
    <row r="28" spans="1:23" ht="16.5" customHeight="1" x14ac:dyDescent="0.2">
      <c r="B28" s="5" t="s">
        <v>1</v>
      </c>
      <c r="C28" s="8">
        <v>103.79030421938144</v>
      </c>
      <c r="D28" s="9">
        <v>105.43258409561348</v>
      </c>
      <c r="E28" s="8">
        <v>108.59174997375803</v>
      </c>
      <c r="F28" s="8">
        <v>108.44950295341562</v>
      </c>
      <c r="G28" s="45">
        <v>109.19591093041848</v>
      </c>
      <c r="H28" s="45">
        <v>109.46207155802419</v>
      </c>
      <c r="I28" s="45">
        <v>111.04504751430271</v>
      </c>
      <c r="J28" s="8">
        <v>111.08150481450423</v>
      </c>
      <c r="K28" s="8">
        <v>110.80997290495802</v>
      </c>
      <c r="L28" s="8">
        <v>111.0400353192251</v>
      </c>
      <c r="M28" s="8">
        <v>111.5610172791405</v>
      </c>
      <c r="N28" s="8">
        <v>111.48931818470165</v>
      </c>
      <c r="O28" s="10">
        <v>112.17951368147625</v>
      </c>
      <c r="P28" s="8">
        <v>110.02818576746152</v>
      </c>
      <c r="Q28" s="8">
        <f t="shared" si="2"/>
        <v>6.0100811872514441</v>
      </c>
      <c r="T28" s="55"/>
    </row>
    <row r="29" spans="1:23" ht="16.5" customHeight="1" x14ac:dyDescent="0.2">
      <c r="B29" s="5" t="s">
        <v>33</v>
      </c>
      <c r="C29" s="8">
        <v>98.557110658250949</v>
      </c>
      <c r="D29" s="9">
        <v>98.734441231709312</v>
      </c>
      <c r="E29" s="8">
        <v>98.627122590295258</v>
      </c>
      <c r="F29" s="8">
        <v>98.182038230127858</v>
      </c>
      <c r="G29" s="45">
        <v>97.585047633924916</v>
      </c>
      <c r="H29" s="45">
        <v>96.868031470865503</v>
      </c>
      <c r="I29" s="45">
        <v>96.188162956180136</v>
      </c>
      <c r="J29" s="8">
        <v>96.367488566014146</v>
      </c>
      <c r="K29" s="8">
        <v>96.434279386918121</v>
      </c>
      <c r="L29" s="8">
        <v>97.788877150950952</v>
      </c>
      <c r="M29" s="8">
        <v>98.852686961149487</v>
      </c>
      <c r="N29" s="8">
        <v>99.309825755264072</v>
      </c>
      <c r="O29" s="10">
        <v>99.098592661453935</v>
      </c>
      <c r="P29" s="8">
        <v>97.836382882904459</v>
      </c>
      <c r="Q29" s="8">
        <f t="shared" si="2"/>
        <v>-0.73127932681146035</v>
      </c>
      <c r="T29" s="55"/>
    </row>
    <row r="30" spans="1:23" ht="16.5" customHeight="1" x14ac:dyDescent="0.2">
      <c r="B30" s="5" t="s">
        <v>8</v>
      </c>
      <c r="C30" s="8">
        <v>107.15625800132079</v>
      </c>
      <c r="D30" s="9">
        <v>111.78294431664732</v>
      </c>
      <c r="E30" s="8">
        <v>111.7923586500944</v>
      </c>
      <c r="F30" s="8">
        <v>111.804077233418</v>
      </c>
      <c r="G30" s="45">
        <v>111.804077233418</v>
      </c>
      <c r="H30" s="45">
        <v>110.0925607166232</v>
      </c>
      <c r="I30" s="45">
        <v>109.69602149690016</v>
      </c>
      <c r="J30" s="8">
        <v>108.54210655149592</v>
      </c>
      <c r="K30" s="8">
        <v>107.92860081270611</v>
      </c>
      <c r="L30" s="8">
        <v>106.34488846131772</v>
      </c>
      <c r="M30" s="8">
        <v>106.34488846131772</v>
      </c>
      <c r="N30" s="8">
        <v>106.34488846131772</v>
      </c>
      <c r="O30" s="10">
        <v>106.34488846131772</v>
      </c>
      <c r="P30" s="8">
        <v>109.06852507138115</v>
      </c>
      <c r="Q30" s="8">
        <f t="shared" si="2"/>
        <v>1.7845593955294561</v>
      </c>
    </row>
    <row r="31" spans="1:23" ht="16.5" customHeight="1" x14ac:dyDescent="0.2">
      <c r="B31" s="5" t="s">
        <v>9</v>
      </c>
      <c r="C31" s="8">
        <v>91.762616659188993</v>
      </c>
      <c r="D31" s="9">
        <v>95.290060445676033</v>
      </c>
      <c r="E31" s="8">
        <v>96.647423297680575</v>
      </c>
      <c r="F31" s="8">
        <v>97.453679339103715</v>
      </c>
      <c r="G31" s="45">
        <v>99.098449008685193</v>
      </c>
      <c r="H31" s="45">
        <v>98.133133525694262</v>
      </c>
      <c r="I31" s="45">
        <v>98.60446303150546</v>
      </c>
      <c r="J31" s="8">
        <v>98.321132603428268</v>
      </c>
      <c r="K31" s="8">
        <v>98.379566970527918</v>
      </c>
      <c r="L31" s="8">
        <v>98.563673447916287</v>
      </c>
      <c r="M31" s="8">
        <v>100.04902479527983</v>
      </c>
      <c r="N31" s="8">
        <v>101.45025099492378</v>
      </c>
      <c r="O31" s="10">
        <v>101.13135932599235</v>
      </c>
      <c r="P31" s="8">
        <v>98.593518065534468</v>
      </c>
      <c r="Q31" s="8">
        <f t="shared" si="2"/>
        <v>7.4441005008780223</v>
      </c>
    </row>
    <row r="32" spans="1:23" ht="16.5" customHeight="1" x14ac:dyDescent="0.2">
      <c r="B32" s="5" t="s">
        <v>10</v>
      </c>
      <c r="C32" s="8">
        <v>94.39726920609121</v>
      </c>
      <c r="D32" s="9">
        <v>93.761639185851053</v>
      </c>
      <c r="E32" s="8">
        <v>93.761639185851053</v>
      </c>
      <c r="F32" s="8">
        <v>94.672197070454587</v>
      </c>
      <c r="G32" s="45">
        <v>94.672197070454587</v>
      </c>
      <c r="H32" s="45">
        <v>94.846441936490422</v>
      </c>
      <c r="I32" s="45">
        <v>94.803899172681511</v>
      </c>
      <c r="J32" s="8">
        <v>94.756667540624264</v>
      </c>
      <c r="K32" s="8">
        <v>94.727090541642681</v>
      </c>
      <c r="L32" s="8">
        <v>94.88990705225136</v>
      </c>
      <c r="M32" s="8">
        <v>94.816627858582251</v>
      </c>
      <c r="N32" s="8">
        <v>94.816627858582251</v>
      </c>
      <c r="O32" s="10">
        <v>96.227489545889753</v>
      </c>
      <c r="P32" s="8">
        <v>94.729368668279662</v>
      </c>
      <c r="Q32" s="8">
        <f t="shared" si="2"/>
        <v>0.35181045488022278</v>
      </c>
    </row>
    <row r="33" spans="1:17" ht="16.5" customHeight="1" x14ac:dyDescent="0.2">
      <c r="B33" s="6" t="s">
        <v>32</v>
      </c>
      <c r="C33" s="8">
        <v>115.08469946385794</v>
      </c>
      <c r="D33" s="9">
        <v>114.9615675114534</v>
      </c>
      <c r="E33" s="8">
        <v>114.77335186033503</v>
      </c>
      <c r="F33" s="8">
        <v>115.59295290666577</v>
      </c>
      <c r="G33" s="45">
        <v>115.96601682876835</v>
      </c>
      <c r="H33" s="45">
        <v>118.41954972193318</v>
      </c>
      <c r="I33" s="45">
        <v>119.22601376440431</v>
      </c>
      <c r="J33" s="8">
        <v>116.75752101419451</v>
      </c>
      <c r="K33" s="8">
        <v>115.50929780682903</v>
      </c>
      <c r="L33" s="8">
        <v>118.66932870832004</v>
      </c>
      <c r="M33" s="8">
        <v>117.94678232927704</v>
      </c>
      <c r="N33" s="8">
        <v>116.50215424782697</v>
      </c>
      <c r="O33" s="10">
        <v>119.72866205304638</v>
      </c>
      <c r="P33" s="8">
        <v>117.00443322942117</v>
      </c>
      <c r="Q33" s="8">
        <f t="shared" si="2"/>
        <v>1.668105121277307</v>
      </c>
    </row>
    <row r="34" spans="1:17" ht="16.5" customHeight="1" x14ac:dyDescent="0.2">
      <c r="B34" s="5" t="s">
        <v>2</v>
      </c>
      <c r="C34" s="8">
        <v>109.22358260542951</v>
      </c>
      <c r="D34" s="9">
        <v>111.14700486336828</v>
      </c>
      <c r="E34" s="8">
        <v>111.14700486336828</v>
      </c>
      <c r="F34" s="8">
        <v>111.04873601707423</v>
      </c>
      <c r="G34" s="45">
        <v>111.04873601707423</v>
      </c>
      <c r="H34" s="45">
        <v>111.04873601707423</v>
      </c>
      <c r="I34" s="45">
        <v>115.4626058311358</v>
      </c>
      <c r="J34" s="8">
        <v>115.4626058311358</v>
      </c>
      <c r="K34" s="8">
        <v>115.4626058311358</v>
      </c>
      <c r="L34" s="8">
        <v>115.56087467742985</v>
      </c>
      <c r="M34" s="8">
        <v>115.56087467742985</v>
      </c>
      <c r="N34" s="8">
        <v>115.56087467742985</v>
      </c>
      <c r="O34" s="10">
        <v>115.56087467742985</v>
      </c>
      <c r="P34" s="8">
        <v>113.67262783175715</v>
      </c>
      <c r="Q34" s="8">
        <f t="shared" si="2"/>
        <v>4.0733375706964523</v>
      </c>
    </row>
    <row r="35" spans="1:17" ht="16.5" customHeight="1" x14ac:dyDescent="0.2">
      <c r="B35" s="5" t="s">
        <v>11</v>
      </c>
      <c r="C35" s="8">
        <v>121.63997263010032</v>
      </c>
      <c r="D35" s="9">
        <v>122.76029618444393</v>
      </c>
      <c r="E35" s="8">
        <v>122.31199699531302</v>
      </c>
      <c r="F35" s="8">
        <v>122.31691232702065</v>
      </c>
      <c r="G35" s="45">
        <v>124.09683517373513</v>
      </c>
      <c r="H35" s="45">
        <v>123.56668952838839</v>
      </c>
      <c r="I35" s="45">
        <v>123.57641403929546</v>
      </c>
      <c r="J35" s="8">
        <v>123.58335201226585</v>
      </c>
      <c r="K35" s="8">
        <v>123.57854310271266</v>
      </c>
      <c r="L35" s="8">
        <v>119.99329152535519</v>
      </c>
      <c r="M35" s="8">
        <v>110.47558986261245</v>
      </c>
      <c r="N35" s="8">
        <v>104.75415722763344</v>
      </c>
      <c r="O35" s="10">
        <v>104.55228603625774</v>
      </c>
      <c r="P35" s="8">
        <v>118.79719700125283</v>
      </c>
      <c r="Q35" s="8">
        <f t="shared" si="2"/>
        <v>-2.3370406679490117</v>
      </c>
    </row>
    <row r="36" spans="1:17" s="47" customFormat="1" ht="16.5" customHeight="1" x14ac:dyDescent="0.2">
      <c r="B36" s="48" t="s">
        <v>79</v>
      </c>
      <c r="C36" s="56">
        <v>107.28366305167611</v>
      </c>
      <c r="D36" s="50">
        <v>107.01144083459384</v>
      </c>
      <c r="E36" s="50">
        <v>107.00219107105519</v>
      </c>
      <c r="F36" s="50">
        <v>106.99075197671587</v>
      </c>
      <c r="G36" s="50">
        <v>107.12915261304326</v>
      </c>
      <c r="H36" s="50">
        <v>107.48742498034993</v>
      </c>
      <c r="I36" s="50">
        <v>107.15082053571857</v>
      </c>
      <c r="J36" s="50">
        <v>107.19361201293906</v>
      </c>
      <c r="K36" s="50">
        <v>107.10070201971453</v>
      </c>
      <c r="L36" s="50">
        <v>107.13268242022977</v>
      </c>
      <c r="M36" s="50">
        <v>107.22326075861524</v>
      </c>
      <c r="N36" s="50">
        <v>107.14521373467356</v>
      </c>
      <c r="O36" s="50">
        <v>107.40134600811179</v>
      </c>
      <c r="P36" s="56">
        <v>107.1640499138134</v>
      </c>
      <c r="Q36" s="56">
        <f t="shared" si="2"/>
        <v>-0.11149240663520743</v>
      </c>
    </row>
    <row r="37" spans="1:17" ht="16.5" customHeight="1" x14ac:dyDescent="0.2">
      <c r="A37" s="51">
        <v>5.8625315670986604E-2</v>
      </c>
      <c r="B37" s="6" t="s">
        <v>80</v>
      </c>
      <c r="C37" s="8">
        <v>106.38235613644201</v>
      </c>
      <c r="D37" s="9">
        <v>106.30436956211845</v>
      </c>
      <c r="E37" s="8">
        <v>106.31489964172239</v>
      </c>
      <c r="F37" s="8">
        <v>106.32174106233103</v>
      </c>
      <c r="G37" s="45">
        <v>106.31191405971423</v>
      </c>
      <c r="H37" s="45">
        <v>106.30749237517952</v>
      </c>
      <c r="I37" s="45">
        <v>106.29977974933048</v>
      </c>
      <c r="J37" s="8">
        <v>106.30161926200553</v>
      </c>
      <c r="K37" s="8">
        <v>106.29256712674164</v>
      </c>
      <c r="L37" s="8">
        <v>106.29578600061875</v>
      </c>
      <c r="M37" s="8">
        <v>106.29827274698843</v>
      </c>
      <c r="N37" s="8">
        <v>106.27247618579966</v>
      </c>
      <c r="O37" s="10">
        <v>106.75643878458455</v>
      </c>
      <c r="P37" s="8">
        <v>106.33977971309456</v>
      </c>
      <c r="Q37" s="8">
        <f t="shared" si="2"/>
        <v>-4.0022072168483191E-2</v>
      </c>
    </row>
    <row r="38" spans="1:17" ht="38.25" customHeight="1" x14ac:dyDescent="0.2">
      <c r="A38" s="51">
        <v>0.15994987771664895</v>
      </c>
      <c r="B38" s="52" t="s">
        <v>81</v>
      </c>
      <c r="C38" s="8">
        <v>107.61401280358808</v>
      </c>
      <c r="D38" s="9">
        <v>107.27059874795087</v>
      </c>
      <c r="E38" s="8">
        <v>107.25409921614288</v>
      </c>
      <c r="F38" s="8">
        <v>107.23595989186431</v>
      </c>
      <c r="G38" s="45">
        <v>107.42868937325441</v>
      </c>
      <c r="H38" s="45">
        <v>107.91989746758212</v>
      </c>
      <c r="I38" s="45">
        <v>107.46274659320059</v>
      </c>
      <c r="J38" s="8">
        <v>107.52054790902235</v>
      </c>
      <c r="K38" s="8">
        <v>107.39690207864302</v>
      </c>
      <c r="L38" s="8">
        <v>107.43942424138034</v>
      </c>
      <c r="M38" s="8">
        <v>107.56229017800351</v>
      </c>
      <c r="N38" s="8">
        <v>107.46509215553297</v>
      </c>
      <c r="O38" s="10">
        <v>107.6377193651753</v>
      </c>
      <c r="P38" s="8">
        <v>107.46616393481274</v>
      </c>
      <c r="Q38" s="8">
        <f t="shared" si="2"/>
        <v>-0.13738811974718601</v>
      </c>
    </row>
    <row r="39" spans="1:17" s="2" customFormat="1" ht="16.5" customHeight="1" x14ac:dyDescent="0.2">
      <c r="B39" s="7" t="s">
        <v>13</v>
      </c>
      <c r="C39" s="11">
        <v>102.12640473014831</v>
      </c>
      <c r="D39" s="12">
        <v>102.26586986706579</v>
      </c>
      <c r="E39" s="11">
        <v>102.79215226884946</v>
      </c>
      <c r="F39" s="11">
        <v>103.32409492196511</v>
      </c>
      <c r="G39" s="53">
        <v>103.98044279756853</v>
      </c>
      <c r="H39" s="53">
        <v>104.22804330586064</v>
      </c>
      <c r="I39" s="53">
        <v>104.38198411442428</v>
      </c>
      <c r="J39" s="11">
        <v>104.41030485482209</v>
      </c>
      <c r="K39" s="11">
        <v>104.56439751170166</v>
      </c>
      <c r="L39" s="11">
        <v>105.05635824679418</v>
      </c>
      <c r="M39" s="11">
        <v>104.75003585048231</v>
      </c>
      <c r="N39" s="11">
        <v>104.63610797412173</v>
      </c>
      <c r="O39" s="13">
        <v>105.0812436325586</v>
      </c>
      <c r="P39" s="11">
        <v>104.12258627885122</v>
      </c>
      <c r="Q39" s="11">
        <f>P39/C39*100-100</f>
        <v>1.9546184495356442</v>
      </c>
    </row>
    <row r="40" spans="1:17" ht="16.5" customHeight="1" x14ac:dyDescent="0.55000000000000004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</row>
    <row r="41" spans="1:17" s="2" customFormat="1" ht="16.5" customHeight="1" x14ac:dyDescent="0.2">
      <c r="B41" s="71" t="s">
        <v>12</v>
      </c>
      <c r="C41" s="71" t="s">
        <v>5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</row>
    <row r="42" spans="1:17" s="2" customFormat="1" ht="16.5" customHeight="1" x14ac:dyDescent="0.2">
      <c r="B42" s="71"/>
      <c r="C42" s="1" t="s">
        <v>85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23</v>
      </c>
      <c r="I42" s="1" t="s">
        <v>19</v>
      </c>
      <c r="J42" s="1" t="s">
        <v>20</v>
      </c>
      <c r="K42" s="1" t="s">
        <v>24</v>
      </c>
      <c r="L42" s="1" t="s">
        <v>25</v>
      </c>
      <c r="M42" s="1" t="s">
        <v>26</v>
      </c>
      <c r="N42" s="1" t="s">
        <v>21</v>
      </c>
      <c r="O42" s="1" t="s">
        <v>27</v>
      </c>
      <c r="P42" s="1" t="s">
        <v>87</v>
      </c>
      <c r="Q42" s="1" t="s">
        <v>4</v>
      </c>
    </row>
    <row r="43" spans="1:17" ht="16.5" customHeight="1" x14ac:dyDescent="0.2">
      <c r="B43" s="5" t="s">
        <v>6</v>
      </c>
      <c r="C43" s="8">
        <v>98.722906315280298</v>
      </c>
      <c r="D43" s="9">
        <v>95.845817999614653</v>
      </c>
      <c r="E43" s="20">
        <v>95.721467408970696</v>
      </c>
      <c r="F43" s="8">
        <v>96.649276339749505</v>
      </c>
      <c r="G43" s="45">
        <v>100.13556875002395</v>
      </c>
      <c r="H43" s="57">
        <v>97.323469588651491</v>
      </c>
      <c r="I43" s="45">
        <v>98.847144309422362</v>
      </c>
      <c r="J43" s="8">
        <v>100.30969952844285</v>
      </c>
      <c r="K43" s="8">
        <v>102.58227279590866</v>
      </c>
      <c r="L43" s="8">
        <v>103.03071000087401</v>
      </c>
      <c r="M43" s="8">
        <v>102.96408824804051</v>
      </c>
      <c r="N43" s="8">
        <v>101.50912133969501</v>
      </c>
      <c r="O43" s="10">
        <v>100.64852143358314</v>
      </c>
      <c r="P43" s="8">
        <v>99.630596478581424</v>
      </c>
      <c r="Q43" s="8">
        <f t="shared" ref="Q43:Q57" si="3">P43/C43*100-100</f>
        <v>0.91943217352448414</v>
      </c>
    </row>
    <row r="44" spans="1:17" ht="16.5" customHeight="1" x14ac:dyDescent="0.2">
      <c r="B44" s="6" t="s">
        <v>7</v>
      </c>
      <c r="C44" s="8">
        <v>109.1024073539828</v>
      </c>
      <c r="D44" s="9">
        <v>110.52277231498915</v>
      </c>
      <c r="E44" s="20">
        <v>110.66535216472191</v>
      </c>
      <c r="F44" s="8">
        <v>111.42560215244991</v>
      </c>
      <c r="G44" s="45">
        <v>110.39731194483876</v>
      </c>
      <c r="H44" s="57">
        <v>113.70834369048514</v>
      </c>
      <c r="I44" s="45">
        <v>110.98869807698952</v>
      </c>
      <c r="J44" s="8">
        <v>109.94669516772663</v>
      </c>
      <c r="K44" s="8">
        <v>109.0343423159283</v>
      </c>
      <c r="L44" s="8">
        <v>109.96483335496077</v>
      </c>
      <c r="M44" s="8">
        <v>109.1382871858917</v>
      </c>
      <c r="N44" s="8">
        <v>109.49627823455567</v>
      </c>
      <c r="O44" s="10">
        <v>109.69974756293917</v>
      </c>
      <c r="P44" s="8">
        <v>110.4156886805397</v>
      </c>
      <c r="Q44" s="8">
        <f t="shared" si="3"/>
        <v>1.2037143436220958</v>
      </c>
    </row>
    <row r="45" spans="1:17" ht="16.5" customHeight="1" x14ac:dyDescent="0.2">
      <c r="B45" s="5" t="s">
        <v>0</v>
      </c>
      <c r="C45" s="8">
        <v>96.649168270331757</v>
      </c>
      <c r="D45" s="9">
        <v>95.893616306306654</v>
      </c>
      <c r="E45" s="20">
        <v>93.388098526730445</v>
      </c>
      <c r="F45" s="8">
        <v>91.673090969128566</v>
      </c>
      <c r="G45" s="45">
        <v>92.461143218478426</v>
      </c>
      <c r="H45" s="57">
        <v>93.009989385084552</v>
      </c>
      <c r="I45" s="45">
        <v>92.432156923251824</v>
      </c>
      <c r="J45" s="8">
        <v>93.637174224411353</v>
      </c>
      <c r="K45" s="8">
        <v>93.88155714794452</v>
      </c>
      <c r="L45" s="8">
        <v>94.830419210817865</v>
      </c>
      <c r="M45" s="8">
        <v>97.13111632898061</v>
      </c>
      <c r="N45" s="8">
        <v>98.235150083762733</v>
      </c>
      <c r="O45" s="10">
        <v>98.541616939753467</v>
      </c>
      <c r="P45" s="8">
        <v>94.592927438720906</v>
      </c>
      <c r="Q45" s="8">
        <f t="shared" si="3"/>
        <v>-2.1275308090178839</v>
      </c>
    </row>
    <row r="46" spans="1:17" ht="16.5" customHeight="1" x14ac:dyDescent="0.2">
      <c r="B46" s="5" t="s">
        <v>1</v>
      </c>
      <c r="C46" s="8">
        <v>99.422276666913433</v>
      </c>
      <c r="D46" s="9">
        <v>103.36559069354139</v>
      </c>
      <c r="E46" s="20">
        <v>103.53485114185526</v>
      </c>
      <c r="F46" s="8">
        <v>103.60468129722445</v>
      </c>
      <c r="G46" s="45">
        <v>103.3876818416923</v>
      </c>
      <c r="H46" s="57">
        <v>103.20009180130425</v>
      </c>
      <c r="I46" s="45">
        <v>103.23411010872111</v>
      </c>
      <c r="J46" s="8">
        <v>105.38785840106418</v>
      </c>
      <c r="K46" s="8">
        <v>104.56750549905526</v>
      </c>
      <c r="L46" s="8">
        <v>103.64427033619479</v>
      </c>
      <c r="M46" s="8">
        <v>103.05698466836814</v>
      </c>
      <c r="N46" s="8">
        <v>103.3069540720784</v>
      </c>
      <c r="O46" s="10">
        <v>104.29747585533896</v>
      </c>
      <c r="P46" s="8">
        <v>103.71567130970321</v>
      </c>
      <c r="Q46" s="8">
        <f t="shared" si="3"/>
        <v>4.3183427162642829</v>
      </c>
    </row>
    <row r="47" spans="1:17" ht="16.5" customHeight="1" x14ac:dyDescent="0.2">
      <c r="B47" s="5" t="s">
        <v>33</v>
      </c>
      <c r="C47" s="8">
        <v>98.856636517024683</v>
      </c>
      <c r="D47" s="9">
        <v>98.766210230829969</v>
      </c>
      <c r="E47" s="20">
        <v>98.183380298120511</v>
      </c>
      <c r="F47" s="8">
        <v>98.426716378413801</v>
      </c>
      <c r="G47" s="45">
        <v>98.949882737766956</v>
      </c>
      <c r="H47" s="57">
        <v>99.173627732395758</v>
      </c>
      <c r="I47" s="45">
        <v>98.967504735528848</v>
      </c>
      <c r="J47" s="8">
        <v>99.28411120448942</v>
      </c>
      <c r="K47" s="8">
        <v>99.867731957379718</v>
      </c>
      <c r="L47" s="8">
        <v>99.143151821138517</v>
      </c>
      <c r="M47" s="8">
        <v>99.568853937679137</v>
      </c>
      <c r="N47" s="8">
        <v>99.589097451936851</v>
      </c>
      <c r="O47" s="10">
        <v>99.390208956764198</v>
      </c>
      <c r="P47" s="8">
        <v>99.10920645353697</v>
      </c>
      <c r="Q47" s="8">
        <f t="shared" si="3"/>
        <v>0.25549112878100289</v>
      </c>
    </row>
    <row r="48" spans="1:17" ht="16.5" customHeight="1" x14ac:dyDescent="0.2">
      <c r="B48" s="5" t="s">
        <v>8</v>
      </c>
      <c r="C48" s="8">
        <v>92.39807755288949</v>
      </c>
      <c r="D48" s="9">
        <v>89.740831159546758</v>
      </c>
      <c r="E48" s="20">
        <v>89.26780513303936</v>
      </c>
      <c r="F48" s="8">
        <v>88.347590455020281</v>
      </c>
      <c r="G48" s="45">
        <v>88.320647004638985</v>
      </c>
      <c r="H48" s="57">
        <v>88.816259475994386</v>
      </c>
      <c r="I48" s="45">
        <v>89.322596933549704</v>
      </c>
      <c r="J48" s="8">
        <v>89.87998852516607</v>
      </c>
      <c r="K48" s="8">
        <v>89.332586015023963</v>
      </c>
      <c r="L48" s="8">
        <v>90.259280460501884</v>
      </c>
      <c r="M48" s="8">
        <v>90.93772936626236</v>
      </c>
      <c r="N48" s="8">
        <v>91.319224419063744</v>
      </c>
      <c r="O48" s="10">
        <v>89.904844357349717</v>
      </c>
      <c r="P48" s="8">
        <v>89.620781942096428</v>
      </c>
      <c r="Q48" s="8">
        <f t="shared" si="3"/>
        <v>-3.0057937181683343</v>
      </c>
    </row>
    <row r="49" spans="1:17" ht="16.5" customHeight="1" x14ac:dyDescent="0.2">
      <c r="B49" s="5" t="s">
        <v>9</v>
      </c>
      <c r="C49" s="8">
        <v>101.06616864543336</v>
      </c>
      <c r="D49" s="9">
        <v>104.64386505772715</v>
      </c>
      <c r="E49" s="20">
        <v>104.95381800307047</v>
      </c>
      <c r="F49" s="8">
        <v>104.04485344198956</v>
      </c>
      <c r="G49" s="45">
        <v>104.12847219466464</v>
      </c>
      <c r="H49" s="57">
        <v>104.14947059809917</v>
      </c>
      <c r="I49" s="45">
        <v>98.334752824062065</v>
      </c>
      <c r="J49" s="8">
        <v>98.614288955169002</v>
      </c>
      <c r="K49" s="8">
        <v>98.759782641497011</v>
      </c>
      <c r="L49" s="8">
        <v>98.699891970322611</v>
      </c>
      <c r="M49" s="8">
        <v>98.660262791020827</v>
      </c>
      <c r="N49" s="8">
        <v>98.691546392595967</v>
      </c>
      <c r="O49" s="10">
        <v>99.369200222668184</v>
      </c>
      <c r="P49" s="8">
        <v>101.08751709107391</v>
      </c>
      <c r="Q49" s="8">
        <f t="shared" si="3"/>
        <v>2.1123236318018712E-2</v>
      </c>
    </row>
    <row r="50" spans="1:17" ht="16.5" customHeight="1" x14ac:dyDescent="0.2">
      <c r="B50" s="5" t="s">
        <v>10</v>
      </c>
      <c r="C50" s="8">
        <v>95.950561637211578</v>
      </c>
      <c r="D50" s="9">
        <v>96.21372134926645</v>
      </c>
      <c r="E50" s="20">
        <v>96.259179850964856</v>
      </c>
      <c r="F50" s="21">
        <v>97.055587532360349</v>
      </c>
      <c r="G50" s="45">
        <v>96.773502924288096</v>
      </c>
      <c r="H50" s="57">
        <v>96.635185719511853</v>
      </c>
      <c r="I50" s="45">
        <v>95.794352258157758</v>
      </c>
      <c r="J50" s="8">
        <v>95.498483573234239</v>
      </c>
      <c r="K50" s="8">
        <v>95.414737700588574</v>
      </c>
      <c r="L50" s="8">
        <v>95.701140941047342</v>
      </c>
      <c r="M50" s="8">
        <v>95.619447220475479</v>
      </c>
      <c r="N50" s="8">
        <v>94.037343753143503</v>
      </c>
      <c r="O50" s="10">
        <v>95.521809938056464</v>
      </c>
      <c r="P50" s="8">
        <v>95.877041063424585</v>
      </c>
      <c r="Q50" s="8">
        <f t="shared" si="3"/>
        <v>-7.6623390767608157E-2</v>
      </c>
    </row>
    <row r="51" spans="1:17" ht="16.5" customHeight="1" x14ac:dyDescent="0.2">
      <c r="B51" s="6" t="s">
        <v>32</v>
      </c>
      <c r="C51" s="8">
        <v>114.26916729381072</v>
      </c>
      <c r="D51" s="9">
        <v>114.56346882773413</v>
      </c>
      <c r="E51" s="20">
        <v>113.59708412664196</v>
      </c>
      <c r="F51" s="8">
        <v>114.91652122766375</v>
      </c>
      <c r="G51" s="45">
        <v>114.09882075664727</v>
      </c>
      <c r="H51" s="57">
        <v>116.27290905798587</v>
      </c>
      <c r="I51" s="45">
        <v>115.62379278081703</v>
      </c>
      <c r="J51" s="8">
        <v>113.9151674195504</v>
      </c>
      <c r="K51" s="8">
        <v>111.72194997285226</v>
      </c>
      <c r="L51" s="8">
        <v>112.48403854103708</v>
      </c>
      <c r="M51" s="8">
        <v>112.35816520049622</v>
      </c>
      <c r="N51" s="8">
        <v>111.07796867074936</v>
      </c>
      <c r="O51" s="10">
        <v>114.81042348887806</v>
      </c>
      <c r="P51" s="8">
        <v>113.78669250592111</v>
      </c>
      <c r="Q51" s="8">
        <f t="shared" si="3"/>
        <v>-0.42222657197550006</v>
      </c>
    </row>
    <row r="52" spans="1:17" ht="16.5" customHeight="1" x14ac:dyDescent="0.2">
      <c r="B52" s="5" t="s">
        <v>2</v>
      </c>
      <c r="C52" s="8">
        <v>94.660907573331372</v>
      </c>
      <c r="D52" s="9">
        <v>91.454727092319217</v>
      </c>
      <c r="E52" s="20">
        <v>91.454727092319217</v>
      </c>
      <c r="F52" s="8">
        <v>91.072490932306465</v>
      </c>
      <c r="G52" s="45">
        <v>91.072490932306465</v>
      </c>
      <c r="H52" s="57">
        <v>91.072490932306465</v>
      </c>
      <c r="I52" s="45">
        <v>92.784471623228811</v>
      </c>
      <c r="J52" s="8">
        <v>92.784471623228811</v>
      </c>
      <c r="K52" s="8">
        <v>92.784471623228811</v>
      </c>
      <c r="L52" s="8">
        <v>93.629196065838869</v>
      </c>
      <c r="M52" s="8">
        <v>93.629196065838869</v>
      </c>
      <c r="N52" s="8">
        <v>93.629196065838869</v>
      </c>
      <c r="O52" s="10">
        <v>99.332069061974295</v>
      </c>
      <c r="P52" s="8">
        <v>92.891666592561251</v>
      </c>
      <c r="Q52" s="8">
        <f t="shared" si="3"/>
        <v>-1.8690302323580994</v>
      </c>
    </row>
    <row r="53" spans="1:17" ht="16.5" customHeight="1" x14ac:dyDescent="0.2">
      <c r="B53" s="5" t="s">
        <v>11</v>
      </c>
      <c r="C53" s="8">
        <v>98.377219941507676</v>
      </c>
      <c r="D53" s="9">
        <v>94.677419644867754</v>
      </c>
      <c r="E53" s="20">
        <v>95.98067057452181</v>
      </c>
      <c r="F53" s="8">
        <v>94.628428527918345</v>
      </c>
      <c r="G53" s="45">
        <v>96.891277941078116</v>
      </c>
      <c r="H53" s="57">
        <v>98.849338694240117</v>
      </c>
      <c r="I53" s="45">
        <v>93.269453257126841</v>
      </c>
      <c r="J53" s="8">
        <v>92.659725761367397</v>
      </c>
      <c r="K53" s="8">
        <v>91.975497894495248</v>
      </c>
      <c r="L53" s="8">
        <v>90.624828802427402</v>
      </c>
      <c r="M53" s="8">
        <v>93.33966122042402</v>
      </c>
      <c r="N53" s="8">
        <v>90.826087548425306</v>
      </c>
      <c r="O53" s="10">
        <v>95.558318868742276</v>
      </c>
      <c r="P53" s="8">
        <v>94.106725727969547</v>
      </c>
      <c r="Q53" s="8">
        <f t="shared" si="3"/>
        <v>-4.3409380912341646</v>
      </c>
    </row>
    <row r="54" spans="1:17" s="47" customFormat="1" ht="16.5" customHeight="1" x14ac:dyDescent="0.2">
      <c r="B54" s="48" t="s">
        <v>79</v>
      </c>
      <c r="C54" s="56">
        <v>103.55085427883121</v>
      </c>
      <c r="D54" s="50">
        <v>102.91337985437337</v>
      </c>
      <c r="E54" s="50">
        <v>102.63451789882025</v>
      </c>
      <c r="F54" s="50">
        <v>102.54432087177256</v>
      </c>
      <c r="G54" s="50">
        <v>102.62660146686184</v>
      </c>
      <c r="H54" s="50">
        <v>102.91852673624771</v>
      </c>
      <c r="I54" s="50">
        <v>103.12570908646208</v>
      </c>
      <c r="J54" s="50">
        <v>103.36693278032446</v>
      </c>
      <c r="K54" s="50">
        <v>103.38453964524314</v>
      </c>
      <c r="L54" s="50">
        <v>103.15543380163207</v>
      </c>
      <c r="M54" s="50">
        <v>103.45871283523562</v>
      </c>
      <c r="N54" s="50">
        <v>103.02323726540604</v>
      </c>
      <c r="O54" s="50">
        <v>102.80670527109962</v>
      </c>
      <c r="P54" s="56">
        <v>102.99655145945657</v>
      </c>
      <c r="Q54" s="56">
        <f t="shared" si="3"/>
        <v>-0.5352952645683331</v>
      </c>
    </row>
    <row r="55" spans="1:17" ht="16.5" customHeight="1" x14ac:dyDescent="0.2">
      <c r="A55" s="51">
        <v>6.3564998708763643E-2</v>
      </c>
      <c r="B55" s="6" t="s">
        <v>80</v>
      </c>
      <c r="C55" s="8">
        <v>95.90399970893634</v>
      </c>
      <c r="D55" s="9">
        <v>94.229073395909339</v>
      </c>
      <c r="E55" s="20">
        <v>94.426407208847436</v>
      </c>
      <c r="F55" s="8">
        <v>94.554542205039652</v>
      </c>
      <c r="G55" s="45">
        <v>94.370471288018607</v>
      </c>
      <c r="H55" s="57">
        <v>94.287609256479627</v>
      </c>
      <c r="I55" s="45">
        <v>94.327033404727388</v>
      </c>
      <c r="J55" s="8">
        <v>94.361683425867099</v>
      </c>
      <c r="K55" s="8">
        <v>94.19113184634854</v>
      </c>
      <c r="L55" s="8">
        <v>94.251790508019937</v>
      </c>
      <c r="M55" s="8">
        <v>94.298643571266723</v>
      </c>
      <c r="N55" s="8">
        <v>93.81222956579721</v>
      </c>
      <c r="O55" s="10">
        <v>93.875724486166007</v>
      </c>
      <c r="P55" s="8">
        <v>94.248861680207298</v>
      </c>
      <c r="Q55" s="8">
        <f t="shared" si="3"/>
        <v>-1.7258279464384145</v>
      </c>
    </row>
    <row r="56" spans="1:17" ht="38.25" customHeight="1" x14ac:dyDescent="0.2">
      <c r="A56" s="51">
        <v>0.12261881685064785</v>
      </c>
      <c r="B56" s="52" t="s">
        <v>81</v>
      </c>
      <c r="C56" s="8">
        <v>107.51494652295649</v>
      </c>
      <c r="D56" s="9">
        <v>107.4152821153546</v>
      </c>
      <c r="E56" s="20">
        <v>106.88956258780149</v>
      </c>
      <c r="F56" s="8">
        <v>106.68618330103396</v>
      </c>
      <c r="G56" s="45">
        <v>106.90653922549126</v>
      </c>
      <c r="H56" s="57">
        <v>107.39275241015174</v>
      </c>
      <c r="I56" s="45">
        <v>107.68689979693453</v>
      </c>
      <c r="J56" s="8">
        <v>108.035210278756</v>
      </c>
      <c r="K56" s="8">
        <v>108.1503575667915</v>
      </c>
      <c r="L56" s="8">
        <v>107.77103921194278</v>
      </c>
      <c r="M56" s="8">
        <v>108.20724822230898</v>
      </c>
      <c r="N56" s="8">
        <v>107.79817888994637</v>
      </c>
      <c r="O56" s="10">
        <v>107.4364823040469</v>
      </c>
      <c r="P56" s="8">
        <v>107.53131132588003</v>
      </c>
      <c r="Q56" s="8">
        <f t="shared" si="3"/>
        <v>1.5220956204473168E-2</v>
      </c>
    </row>
    <row r="57" spans="1:17" s="2" customFormat="1" ht="16.5" customHeight="1" x14ac:dyDescent="0.2">
      <c r="B57" s="7" t="s">
        <v>13</v>
      </c>
      <c r="C57" s="11">
        <v>99.879895760206878</v>
      </c>
      <c r="D57" s="58">
        <v>99.18523120488959</v>
      </c>
      <c r="E57" s="59">
        <v>98.988321138736467</v>
      </c>
      <c r="F57" s="60">
        <v>99.136580862026591</v>
      </c>
      <c r="G57" s="61">
        <v>100.34438530278052</v>
      </c>
      <c r="H57" s="62">
        <v>99.728513087764057</v>
      </c>
      <c r="I57" s="61">
        <v>99.549265216846266</v>
      </c>
      <c r="J57" s="11">
        <v>100.31331108655286</v>
      </c>
      <c r="K57" s="11">
        <v>100.9100843351805</v>
      </c>
      <c r="L57" s="11">
        <v>101.03013504857398</v>
      </c>
      <c r="M57" s="11">
        <v>101.20766032614362</v>
      </c>
      <c r="N57" s="11">
        <v>100.58847395755515</v>
      </c>
      <c r="O57" s="13">
        <v>100.84690888195371</v>
      </c>
      <c r="P57" s="11">
        <v>100.15240587075027</v>
      </c>
      <c r="Q57" s="11">
        <f t="shared" si="3"/>
        <v>0.27283780030933258</v>
      </c>
    </row>
    <row r="58" spans="1:17" ht="16.5" customHeight="1" x14ac:dyDescent="0.55000000000000004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</row>
    <row r="59" spans="1:17" s="2" customFormat="1" ht="16.5" customHeight="1" x14ac:dyDescent="0.2">
      <c r="B59" s="71" t="s">
        <v>12</v>
      </c>
      <c r="C59" s="71" t="s">
        <v>61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</row>
    <row r="60" spans="1:17" s="2" customFormat="1" ht="16.5" customHeight="1" x14ac:dyDescent="0.2">
      <c r="B60" s="71"/>
      <c r="C60" s="1" t="s">
        <v>85</v>
      </c>
      <c r="D60" s="1" t="s">
        <v>15</v>
      </c>
      <c r="E60" s="1" t="s">
        <v>16</v>
      </c>
      <c r="F60" s="1" t="s">
        <v>17</v>
      </c>
      <c r="G60" s="1" t="s">
        <v>18</v>
      </c>
      <c r="H60" s="1" t="s">
        <v>23</v>
      </c>
      <c r="I60" s="1" t="s">
        <v>19</v>
      </c>
      <c r="J60" s="1" t="s">
        <v>20</v>
      </c>
      <c r="K60" s="1" t="s">
        <v>24</v>
      </c>
      <c r="L60" s="1" t="s">
        <v>25</v>
      </c>
      <c r="M60" s="1" t="s">
        <v>26</v>
      </c>
      <c r="N60" s="1" t="s">
        <v>21</v>
      </c>
      <c r="O60" s="1" t="s">
        <v>27</v>
      </c>
      <c r="P60" s="1" t="s">
        <v>87</v>
      </c>
      <c r="Q60" s="1" t="s">
        <v>4</v>
      </c>
    </row>
    <row r="61" spans="1:17" ht="16.5" customHeight="1" x14ac:dyDescent="0.2">
      <c r="B61" s="5" t="s">
        <v>6</v>
      </c>
      <c r="C61" s="8">
        <v>101.07495453539978</v>
      </c>
      <c r="D61" s="9">
        <v>98.16662043320602</v>
      </c>
      <c r="E61" s="8">
        <v>99.219782800035503</v>
      </c>
      <c r="F61" s="8">
        <v>99.22032447086832</v>
      </c>
      <c r="G61" s="45">
        <v>102.2175210973021</v>
      </c>
      <c r="H61" s="45">
        <v>102.75460903966507</v>
      </c>
      <c r="I61" s="45">
        <v>102.03755518196824</v>
      </c>
      <c r="J61" s="8">
        <v>101.8735615618601</v>
      </c>
      <c r="K61" s="8">
        <v>102.50236245947453</v>
      </c>
      <c r="L61" s="8">
        <v>104.51947933627714</v>
      </c>
      <c r="M61" s="8">
        <v>104.26781129315464</v>
      </c>
      <c r="N61" s="8">
        <v>103.2032495337329</v>
      </c>
      <c r="O61" s="10">
        <v>102.17328696723315</v>
      </c>
      <c r="P61" s="8">
        <v>101.84634701456484</v>
      </c>
      <c r="Q61" s="8">
        <f t="shared" ref="Q61:Q75" si="4">P61/C61*100-100</f>
        <v>0.76318854924133461</v>
      </c>
    </row>
    <row r="62" spans="1:17" ht="16.5" customHeight="1" x14ac:dyDescent="0.2">
      <c r="B62" s="6" t="s">
        <v>7</v>
      </c>
      <c r="C62" s="8">
        <v>100.82191343121816</v>
      </c>
      <c r="D62" s="9">
        <v>100.83459733639417</v>
      </c>
      <c r="E62" s="8">
        <v>100.82595189553908</v>
      </c>
      <c r="F62" s="8">
        <v>100.82699454394042</v>
      </c>
      <c r="G62" s="45">
        <v>100.81639736597529</v>
      </c>
      <c r="H62" s="45">
        <v>100.78067457893749</v>
      </c>
      <c r="I62" s="45">
        <v>100.82462292284433</v>
      </c>
      <c r="J62" s="8">
        <v>100.78748904859205</v>
      </c>
      <c r="K62" s="8">
        <v>100.80734751949745</v>
      </c>
      <c r="L62" s="8">
        <v>100.8216064274356</v>
      </c>
      <c r="M62" s="8">
        <v>100.8154016068798</v>
      </c>
      <c r="N62" s="8">
        <v>100.83120248569473</v>
      </c>
      <c r="O62" s="10">
        <v>100.84214481397748</v>
      </c>
      <c r="P62" s="8">
        <v>100.81786921214234</v>
      </c>
      <c r="Q62" s="8">
        <f t="shared" si="4"/>
        <v>-4.0112500727076394E-3</v>
      </c>
    </row>
    <row r="63" spans="1:17" ht="16.5" customHeight="1" x14ac:dyDescent="0.2">
      <c r="B63" s="5" t="s">
        <v>0</v>
      </c>
      <c r="C63" s="8">
        <v>93.839772830896422</v>
      </c>
      <c r="D63" s="9">
        <v>92.864376818465644</v>
      </c>
      <c r="E63" s="8">
        <v>92.93736120608115</v>
      </c>
      <c r="F63" s="8">
        <v>92.360897559626977</v>
      </c>
      <c r="G63" s="45">
        <v>93.328833064285291</v>
      </c>
      <c r="H63" s="45">
        <v>94.284402209541838</v>
      </c>
      <c r="I63" s="45">
        <v>94.214175750133037</v>
      </c>
      <c r="J63" s="8">
        <v>94.58198768851976</v>
      </c>
      <c r="K63" s="8">
        <v>94.393407806960724</v>
      </c>
      <c r="L63" s="8">
        <v>93.529158696920121</v>
      </c>
      <c r="M63" s="8">
        <v>94.584515698617608</v>
      </c>
      <c r="N63" s="8">
        <v>95.598274771632958</v>
      </c>
      <c r="O63" s="10">
        <v>95.244664419237225</v>
      </c>
      <c r="P63" s="8">
        <v>93.993504640835212</v>
      </c>
      <c r="Q63" s="8">
        <f t="shared" si="4"/>
        <v>0.16382372346086527</v>
      </c>
    </row>
    <row r="64" spans="1:17" ht="16.5" customHeight="1" x14ac:dyDescent="0.2">
      <c r="B64" s="5" t="s">
        <v>1</v>
      </c>
      <c r="C64" s="8">
        <v>100.05796668489074</v>
      </c>
      <c r="D64" s="9">
        <v>101.64995775230405</v>
      </c>
      <c r="E64" s="8">
        <v>102.28207330113477</v>
      </c>
      <c r="F64" s="8">
        <v>102.60335405850104</v>
      </c>
      <c r="G64" s="45">
        <v>103.0726874290704</v>
      </c>
      <c r="H64" s="45">
        <v>103.2636466555936</v>
      </c>
      <c r="I64" s="45">
        <v>103.4882096755929</v>
      </c>
      <c r="J64" s="8">
        <v>103.5518919354684</v>
      </c>
      <c r="K64" s="8">
        <v>103.44557455731152</v>
      </c>
      <c r="L64" s="8">
        <v>101.93570003210212</v>
      </c>
      <c r="M64" s="8">
        <v>102.55630375450275</v>
      </c>
      <c r="N64" s="8">
        <v>102.68914879374329</v>
      </c>
      <c r="O64" s="10">
        <v>103.11635237863437</v>
      </c>
      <c r="P64" s="8">
        <v>102.8045750269966</v>
      </c>
      <c r="Q64" s="8">
        <f t="shared" si="4"/>
        <v>2.7450171466662567</v>
      </c>
    </row>
    <row r="65" spans="1:17" ht="16.5" customHeight="1" x14ac:dyDescent="0.2">
      <c r="B65" s="5" t="s">
        <v>33</v>
      </c>
      <c r="C65" s="8">
        <v>97.468272974295374</v>
      </c>
      <c r="D65" s="9">
        <v>97.953289993347241</v>
      </c>
      <c r="E65" s="8">
        <v>98.279033260741244</v>
      </c>
      <c r="F65" s="8">
        <v>98.215947994736368</v>
      </c>
      <c r="G65" s="45">
        <v>98.755800183064238</v>
      </c>
      <c r="H65" s="45">
        <v>98.896853749465862</v>
      </c>
      <c r="I65" s="45">
        <v>101.21804952991062</v>
      </c>
      <c r="J65" s="8">
        <v>101.52400454700654</v>
      </c>
      <c r="K65" s="8">
        <v>101.37548411583899</v>
      </c>
      <c r="L65" s="8">
        <v>102.16275386948134</v>
      </c>
      <c r="M65" s="8">
        <v>103.36262396300823</v>
      </c>
      <c r="N65" s="8">
        <v>103.90881227514487</v>
      </c>
      <c r="O65" s="10">
        <v>103.67169913018947</v>
      </c>
      <c r="P65" s="8">
        <v>100.77702938432792</v>
      </c>
      <c r="Q65" s="8">
        <f t="shared" si="4"/>
        <v>3.3947009719820613</v>
      </c>
    </row>
    <row r="66" spans="1:17" ht="16.5" customHeight="1" x14ac:dyDescent="0.2">
      <c r="B66" s="5" t="s">
        <v>8</v>
      </c>
      <c r="C66" s="8">
        <v>101.02995043450831</v>
      </c>
      <c r="D66" s="9">
        <v>100.81466077183217</v>
      </c>
      <c r="E66" s="8">
        <v>100.67806096780906</v>
      </c>
      <c r="F66" s="8">
        <v>101.57180280353289</v>
      </c>
      <c r="G66" s="45">
        <v>101.4389068829793</v>
      </c>
      <c r="H66" s="45">
        <v>101.69895990658938</v>
      </c>
      <c r="I66" s="45">
        <v>101.31653639456385</v>
      </c>
      <c r="J66" s="8">
        <v>101.03308544560417</v>
      </c>
      <c r="K66" s="8">
        <v>100.9259099230858</v>
      </c>
      <c r="L66" s="8">
        <v>101.07876562794554</v>
      </c>
      <c r="M66" s="8">
        <v>101.04033802467659</v>
      </c>
      <c r="N66" s="8">
        <v>101.50340542459392</v>
      </c>
      <c r="O66" s="10">
        <v>102.09254862195358</v>
      </c>
      <c r="P66" s="8">
        <v>101.26608173293052</v>
      </c>
      <c r="Q66" s="8">
        <f t="shared" si="4"/>
        <v>0.23372405648687788</v>
      </c>
    </row>
    <row r="67" spans="1:17" ht="16.5" customHeight="1" x14ac:dyDescent="0.2">
      <c r="B67" s="5" t="s">
        <v>9</v>
      </c>
      <c r="C67" s="8">
        <v>97.939915510171616</v>
      </c>
      <c r="D67" s="9">
        <v>102.65507700225088</v>
      </c>
      <c r="E67" s="8">
        <v>103.26702066256485</v>
      </c>
      <c r="F67" s="8">
        <v>105.27280598056549</v>
      </c>
      <c r="G67" s="45">
        <v>105.43409551260604</v>
      </c>
      <c r="H67" s="45">
        <v>105.48132221543534</v>
      </c>
      <c r="I67" s="45">
        <v>100.17640049328963</v>
      </c>
      <c r="J67" s="8">
        <v>100.2394152407242</v>
      </c>
      <c r="K67" s="8">
        <v>100.7601514205636</v>
      </c>
      <c r="L67" s="8">
        <v>100.88719013241052</v>
      </c>
      <c r="M67" s="8">
        <v>101.23001964984326</v>
      </c>
      <c r="N67" s="8">
        <v>101.24308869641635</v>
      </c>
      <c r="O67" s="10">
        <v>102.50026711343205</v>
      </c>
      <c r="P67" s="8">
        <v>102.42890451000852</v>
      </c>
      <c r="Q67" s="8">
        <f t="shared" si="4"/>
        <v>4.5834111418757431</v>
      </c>
    </row>
    <row r="68" spans="1:17" ht="16.5" customHeight="1" x14ac:dyDescent="0.2">
      <c r="B68" s="5" t="s">
        <v>10</v>
      </c>
      <c r="C68" s="8">
        <v>93.98985170891136</v>
      </c>
      <c r="D68" s="9">
        <v>93.110910338217408</v>
      </c>
      <c r="E68" s="8">
        <v>93.35349960902937</v>
      </c>
      <c r="F68" s="8">
        <v>94.022463531340819</v>
      </c>
      <c r="G68" s="45">
        <v>93.119435323581556</v>
      </c>
      <c r="H68" s="45">
        <v>93.302624539174488</v>
      </c>
      <c r="I68" s="45">
        <v>93.178672144782823</v>
      </c>
      <c r="J68" s="8">
        <v>93.171242438615295</v>
      </c>
      <c r="K68" s="8">
        <v>93.298569766760167</v>
      </c>
      <c r="L68" s="8">
        <v>93.25882308238657</v>
      </c>
      <c r="M68" s="8">
        <v>93.370123163292646</v>
      </c>
      <c r="N68" s="8">
        <v>92.953737662537023</v>
      </c>
      <c r="O68" s="10">
        <v>93.502069686816881</v>
      </c>
      <c r="P68" s="8">
        <v>93.303514273877909</v>
      </c>
      <c r="Q68" s="8">
        <f t="shared" si="4"/>
        <v>-0.73022504297490798</v>
      </c>
    </row>
    <row r="69" spans="1:17" ht="16.5" customHeight="1" x14ac:dyDescent="0.2">
      <c r="B69" s="6" t="s">
        <v>32</v>
      </c>
      <c r="C69" s="8">
        <v>117.20635196356828</v>
      </c>
      <c r="D69" s="9">
        <v>117.9704100517631</v>
      </c>
      <c r="E69" s="8">
        <v>117.53155258964489</v>
      </c>
      <c r="F69" s="8">
        <v>118.83073526814134</v>
      </c>
      <c r="G69" s="45">
        <v>119.28454685893932</v>
      </c>
      <c r="H69" s="45">
        <v>121.17373309420196</v>
      </c>
      <c r="I69" s="45">
        <v>121.50273850584676</v>
      </c>
      <c r="J69" s="8">
        <v>119.35523995751072</v>
      </c>
      <c r="K69" s="8">
        <v>118.11415022155686</v>
      </c>
      <c r="L69" s="8">
        <v>119.36533977150181</v>
      </c>
      <c r="M69" s="8">
        <v>118.29919260195754</v>
      </c>
      <c r="N69" s="8">
        <v>117.94383925152589</v>
      </c>
      <c r="O69" s="10">
        <v>121.75254738984917</v>
      </c>
      <c r="P69" s="8">
        <v>119.26033546353663</v>
      </c>
      <c r="Q69" s="8">
        <f t="shared" si="4"/>
        <v>1.752450669744249</v>
      </c>
    </row>
    <row r="70" spans="1:17" ht="16.5" customHeight="1" x14ac:dyDescent="0.2">
      <c r="B70" s="5" t="s">
        <v>2</v>
      </c>
      <c r="C70" s="8">
        <v>101.85964927077674</v>
      </c>
      <c r="D70" s="9">
        <v>101.93924014919324</v>
      </c>
      <c r="E70" s="8">
        <v>101.93924014919324</v>
      </c>
      <c r="F70" s="8">
        <v>101.88120239000395</v>
      </c>
      <c r="G70" s="45">
        <v>101.88120239000395</v>
      </c>
      <c r="H70" s="45">
        <v>101.88120239000395</v>
      </c>
      <c r="I70" s="45">
        <v>100.66842810153642</v>
      </c>
      <c r="J70" s="8">
        <v>100.66842810153642</v>
      </c>
      <c r="K70" s="8">
        <v>100.66842810153642</v>
      </c>
      <c r="L70" s="8">
        <v>100.43111014281864</v>
      </c>
      <c r="M70" s="8">
        <v>100.43111014281864</v>
      </c>
      <c r="N70" s="8">
        <v>100.43111014281864</v>
      </c>
      <c r="O70" s="10">
        <v>100.87759190305336</v>
      </c>
      <c r="P70" s="8">
        <v>101.14152450870974</v>
      </c>
      <c r="Q70" s="8">
        <f t="shared" si="4"/>
        <v>-0.70501397482529171</v>
      </c>
    </row>
    <row r="71" spans="1:17" ht="16.5" customHeight="1" x14ac:dyDescent="0.2">
      <c r="B71" s="5" t="s">
        <v>11</v>
      </c>
      <c r="C71" s="8">
        <v>102.06957038569992</v>
      </c>
      <c r="D71" s="9">
        <v>103.5165572289487</v>
      </c>
      <c r="E71" s="8">
        <v>103.2578913275544</v>
      </c>
      <c r="F71" s="8">
        <v>104.06233180332586</v>
      </c>
      <c r="G71" s="45">
        <v>103.92234128051777</v>
      </c>
      <c r="H71" s="45">
        <v>103.19548974359526</v>
      </c>
      <c r="I71" s="45">
        <v>103.97958355859762</v>
      </c>
      <c r="J71" s="8">
        <v>103.78228348402946</v>
      </c>
      <c r="K71" s="8">
        <v>104.61766826989508</v>
      </c>
      <c r="L71" s="8">
        <v>104.71243672692681</v>
      </c>
      <c r="M71" s="8">
        <v>104.86480459835923</v>
      </c>
      <c r="N71" s="8">
        <v>106.33251591775901</v>
      </c>
      <c r="O71" s="10">
        <v>107.50628751740977</v>
      </c>
      <c r="P71" s="8">
        <v>104.47918262140992</v>
      </c>
      <c r="Q71" s="8">
        <f t="shared" si="4"/>
        <v>2.3607547544332448</v>
      </c>
    </row>
    <row r="72" spans="1:17" s="47" customFormat="1" ht="16.5" customHeight="1" x14ac:dyDescent="0.2">
      <c r="B72" s="48" t="s">
        <v>79</v>
      </c>
      <c r="C72" s="56">
        <v>107.2610859358998</v>
      </c>
      <c r="D72" s="50">
        <v>107.10142300779259</v>
      </c>
      <c r="E72" s="50">
        <v>107.12654487589016</v>
      </c>
      <c r="F72" s="50">
        <v>107.21531362415598</v>
      </c>
      <c r="G72" s="50">
        <v>107.14821264202034</v>
      </c>
      <c r="H72" s="50">
        <v>107.25114263740954</v>
      </c>
      <c r="I72" s="50">
        <v>107.53150577328226</v>
      </c>
      <c r="J72" s="50">
        <v>107.50114666970072</v>
      </c>
      <c r="K72" s="50">
        <v>107.43953675787265</v>
      </c>
      <c r="L72" s="50">
        <v>107.88177746502006</v>
      </c>
      <c r="M72" s="50">
        <v>107.86368080405175</v>
      </c>
      <c r="N72" s="50">
        <v>107.76921682306892</v>
      </c>
      <c r="O72" s="50">
        <v>108.184941101661</v>
      </c>
      <c r="P72" s="56">
        <v>107.5012035151605</v>
      </c>
      <c r="Q72" s="56">
        <f t="shared" si="4"/>
        <v>0.22386271513622091</v>
      </c>
    </row>
    <row r="73" spans="1:17" ht="16.5" customHeight="1" x14ac:dyDescent="0.2">
      <c r="A73" s="51">
        <v>3.3079430570790574E-2</v>
      </c>
      <c r="B73" s="6" t="s">
        <v>80</v>
      </c>
      <c r="C73" s="8">
        <v>99.125074681939921</v>
      </c>
      <c r="D73" s="9">
        <v>98.074920677823528</v>
      </c>
      <c r="E73" s="8">
        <v>98.173105938421685</v>
      </c>
      <c r="F73" s="8">
        <v>99.651777125172458</v>
      </c>
      <c r="G73" s="45">
        <v>99.5595418311256</v>
      </c>
      <c r="H73" s="45">
        <v>99.517975390931426</v>
      </c>
      <c r="I73" s="45">
        <v>100.16924131124119</v>
      </c>
      <c r="J73" s="8">
        <v>100.18625263810388</v>
      </c>
      <c r="K73" s="8">
        <v>100.1024740325538</v>
      </c>
      <c r="L73" s="8">
        <v>99.88973385005238</v>
      </c>
      <c r="M73" s="8">
        <v>99.912967914623465</v>
      </c>
      <c r="N73" s="8">
        <v>99.671320703035221</v>
      </c>
      <c r="O73" s="10">
        <v>99.974869210833987</v>
      </c>
      <c r="P73" s="8">
        <v>99.573681718659884</v>
      </c>
      <c r="Q73" s="8">
        <f t="shared" si="4"/>
        <v>0.45256665698300935</v>
      </c>
    </row>
    <row r="74" spans="1:17" ht="39" customHeight="1" x14ac:dyDescent="0.2">
      <c r="A74" s="51">
        <v>0.12507883680462309</v>
      </c>
      <c r="B74" s="52" t="s">
        <v>81</v>
      </c>
      <c r="C74" s="8">
        <v>109.41280581333145</v>
      </c>
      <c r="D74" s="9">
        <v>109.48864985407116</v>
      </c>
      <c r="E74" s="8">
        <v>109.49444874570656</v>
      </c>
      <c r="F74" s="8">
        <v>109.2156318784629</v>
      </c>
      <c r="G74" s="45">
        <v>109.15517813375811</v>
      </c>
      <c r="H74" s="45">
        <v>109.29632290576913</v>
      </c>
      <c r="I74" s="45">
        <v>109.47859388456924</v>
      </c>
      <c r="J74" s="8">
        <v>109.43570678740363</v>
      </c>
      <c r="K74" s="8">
        <v>109.37995979998037</v>
      </c>
      <c r="L74" s="8">
        <v>109.99542241594818</v>
      </c>
      <c r="M74" s="8">
        <v>109.96639507397222</v>
      </c>
      <c r="N74" s="8">
        <v>109.91085644265186</v>
      </c>
      <c r="O74" s="10">
        <v>110.35624769542181</v>
      </c>
      <c r="P74" s="8">
        <v>109.59778446814295</v>
      </c>
      <c r="Q74" s="8">
        <f t="shared" si="4"/>
        <v>0.16906490372534222</v>
      </c>
    </row>
    <row r="75" spans="1:17" s="2" customFormat="1" ht="16.5" customHeight="1" x14ac:dyDescent="0.2">
      <c r="B75" s="7" t="s">
        <v>13</v>
      </c>
      <c r="C75" s="11">
        <v>100.89318118407188</v>
      </c>
      <c r="D75" s="12">
        <v>100.94206546874452</v>
      </c>
      <c r="E75" s="11">
        <v>101.40146353585494</v>
      </c>
      <c r="F75" s="11">
        <v>101.8485100386915</v>
      </c>
      <c r="G75" s="53">
        <v>102.75879649310906</v>
      </c>
      <c r="H75" s="53">
        <v>103.02759685975927</v>
      </c>
      <c r="I75" s="53">
        <v>102.08836538689407</v>
      </c>
      <c r="J75" s="11">
        <v>102.03116741025525</v>
      </c>
      <c r="K75" s="11">
        <v>102.26374959111038</v>
      </c>
      <c r="L75" s="11">
        <v>102.80202278724744</v>
      </c>
      <c r="M75" s="11">
        <v>102.93167108336515</v>
      </c>
      <c r="N75" s="11">
        <v>102.739626373725</v>
      </c>
      <c r="O75" s="13">
        <v>102.89519242806341</v>
      </c>
      <c r="P75" s="11">
        <v>102.31085228806835</v>
      </c>
      <c r="Q75" s="11">
        <f t="shared" si="4"/>
        <v>1.4051208291371466</v>
      </c>
    </row>
    <row r="76" spans="1:17" ht="16.5" customHeight="1" x14ac:dyDescent="0.2">
      <c r="B76" s="94" t="s">
        <v>83</v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6"/>
    </row>
    <row r="77" spans="1:17" ht="16.5" customHeight="1" x14ac:dyDescent="0.55000000000000004">
      <c r="B77" s="89" t="s">
        <v>108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</row>
    <row r="78" spans="1:17" ht="16.5" customHeight="1" x14ac:dyDescent="0.2">
      <c r="B78" s="78" t="s">
        <v>82</v>
      </c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1:17" ht="16.5" customHeight="1" x14ac:dyDescent="0.2">
      <c r="B79" s="78" t="s">
        <v>59</v>
      </c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1:17" ht="20.25" x14ac:dyDescent="0.2">
      <c r="B80" s="78" t="s">
        <v>60</v>
      </c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</sheetData>
  <mergeCells count="19">
    <mergeCell ref="B80:Q80"/>
    <mergeCell ref="B59:B60"/>
    <mergeCell ref="C59:Q59"/>
    <mergeCell ref="B76:Q76"/>
    <mergeCell ref="B77:Q77"/>
    <mergeCell ref="B78:Q78"/>
    <mergeCell ref="B79:Q79"/>
    <mergeCell ref="B58:Q58"/>
    <mergeCell ref="B1:Q1"/>
    <mergeCell ref="B2:Q2"/>
    <mergeCell ref="B3:Q3"/>
    <mergeCell ref="B5:B6"/>
    <mergeCell ref="C5:Q5"/>
    <mergeCell ref="B22:Q22"/>
    <mergeCell ref="B23:B24"/>
    <mergeCell ref="C23:Q23"/>
    <mergeCell ref="B40:Q40"/>
    <mergeCell ref="B41:B42"/>
    <mergeCell ref="C41:Q4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rightToLeft="1" topLeftCell="A58" zoomScale="85" zoomScaleNormal="85" workbookViewId="0">
      <selection activeCell="B77" sqref="B77:Q77"/>
    </sheetView>
  </sheetViews>
  <sheetFormatPr defaultColWidth="10.7109375" defaultRowHeight="12.75" x14ac:dyDescent="0.2"/>
  <cols>
    <col min="2" max="2" width="23.710937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  <col min="18" max="18" width="4.42578125" customWidth="1"/>
    <col min="19" max="19" width="8.42578125" customWidth="1"/>
    <col min="20" max="20" width="8.28515625" customWidth="1"/>
    <col min="21" max="22" width="7.28515625" customWidth="1"/>
    <col min="23" max="23" width="11.140625" bestFit="1" customWidth="1"/>
  </cols>
  <sheetData>
    <row r="1" spans="2:23" ht="16.5" customHeight="1" x14ac:dyDescent="0.2">
      <c r="B1" s="67" t="s">
        <v>91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2:23" ht="17.649999999999999" customHeight="1" x14ac:dyDescent="0.2">
      <c r="B2" s="70" t="s">
        <v>86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2:23" ht="17.649999999999999" customHeight="1" x14ac:dyDescent="0.2">
      <c r="B3" s="70" t="s">
        <v>58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2:23" ht="4.9000000000000004" customHeight="1" x14ac:dyDescent="0.2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2:23" s="2" customFormat="1" ht="16.5" customHeight="1" x14ac:dyDescent="0.2">
      <c r="B5" s="71" t="s">
        <v>12</v>
      </c>
      <c r="C5" s="71" t="s">
        <v>22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2:23" s="2" customFormat="1" ht="16.5" customHeight="1" x14ac:dyDescent="0.2">
      <c r="B6" s="71"/>
      <c r="C6" s="1" t="s">
        <v>87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88</v>
      </c>
      <c r="Q6" s="1" t="s">
        <v>4</v>
      </c>
    </row>
    <row r="7" spans="2:23" ht="16.5" customHeight="1" x14ac:dyDescent="0.2">
      <c r="B7" s="5" t="s">
        <v>6</v>
      </c>
      <c r="C7" s="14">
        <v>101.64392385813505</v>
      </c>
      <c r="D7" s="9">
        <v>104.30533472529115</v>
      </c>
      <c r="E7" s="8">
        <v>105.79349236963215</v>
      </c>
      <c r="F7" s="8">
        <v>108.51257572936103</v>
      </c>
      <c r="G7" s="45">
        <v>111.80354921912297</v>
      </c>
      <c r="H7" s="8">
        <v>109.92750433810615</v>
      </c>
      <c r="I7" s="8">
        <v>108.39776013972364</v>
      </c>
      <c r="J7" s="14">
        <v>106.56654155984789</v>
      </c>
      <c r="K7" s="14">
        <v>106.696315360501</v>
      </c>
      <c r="L7" s="14">
        <v>109.74165985910763</v>
      </c>
      <c r="M7" s="14">
        <v>111.28969941769343</v>
      </c>
      <c r="N7" s="14">
        <v>109.5159862839246</v>
      </c>
      <c r="O7" s="16">
        <v>109.34877717973295</v>
      </c>
      <c r="P7" s="14">
        <f>AVERAGE(D7:O7)</f>
        <v>108.49159968183704</v>
      </c>
      <c r="Q7" s="14">
        <f>P7/C7*100-100</f>
        <v>6.7369258916640575</v>
      </c>
      <c r="U7" s="46"/>
      <c r="V7" s="46"/>
      <c r="W7" s="46"/>
    </row>
    <row r="8" spans="2:23" ht="16.5" customHeight="1" x14ac:dyDescent="0.2">
      <c r="B8" s="6" t="s">
        <v>7</v>
      </c>
      <c r="C8" s="14">
        <v>102.14638509303474</v>
      </c>
      <c r="D8" s="9">
        <v>104.92421800566409</v>
      </c>
      <c r="E8" s="8">
        <v>105.51607633386348</v>
      </c>
      <c r="F8" s="8">
        <v>105.33006604487704</v>
      </c>
      <c r="G8" s="45">
        <v>105.50896749361016</v>
      </c>
      <c r="H8" s="8">
        <v>105.19823859258233</v>
      </c>
      <c r="I8" s="8">
        <v>105.94065579405972</v>
      </c>
      <c r="J8" s="14">
        <v>105.854853029903</v>
      </c>
      <c r="K8" s="14">
        <v>105.89974992380273</v>
      </c>
      <c r="L8" s="14">
        <v>105.93203638769556</v>
      </c>
      <c r="M8" s="14">
        <v>105.86060552728972</v>
      </c>
      <c r="N8" s="14">
        <v>106.06508274206597</v>
      </c>
      <c r="O8" s="16">
        <v>106.23924540498616</v>
      </c>
      <c r="P8" s="14">
        <f t="shared" ref="P8:P21" si="0">AVERAGE(D8:O8)</f>
        <v>105.68914960669998</v>
      </c>
      <c r="Q8" s="14">
        <f t="shared" ref="Q8:Q21" si="1">P8/C8*100-100</f>
        <v>3.468320988979201</v>
      </c>
      <c r="U8" s="46"/>
      <c r="V8" s="46"/>
      <c r="W8" s="46"/>
    </row>
    <row r="9" spans="2:23" ht="16.5" customHeight="1" x14ac:dyDescent="0.2">
      <c r="B9" s="5" t="s">
        <v>0</v>
      </c>
      <c r="C9" s="14">
        <v>93.56217175137725</v>
      </c>
      <c r="D9" s="9">
        <v>95.520821128720442</v>
      </c>
      <c r="E9" s="8">
        <v>94.663131772225157</v>
      </c>
      <c r="F9" s="8">
        <v>94.953676726925437</v>
      </c>
      <c r="G9" s="45">
        <v>96.405564849381378</v>
      </c>
      <c r="H9" s="8">
        <v>97.32584182188485</v>
      </c>
      <c r="I9" s="8">
        <v>97.315361009990326</v>
      </c>
      <c r="J9" s="14">
        <v>97.860421616632493</v>
      </c>
      <c r="K9" s="14">
        <v>97.404694317387907</v>
      </c>
      <c r="L9" s="14">
        <v>96.764404950160326</v>
      </c>
      <c r="M9" s="14">
        <v>97.242192894500775</v>
      </c>
      <c r="N9" s="14">
        <v>97.944263878888336</v>
      </c>
      <c r="O9" s="16">
        <v>97.807560411436498</v>
      </c>
      <c r="P9" s="14">
        <f t="shared" si="0"/>
        <v>96.767327948177822</v>
      </c>
      <c r="Q9" s="14">
        <f t="shared" si="1"/>
        <v>3.4256966643716282</v>
      </c>
      <c r="U9" s="46"/>
      <c r="V9" s="46"/>
      <c r="W9" s="46"/>
    </row>
    <row r="10" spans="2:23" ht="16.5" customHeight="1" x14ac:dyDescent="0.2">
      <c r="B10" s="5" t="s">
        <v>1</v>
      </c>
      <c r="C10" s="14">
        <v>104.16471875437395</v>
      </c>
      <c r="D10" s="9">
        <v>104.50064090804372</v>
      </c>
      <c r="E10" s="8">
        <v>105.35558172610605</v>
      </c>
      <c r="F10" s="8">
        <v>106.37340259995455</v>
      </c>
      <c r="G10" s="45">
        <v>106.17991898222476</v>
      </c>
      <c r="H10" s="8">
        <v>106.71524232895051</v>
      </c>
      <c r="I10" s="8">
        <v>107.19251928232946</v>
      </c>
      <c r="J10" s="14">
        <v>106.31944961830716</v>
      </c>
      <c r="K10" s="14">
        <v>106.40640477123588</v>
      </c>
      <c r="L10" s="14">
        <v>108.43319137132394</v>
      </c>
      <c r="M10" s="14">
        <v>108.52461145507709</v>
      </c>
      <c r="N10" s="14">
        <v>108.3807615386615</v>
      </c>
      <c r="O10" s="16">
        <v>109.83168237079948</v>
      </c>
      <c r="P10" s="14">
        <f t="shared" si="0"/>
        <v>107.01778391275117</v>
      </c>
      <c r="Q10" s="14">
        <f>P10/C10*100-100</f>
        <v>2.7389937711106427</v>
      </c>
      <c r="U10" s="46"/>
      <c r="V10" s="46"/>
      <c r="W10" s="46"/>
    </row>
    <row r="11" spans="2:23" ht="16.5" customHeight="1" x14ac:dyDescent="0.2">
      <c r="B11" s="5" t="s">
        <v>33</v>
      </c>
      <c r="C11" s="14">
        <v>100.03146650650756</v>
      </c>
      <c r="D11" s="9">
        <v>102.38093794295987</v>
      </c>
      <c r="E11" s="8">
        <v>102.5898310660517</v>
      </c>
      <c r="F11" s="8">
        <v>102.82328676810513</v>
      </c>
      <c r="G11" s="45">
        <v>102.57602033244972</v>
      </c>
      <c r="H11" s="8">
        <v>103.11984507382996</v>
      </c>
      <c r="I11" s="8">
        <v>103.66451208936815</v>
      </c>
      <c r="J11" s="14">
        <v>103.85937560752909</v>
      </c>
      <c r="K11" s="14">
        <v>103.65771371194899</v>
      </c>
      <c r="L11" s="14">
        <v>103.75961304728524</v>
      </c>
      <c r="M11" s="14">
        <v>103.79702122159975</v>
      </c>
      <c r="N11" s="14">
        <v>103.96811241368825</v>
      </c>
      <c r="O11" s="16">
        <v>103.79212808762983</v>
      </c>
      <c r="P11" s="14">
        <f t="shared" si="0"/>
        <v>103.33236644687048</v>
      </c>
      <c r="Q11" s="14">
        <f t="shared" si="1"/>
        <v>3.299861589201214</v>
      </c>
      <c r="U11" s="46"/>
      <c r="V11" s="46"/>
      <c r="W11" s="46"/>
    </row>
    <row r="12" spans="2:23" ht="16.5" customHeight="1" x14ac:dyDescent="0.2">
      <c r="B12" s="5" t="s">
        <v>8</v>
      </c>
      <c r="C12" s="14">
        <v>98.84379046592187</v>
      </c>
      <c r="D12" s="9">
        <v>99.174075556533381</v>
      </c>
      <c r="E12" s="8">
        <v>99.130287862444035</v>
      </c>
      <c r="F12" s="8">
        <v>100.00953233255974</v>
      </c>
      <c r="G12" s="45">
        <v>99.915944966816909</v>
      </c>
      <c r="H12" s="8">
        <v>99.574747899644265</v>
      </c>
      <c r="I12" s="8">
        <v>100.18007409973355</v>
      </c>
      <c r="J12" s="14">
        <v>99.884601602396387</v>
      </c>
      <c r="K12" s="14">
        <v>99.996435335661559</v>
      </c>
      <c r="L12" s="14">
        <v>101.4812195860861</v>
      </c>
      <c r="M12" s="14">
        <v>100.81710239568284</v>
      </c>
      <c r="N12" s="14">
        <v>100.43993011043058</v>
      </c>
      <c r="O12" s="16">
        <v>100.8269462004998</v>
      </c>
      <c r="P12" s="14">
        <f t="shared" si="0"/>
        <v>100.11924149570741</v>
      </c>
      <c r="Q12" s="14">
        <f t="shared" si="1"/>
        <v>1.2903704155551026</v>
      </c>
      <c r="U12" s="46"/>
      <c r="V12" s="46"/>
      <c r="W12" s="46"/>
    </row>
    <row r="13" spans="2:23" ht="16.5" customHeight="1" x14ac:dyDescent="0.2">
      <c r="B13" s="5" t="s">
        <v>9</v>
      </c>
      <c r="C13" s="14">
        <v>101.78598182677679</v>
      </c>
      <c r="D13" s="9">
        <v>101.98723989277927</v>
      </c>
      <c r="E13" s="8">
        <v>102.68729225000114</v>
      </c>
      <c r="F13" s="8">
        <v>103.18507691308382</v>
      </c>
      <c r="G13" s="45">
        <v>104.20916724787924</v>
      </c>
      <c r="H13" s="8">
        <v>104.11147637864313</v>
      </c>
      <c r="I13" s="8">
        <v>107.42037808086856</v>
      </c>
      <c r="J13" s="14">
        <v>108.67546561243468</v>
      </c>
      <c r="K13" s="14">
        <v>105.11088070452362</v>
      </c>
      <c r="L13" s="14">
        <v>105.05905345646397</v>
      </c>
      <c r="M13" s="14">
        <v>104.92266604111967</v>
      </c>
      <c r="N13" s="14">
        <v>105.31288238895725</v>
      </c>
      <c r="O13" s="16">
        <v>105.99452679300654</v>
      </c>
      <c r="P13" s="14">
        <f t="shared" si="0"/>
        <v>104.88967547998006</v>
      </c>
      <c r="Q13" s="14">
        <f t="shared" si="1"/>
        <v>3.049234872524238</v>
      </c>
      <c r="U13" s="46"/>
      <c r="V13" s="46"/>
      <c r="W13" s="46"/>
    </row>
    <row r="14" spans="2:23" ht="16.5" customHeight="1" x14ac:dyDescent="0.2">
      <c r="B14" s="5" t="s">
        <v>10</v>
      </c>
      <c r="C14" s="14">
        <v>94.027989969134111</v>
      </c>
      <c r="D14" s="9">
        <v>94.337172743646761</v>
      </c>
      <c r="E14" s="8">
        <v>94.248182192344288</v>
      </c>
      <c r="F14" s="8">
        <v>94.040373547724187</v>
      </c>
      <c r="G14" s="45">
        <v>94.389855993910984</v>
      </c>
      <c r="H14" s="8">
        <v>94.639120432654209</v>
      </c>
      <c r="I14" s="8">
        <v>96.321334007064507</v>
      </c>
      <c r="J14" s="14">
        <v>96.805087572915724</v>
      </c>
      <c r="K14" s="14">
        <v>96.900326486486534</v>
      </c>
      <c r="L14" s="14">
        <v>97.399344651094907</v>
      </c>
      <c r="M14" s="14">
        <v>97.038312717569511</v>
      </c>
      <c r="N14" s="14">
        <v>96.747553368831646</v>
      </c>
      <c r="O14" s="16">
        <v>97.010511446592588</v>
      </c>
      <c r="P14" s="14">
        <f t="shared" si="0"/>
        <v>95.82309793006965</v>
      </c>
      <c r="Q14" s="14">
        <f t="shared" si="1"/>
        <v>1.9091208495734264</v>
      </c>
      <c r="U14" s="46"/>
      <c r="V14" s="46"/>
      <c r="W14" s="46"/>
    </row>
    <row r="15" spans="2:23" ht="16.5" customHeight="1" x14ac:dyDescent="0.2">
      <c r="B15" s="6" t="s">
        <v>32</v>
      </c>
      <c r="C15" s="14">
        <v>117.76416690177598</v>
      </c>
      <c r="D15" s="9">
        <v>120.56804487810223</v>
      </c>
      <c r="E15" s="8">
        <v>119.19442898067544</v>
      </c>
      <c r="F15" s="8">
        <v>121.5258435786818</v>
      </c>
      <c r="G15" s="45">
        <v>121.40552901563693</v>
      </c>
      <c r="H15" s="8">
        <v>124.32715182511822</v>
      </c>
      <c r="I15" s="8">
        <v>124.20961679038695</v>
      </c>
      <c r="J15" s="14">
        <v>123.55912301467845</v>
      </c>
      <c r="K15" s="14">
        <v>122.72433772759337</v>
      </c>
      <c r="L15" s="14">
        <v>125.83354721864929</v>
      </c>
      <c r="M15" s="14">
        <v>127.18159787594746</v>
      </c>
      <c r="N15" s="14">
        <v>128.61290749108565</v>
      </c>
      <c r="O15" s="16">
        <v>125.77253677660845</v>
      </c>
      <c r="P15" s="14">
        <f t="shared" si="0"/>
        <v>123.74288876443035</v>
      </c>
      <c r="Q15" s="14">
        <f t="shared" si="1"/>
        <v>5.0768599820699905</v>
      </c>
      <c r="U15" s="46"/>
      <c r="V15" s="46"/>
      <c r="W15" s="46"/>
    </row>
    <row r="16" spans="2:23" ht="16.5" customHeight="1" x14ac:dyDescent="0.2">
      <c r="B16" s="5" t="s">
        <v>2</v>
      </c>
      <c r="C16" s="14">
        <v>100.72451872939816</v>
      </c>
      <c r="D16" s="9">
        <v>102.08531857882072</v>
      </c>
      <c r="E16" s="8">
        <v>102.08531857882072</v>
      </c>
      <c r="F16" s="8">
        <v>102.3233388322567</v>
      </c>
      <c r="G16" s="45">
        <v>102.3233388322567</v>
      </c>
      <c r="H16" s="8">
        <v>102.3233388322567</v>
      </c>
      <c r="I16" s="8">
        <v>103.61756086233719</v>
      </c>
      <c r="J16" s="14">
        <v>103.61756086233719</v>
      </c>
      <c r="K16" s="14">
        <v>103.61756086233719</v>
      </c>
      <c r="L16" s="14">
        <v>106.05355425510386</v>
      </c>
      <c r="M16" s="14">
        <v>106.05355425510386</v>
      </c>
      <c r="N16" s="14">
        <v>106.05355425510386</v>
      </c>
      <c r="O16" s="16">
        <v>106.64496491638823</v>
      </c>
      <c r="P16" s="14">
        <f t="shared" si="0"/>
        <v>103.89991366026025</v>
      </c>
      <c r="Q16" s="14">
        <f t="shared" si="1"/>
        <v>3.1525540860542378</v>
      </c>
      <c r="U16" s="46"/>
      <c r="V16" s="46"/>
      <c r="W16" s="46"/>
    </row>
    <row r="17" spans="1:23" ht="16.5" customHeight="1" x14ac:dyDescent="0.2">
      <c r="B17" s="5" t="s">
        <v>11</v>
      </c>
      <c r="C17" s="14">
        <v>103.73555886525493</v>
      </c>
      <c r="D17" s="9">
        <v>104.07707931035047</v>
      </c>
      <c r="E17" s="8">
        <v>105.99878991283039</v>
      </c>
      <c r="F17" s="8">
        <v>107.8527576883703</v>
      </c>
      <c r="G17" s="45">
        <v>107.5930274222426</v>
      </c>
      <c r="H17" s="8">
        <v>110.61498851718403</v>
      </c>
      <c r="I17" s="8">
        <v>111.93885460172953</v>
      </c>
      <c r="J17" s="14">
        <v>112.24782180894057</v>
      </c>
      <c r="K17" s="14">
        <v>112.67867905119687</v>
      </c>
      <c r="L17" s="14">
        <v>112.78707098120537</v>
      </c>
      <c r="M17" s="14">
        <v>113.45638910218563</v>
      </c>
      <c r="N17" s="14">
        <v>114.61304180808484</v>
      </c>
      <c r="O17" s="16">
        <v>113.8890219677389</v>
      </c>
      <c r="P17" s="14">
        <f t="shared" si="0"/>
        <v>110.64562684767162</v>
      </c>
      <c r="Q17" s="14">
        <f t="shared" si="1"/>
        <v>6.6612336772508058</v>
      </c>
      <c r="U17" s="46"/>
      <c r="V17" s="46"/>
      <c r="W17" s="46"/>
    </row>
    <row r="18" spans="1:23" s="47" customFormat="1" ht="16.5" customHeight="1" x14ac:dyDescent="0.2">
      <c r="B18" s="48" t="s">
        <v>79</v>
      </c>
      <c r="C18" s="49">
        <v>106.40846773386086</v>
      </c>
      <c r="D18" s="50">
        <v>106.77737852515909</v>
      </c>
      <c r="E18" s="50">
        <v>106.83668780117618</v>
      </c>
      <c r="F18" s="50">
        <v>106.86133941753808</v>
      </c>
      <c r="G18" s="50">
        <v>106.91843098516289</v>
      </c>
      <c r="H18" s="50">
        <v>107.05869781450245</v>
      </c>
      <c r="I18" s="50">
        <v>107.43281844060375</v>
      </c>
      <c r="J18" s="50">
        <v>107.3417787914149</v>
      </c>
      <c r="K18" s="50">
        <v>107.22640799369792</v>
      </c>
      <c r="L18" s="50">
        <v>108.02890708898937</v>
      </c>
      <c r="M18" s="50">
        <v>108.06372917818625</v>
      </c>
      <c r="N18" s="50">
        <v>108.02611288129336</v>
      </c>
      <c r="O18" s="50">
        <v>107.15450903532638</v>
      </c>
      <c r="P18" s="14">
        <f t="shared" si="0"/>
        <v>107.31056649608756</v>
      </c>
      <c r="Q18" s="49">
        <f t="shared" si="1"/>
        <v>0.8477697136687965</v>
      </c>
      <c r="U18" s="46"/>
      <c r="V18" s="46"/>
      <c r="W18" s="46"/>
    </row>
    <row r="19" spans="1:23" ht="16.5" customHeight="1" x14ac:dyDescent="0.2">
      <c r="A19" s="51">
        <v>4.2792814859169498E-2</v>
      </c>
      <c r="B19" s="6" t="s">
        <v>80</v>
      </c>
      <c r="C19" s="14">
        <v>99.063510798598429</v>
      </c>
      <c r="D19" s="9">
        <v>99.209099997101347</v>
      </c>
      <c r="E19" s="8">
        <v>99.202793800513902</v>
      </c>
      <c r="F19" s="8">
        <v>99.352025944586401</v>
      </c>
      <c r="G19" s="45">
        <v>99.340186073467137</v>
      </c>
      <c r="H19" s="8">
        <v>99.851715501888677</v>
      </c>
      <c r="I19" s="8">
        <v>100.12483738707385</v>
      </c>
      <c r="J19" s="14">
        <v>100.27846171038036</v>
      </c>
      <c r="K19" s="14">
        <v>99.885438824229027</v>
      </c>
      <c r="L19" s="14">
        <v>102.37997617671576</v>
      </c>
      <c r="M19" s="14">
        <v>102.63707819164345</v>
      </c>
      <c r="N19" s="14">
        <v>102.48341322463318</v>
      </c>
      <c r="O19" s="16">
        <v>100.52538425211557</v>
      </c>
      <c r="P19" s="14">
        <f t="shared" si="0"/>
        <v>100.43920092369574</v>
      </c>
      <c r="Q19" s="14">
        <f t="shared" si="1"/>
        <v>1.3886951047940954</v>
      </c>
      <c r="U19" s="46"/>
      <c r="V19" s="46"/>
      <c r="W19" s="46"/>
    </row>
    <row r="20" spans="1:23" ht="37.5" customHeight="1" x14ac:dyDescent="0.2">
      <c r="A20" s="51">
        <v>0.1289645916650087</v>
      </c>
      <c r="B20" s="52" t="s">
        <v>81</v>
      </c>
      <c r="C20" s="14">
        <v>108.84565904522246</v>
      </c>
      <c r="D20" s="9">
        <v>109.28867203349714</v>
      </c>
      <c r="E20" s="8">
        <v>109.36975372576282</v>
      </c>
      <c r="F20" s="8">
        <v>109.35306724002594</v>
      </c>
      <c r="G20" s="45">
        <v>109.43303152223129</v>
      </c>
      <c r="H20" s="8">
        <v>109.45010661761091</v>
      </c>
      <c r="I20" s="8">
        <v>109.85774047680381</v>
      </c>
      <c r="J20" s="14">
        <v>109.68551683794361</v>
      </c>
      <c r="K20" s="14">
        <v>109.6622760912913</v>
      </c>
      <c r="L20" s="14">
        <v>109.90332588534456</v>
      </c>
      <c r="M20" s="14">
        <v>109.86439142178608</v>
      </c>
      <c r="N20" s="14">
        <v>109.86528220029174</v>
      </c>
      <c r="O20" s="16">
        <v>109.35417412063242</v>
      </c>
      <c r="P20" s="14">
        <f t="shared" si="0"/>
        <v>109.59061151443517</v>
      </c>
      <c r="Q20" s="14">
        <f t="shared" si="1"/>
        <v>0.68441174020838957</v>
      </c>
      <c r="U20" s="46"/>
      <c r="V20" s="46"/>
      <c r="W20" s="46"/>
    </row>
    <row r="21" spans="1:23" s="2" customFormat="1" ht="16.5" customHeight="1" x14ac:dyDescent="0.2">
      <c r="B21" s="7" t="s">
        <v>13</v>
      </c>
      <c r="C21" s="17">
        <v>102.08087495405363</v>
      </c>
      <c r="D21" s="12">
        <v>103.43320568396557</v>
      </c>
      <c r="E21" s="11">
        <v>104.06284761536091</v>
      </c>
      <c r="F21" s="11">
        <v>105.13092236417569</v>
      </c>
      <c r="G21" s="53">
        <v>106.27049264268942</v>
      </c>
      <c r="H21" s="11">
        <v>105.98787930669906</v>
      </c>
      <c r="I21" s="11">
        <v>106.38804084929032</v>
      </c>
      <c r="J21" s="17">
        <v>105.99919036090914</v>
      </c>
      <c r="K21" s="17">
        <v>105.49332236229948</v>
      </c>
      <c r="L21" s="17">
        <v>106.86036538577943</v>
      </c>
      <c r="M21" s="17">
        <v>107.31161902647928</v>
      </c>
      <c r="N21" s="17">
        <v>106.92939836213863</v>
      </c>
      <c r="O21" s="19">
        <v>106.93623493505162</v>
      </c>
      <c r="P21" s="14">
        <f t="shared" si="0"/>
        <v>105.90029324123655</v>
      </c>
      <c r="Q21" s="17">
        <f t="shared" si="1"/>
        <v>3.7415610797830965</v>
      </c>
      <c r="R21"/>
      <c r="S21"/>
      <c r="T21"/>
      <c r="U21" s="46"/>
      <c r="V21" s="46"/>
      <c r="W21" s="46"/>
    </row>
    <row r="22" spans="1:23" ht="16.5" customHeight="1" x14ac:dyDescent="0.55000000000000004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U22" s="46"/>
      <c r="V22" s="46"/>
      <c r="W22" s="46"/>
    </row>
    <row r="23" spans="1:23" s="2" customFormat="1" ht="16.5" customHeight="1" x14ac:dyDescent="0.2">
      <c r="B23" s="71" t="s">
        <v>12</v>
      </c>
      <c r="C23" s="71" t="s">
        <v>14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23" s="2" customFormat="1" ht="16.5" customHeight="1" x14ac:dyDescent="0.2">
      <c r="B24" s="71"/>
      <c r="C24" s="1" t="s">
        <v>87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23</v>
      </c>
      <c r="I24" s="1" t="s">
        <v>19</v>
      </c>
      <c r="J24" s="1" t="s">
        <v>20</v>
      </c>
      <c r="K24" s="1" t="s">
        <v>24</v>
      </c>
      <c r="L24" s="1" t="s">
        <v>25</v>
      </c>
      <c r="M24" s="1" t="s">
        <v>26</v>
      </c>
      <c r="N24" s="1" t="s">
        <v>21</v>
      </c>
      <c r="O24" s="1" t="s">
        <v>27</v>
      </c>
      <c r="P24" s="1" t="s">
        <v>88</v>
      </c>
      <c r="Q24" s="1" t="s">
        <v>4</v>
      </c>
    </row>
    <row r="25" spans="1:23" ht="16.5" customHeight="1" x14ac:dyDescent="0.2">
      <c r="B25" s="5" t="s">
        <v>6</v>
      </c>
      <c r="C25" s="8">
        <v>105.39237162440691</v>
      </c>
      <c r="D25" s="9">
        <v>110.55873236500348</v>
      </c>
      <c r="E25" s="8">
        <v>109.34585420528903</v>
      </c>
      <c r="F25" s="8">
        <v>110.67881383615568</v>
      </c>
      <c r="G25" s="45">
        <v>113.02388450413855</v>
      </c>
      <c r="H25" s="45">
        <v>114.34543306962848</v>
      </c>
      <c r="I25" s="45">
        <v>109.96475756729889</v>
      </c>
      <c r="J25" s="8">
        <v>113.45876026276424</v>
      </c>
      <c r="K25" s="8">
        <v>114.47271932314152</v>
      </c>
      <c r="L25" s="8">
        <v>115.94581218772097</v>
      </c>
      <c r="M25" s="8">
        <v>117.79762234412122</v>
      </c>
      <c r="N25" s="8">
        <v>116.40660227056892</v>
      </c>
      <c r="O25" s="10">
        <v>116.66705080907849</v>
      </c>
      <c r="P25" s="14">
        <f>AVERAGE(D25:O25)</f>
        <v>113.5555035620758</v>
      </c>
      <c r="Q25" s="8">
        <f t="shared" ref="Q25:Q38" si="2">P25/C25*100-100</f>
        <v>7.7454675436665639</v>
      </c>
      <c r="T25" s="54"/>
    </row>
    <row r="26" spans="1:23" ht="16.5" customHeight="1" x14ac:dyDescent="0.2">
      <c r="B26" s="6" t="s">
        <v>7</v>
      </c>
      <c r="C26" s="8">
        <v>99.723757323737232</v>
      </c>
      <c r="D26" s="9">
        <v>99.719937815163931</v>
      </c>
      <c r="E26" s="8">
        <v>102.55576825897415</v>
      </c>
      <c r="F26" s="8">
        <v>100.03465230347942</v>
      </c>
      <c r="G26" s="45">
        <v>100.03414913434499</v>
      </c>
      <c r="H26" s="45">
        <v>100.03316887355464</v>
      </c>
      <c r="I26" s="45">
        <v>106.37452916962536</v>
      </c>
      <c r="J26" s="8">
        <v>106.37452916962536</v>
      </c>
      <c r="K26" s="8">
        <v>106.37452916962536</v>
      </c>
      <c r="L26" s="8">
        <v>106.37751344791118</v>
      </c>
      <c r="M26" s="8">
        <v>106.3772004408752</v>
      </c>
      <c r="N26" s="8">
        <v>106.3772004408752</v>
      </c>
      <c r="O26" s="10">
        <v>106.3772004408752</v>
      </c>
      <c r="P26" s="14">
        <f t="shared" ref="P26:P39" si="3">AVERAGE(D26:O26)</f>
        <v>103.91753155541083</v>
      </c>
      <c r="Q26" s="8">
        <f t="shared" si="2"/>
        <v>4.2053913171955486</v>
      </c>
      <c r="T26" s="55"/>
    </row>
    <row r="27" spans="1:23" ht="16.5" customHeight="1" x14ac:dyDescent="0.2">
      <c r="B27" s="5" t="s">
        <v>0</v>
      </c>
      <c r="C27" s="8">
        <v>89.376114855587915</v>
      </c>
      <c r="D27" s="9">
        <v>92.244317560767854</v>
      </c>
      <c r="E27" s="8">
        <v>91.739301894107612</v>
      </c>
      <c r="F27" s="8">
        <v>91.388056996436674</v>
      </c>
      <c r="G27" s="45">
        <v>94.654083478382745</v>
      </c>
      <c r="H27" s="45">
        <v>97.188239005119783</v>
      </c>
      <c r="I27" s="45">
        <v>97.568098622226444</v>
      </c>
      <c r="J27" s="8">
        <v>98.126279060925498</v>
      </c>
      <c r="K27" s="8">
        <v>97.698939328464334</v>
      </c>
      <c r="L27" s="8">
        <v>97.426340867501381</v>
      </c>
      <c r="M27" s="8">
        <v>97.072868443859903</v>
      </c>
      <c r="N27" s="8">
        <v>96.891846620176793</v>
      </c>
      <c r="O27" s="10">
        <v>97.011136372301451</v>
      </c>
      <c r="P27" s="14">
        <f t="shared" si="3"/>
        <v>95.750792354189215</v>
      </c>
      <c r="Q27" s="8">
        <f t="shared" si="2"/>
        <v>7.1324173230189842</v>
      </c>
      <c r="T27" s="55"/>
    </row>
    <row r="28" spans="1:23" ht="16.5" customHeight="1" x14ac:dyDescent="0.2">
      <c r="B28" s="5" t="s">
        <v>1</v>
      </c>
      <c r="C28" s="8">
        <v>110.02818576746152</v>
      </c>
      <c r="D28" s="9">
        <v>112.02056723925649</v>
      </c>
      <c r="E28" s="8">
        <v>114.51547004863278</v>
      </c>
      <c r="F28" s="8">
        <v>117.08875113002938</v>
      </c>
      <c r="G28" s="45">
        <v>116.43367647331563</v>
      </c>
      <c r="H28" s="45">
        <v>117.47906454110789</v>
      </c>
      <c r="I28" s="45">
        <v>117.32680022085428</v>
      </c>
      <c r="J28" s="8">
        <v>115.74861892022132</v>
      </c>
      <c r="K28" s="8">
        <v>115.86496259926776</v>
      </c>
      <c r="L28" s="8">
        <v>118.82392321195275</v>
      </c>
      <c r="M28" s="8">
        <v>118.5722956240632</v>
      </c>
      <c r="N28" s="8">
        <v>118.15543744695555</v>
      </c>
      <c r="O28" s="10">
        <v>120.18722105899946</v>
      </c>
      <c r="P28" s="14">
        <f t="shared" si="3"/>
        <v>116.85139904288803</v>
      </c>
      <c r="Q28" s="8">
        <f t="shared" si="2"/>
        <v>6.2013321657843079</v>
      </c>
      <c r="T28" s="55"/>
    </row>
    <row r="29" spans="1:23" ht="16.5" customHeight="1" x14ac:dyDescent="0.2">
      <c r="B29" s="5" t="s">
        <v>33</v>
      </c>
      <c r="C29" s="8">
        <v>97.836382882904459</v>
      </c>
      <c r="D29" s="9">
        <v>99.156142020140919</v>
      </c>
      <c r="E29" s="8">
        <v>98.305432895790744</v>
      </c>
      <c r="F29" s="8">
        <v>97.825811430305876</v>
      </c>
      <c r="G29" s="45">
        <v>97.399979406153747</v>
      </c>
      <c r="H29" s="45">
        <v>97.699163447140606</v>
      </c>
      <c r="I29" s="45">
        <v>97.479200591351741</v>
      </c>
      <c r="J29" s="8">
        <v>97.120964049110839</v>
      </c>
      <c r="K29" s="8">
        <v>96.934910221937315</v>
      </c>
      <c r="L29" s="8">
        <v>99.222582605328626</v>
      </c>
      <c r="M29" s="8">
        <v>99.461255345717063</v>
      </c>
      <c r="N29" s="8">
        <v>99.355833790117416</v>
      </c>
      <c r="O29" s="10">
        <v>99.322570892563604</v>
      </c>
      <c r="P29" s="14">
        <f t="shared" si="3"/>
        <v>98.273653891304889</v>
      </c>
      <c r="Q29" s="8">
        <f t="shared" si="2"/>
        <v>0.44694110259962372</v>
      </c>
      <c r="T29" s="55"/>
    </row>
    <row r="30" spans="1:23" ht="16.5" customHeight="1" x14ac:dyDescent="0.2">
      <c r="B30" s="5" t="s">
        <v>8</v>
      </c>
      <c r="C30" s="8">
        <v>109.06852507138115</v>
      </c>
      <c r="D30" s="9">
        <v>107.22406485612132</v>
      </c>
      <c r="E30" s="8">
        <v>107.47882852560564</v>
      </c>
      <c r="F30" s="8">
        <v>109.43317771771609</v>
      </c>
      <c r="G30" s="45">
        <v>110.13659064912007</v>
      </c>
      <c r="H30" s="45">
        <v>109.62925353044994</v>
      </c>
      <c r="I30" s="45">
        <v>111.02012675778239</v>
      </c>
      <c r="J30" s="8">
        <v>110.40662101899258</v>
      </c>
      <c r="K30" s="8">
        <v>109.84205040308061</v>
      </c>
      <c r="L30" s="8">
        <v>103.7927260535598</v>
      </c>
      <c r="M30" s="8">
        <v>103.7927260535598</v>
      </c>
      <c r="N30" s="8">
        <v>103.71667703114528</v>
      </c>
      <c r="O30" s="10">
        <v>109.74153311439613</v>
      </c>
      <c r="P30" s="14">
        <f t="shared" si="3"/>
        <v>108.01786464262749</v>
      </c>
      <c r="Q30" s="8">
        <f t="shared" si="2"/>
        <v>-0.96330305013847806</v>
      </c>
    </row>
    <row r="31" spans="1:23" ht="16.5" customHeight="1" x14ac:dyDescent="0.2">
      <c r="B31" s="5" t="s">
        <v>9</v>
      </c>
      <c r="C31" s="8">
        <v>98.593518065534468</v>
      </c>
      <c r="D31" s="9">
        <v>101.48461594930258</v>
      </c>
      <c r="E31" s="8">
        <v>103.7767723598943</v>
      </c>
      <c r="F31" s="8">
        <v>105.13600975444957</v>
      </c>
      <c r="G31" s="45">
        <v>106.03075463261837</v>
      </c>
      <c r="H31" s="45">
        <v>105.21168302464719</v>
      </c>
      <c r="I31" s="45">
        <v>108.82523887456679</v>
      </c>
      <c r="J31" s="8">
        <v>112.07786926301914</v>
      </c>
      <c r="K31" s="8">
        <v>102.52115216194893</v>
      </c>
      <c r="L31" s="8">
        <v>101.24255037644424</v>
      </c>
      <c r="M31" s="8">
        <v>101.2501432181998</v>
      </c>
      <c r="N31" s="8">
        <v>101.80381480331955</v>
      </c>
      <c r="O31" s="10">
        <v>104.54980123510629</v>
      </c>
      <c r="P31" s="14">
        <f t="shared" si="3"/>
        <v>104.49253380445974</v>
      </c>
      <c r="Q31" s="8">
        <f t="shared" si="2"/>
        <v>5.9831679147550432</v>
      </c>
    </row>
    <row r="32" spans="1:23" ht="16.5" customHeight="1" x14ac:dyDescent="0.2">
      <c r="B32" s="5" t="s">
        <v>10</v>
      </c>
      <c r="C32" s="8">
        <v>94.729368668279662</v>
      </c>
      <c r="D32" s="9">
        <v>96.528152957660268</v>
      </c>
      <c r="E32" s="8">
        <v>96.634771589188901</v>
      </c>
      <c r="F32" s="8">
        <v>96.657237447452559</v>
      </c>
      <c r="G32" s="45">
        <v>96.590803938640988</v>
      </c>
      <c r="H32" s="45">
        <v>96.521511617341531</v>
      </c>
      <c r="I32" s="45">
        <v>100.04937542782064</v>
      </c>
      <c r="J32" s="8">
        <v>99.976931663358712</v>
      </c>
      <c r="K32" s="8">
        <v>99.976931663358712</v>
      </c>
      <c r="L32" s="8">
        <v>101.0226427532875</v>
      </c>
      <c r="M32" s="8">
        <v>100.83592353183154</v>
      </c>
      <c r="N32" s="8">
        <v>100.63461848864695</v>
      </c>
      <c r="O32" s="10">
        <v>102.78558147468554</v>
      </c>
      <c r="P32" s="14">
        <f t="shared" si="3"/>
        <v>99.017873546106173</v>
      </c>
      <c r="Q32" s="8">
        <f t="shared" si="2"/>
        <v>4.5271122758601621</v>
      </c>
    </row>
    <row r="33" spans="1:17" ht="16.5" customHeight="1" x14ac:dyDescent="0.2">
      <c r="B33" s="6" t="s">
        <v>32</v>
      </c>
      <c r="C33" s="8">
        <v>117.00443322942117</v>
      </c>
      <c r="D33" s="9">
        <v>123.25005212285589</v>
      </c>
      <c r="E33" s="8">
        <v>122.49513417076972</v>
      </c>
      <c r="F33" s="8">
        <v>124.07336561911218</v>
      </c>
      <c r="G33" s="45">
        <v>125.2430521646495</v>
      </c>
      <c r="H33" s="45">
        <v>126.56921997264733</v>
      </c>
      <c r="I33" s="45">
        <v>125.72391898327325</v>
      </c>
      <c r="J33" s="8">
        <v>125.403091468989</v>
      </c>
      <c r="K33" s="8">
        <v>125.27547818026207</v>
      </c>
      <c r="L33" s="8">
        <v>128.35679423847122</v>
      </c>
      <c r="M33" s="8">
        <v>129.74900803858509</v>
      </c>
      <c r="N33" s="8">
        <v>131.63274379221437</v>
      </c>
      <c r="O33" s="10">
        <v>128.78455819947453</v>
      </c>
      <c r="P33" s="14">
        <f t="shared" si="3"/>
        <v>126.3797014126087</v>
      </c>
      <c r="Q33" s="8">
        <f t="shared" si="2"/>
        <v>8.0127461194607861</v>
      </c>
    </row>
    <row r="34" spans="1:17" ht="16.5" customHeight="1" x14ac:dyDescent="0.2">
      <c r="B34" s="5" t="s">
        <v>2</v>
      </c>
      <c r="C34" s="8">
        <v>113.67262783175715</v>
      </c>
      <c r="D34" s="9">
        <v>115.56087467742985</v>
      </c>
      <c r="E34" s="8">
        <v>115.56087467742985</v>
      </c>
      <c r="F34" s="8">
        <v>110.39353505939164</v>
      </c>
      <c r="G34" s="45">
        <v>110.39353505939164</v>
      </c>
      <c r="H34" s="45">
        <v>110.39353505939164</v>
      </c>
      <c r="I34" s="45">
        <v>115.56087467742985</v>
      </c>
      <c r="J34" s="8">
        <v>115.56087467742985</v>
      </c>
      <c r="K34" s="8">
        <v>115.56087467742985</v>
      </c>
      <c r="L34" s="8">
        <v>119.97474449149145</v>
      </c>
      <c r="M34" s="8">
        <v>119.97474449149145</v>
      </c>
      <c r="N34" s="8">
        <v>119.97474449149145</v>
      </c>
      <c r="O34" s="10">
        <v>119.97474449149145</v>
      </c>
      <c r="P34" s="14">
        <f t="shared" si="3"/>
        <v>115.74032971094084</v>
      </c>
      <c r="Q34" s="8">
        <f t="shared" si="2"/>
        <v>1.818997166357434</v>
      </c>
    </row>
    <row r="35" spans="1:17" ht="16.5" customHeight="1" x14ac:dyDescent="0.2">
      <c r="B35" s="5" t="s">
        <v>11</v>
      </c>
      <c r="C35" s="8">
        <v>118.79719700125283</v>
      </c>
      <c r="D35" s="9">
        <v>106.38055758485463</v>
      </c>
      <c r="E35" s="8">
        <v>116.76016711530944</v>
      </c>
      <c r="F35" s="8">
        <v>126.54086570661968</v>
      </c>
      <c r="G35" s="45">
        <v>130.29986069685333</v>
      </c>
      <c r="H35" s="45">
        <v>138.72206271104548</v>
      </c>
      <c r="I35" s="45">
        <v>140.66353404497204</v>
      </c>
      <c r="J35" s="8">
        <v>140.69989404706072</v>
      </c>
      <c r="K35" s="8">
        <v>140.73657591931163</v>
      </c>
      <c r="L35" s="8">
        <v>138.07059697256676</v>
      </c>
      <c r="M35" s="8">
        <v>140.20599483445605</v>
      </c>
      <c r="N35" s="8">
        <v>142.49049110608166</v>
      </c>
      <c r="O35" s="10">
        <v>143.04022056298362</v>
      </c>
      <c r="P35" s="14">
        <f t="shared" si="3"/>
        <v>133.71756844184293</v>
      </c>
      <c r="Q35" s="8">
        <f t="shared" si="2"/>
        <v>12.559531552274535</v>
      </c>
    </row>
    <row r="36" spans="1:17" s="47" customFormat="1" ht="16.5" customHeight="1" x14ac:dyDescent="0.2">
      <c r="B36" s="48" t="s">
        <v>79</v>
      </c>
      <c r="C36" s="56">
        <v>107.1640499138134</v>
      </c>
      <c r="D36" s="50">
        <v>107.60125752636928</v>
      </c>
      <c r="E36" s="50">
        <v>107.71754882520254</v>
      </c>
      <c r="F36" s="50">
        <v>107.88038837597273</v>
      </c>
      <c r="G36" s="50">
        <v>107.95211325298008</v>
      </c>
      <c r="H36" s="50">
        <v>107.83467341549863</v>
      </c>
      <c r="I36" s="50">
        <v>107.77764636321317</v>
      </c>
      <c r="J36" s="50">
        <v>107.53353171101402</v>
      </c>
      <c r="K36" s="50">
        <v>107.60661643650504</v>
      </c>
      <c r="L36" s="50">
        <v>107.21733085418968</v>
      </c>
      <c r="M36" s="50">
        <v>107.1894379267148</v>
      </c>
      <c r="N36" s="50">
        <v>107.30385585789691</v>
      </c>
      <c r="O36" s="50">
        <v>107.69576315829302</v>
      </c>
      <c r="P36" s="14">
        <f t="shared" si="3"/>
        <v>107.60918030865416</v>
      </c>
      <c r="Q36" s="56">
        <f t="shared" si="2"/>
        <v>0.41537287476420204</v>
      </c>
    </row>
    <row r="37" spans="1:17" ht="16.5" customHeight="1" x14ac:dyDescent="0.2">
      <c r="A37" s="51">
        <v>5.8625315670986604E-2</v>
      </c>
      <c r="B37" s="6" t="s">
        <v>80</v>
      </c>
      <c r="C37" s="8">
        <v>106.33977971309456</v>
      </c>
      <c r="D37" s="9">
        <v>106.75518566707214</v>
      </c>
      <c r="E37" s="8">
        <v>106.75460734314994</v>
      </c>
      <c r="F37" s="8">
        <v>106.76179688380074</v>
      </c>
      <c r="G37" s="45">
        <v>106.76070986702319</v>
      </c>
      <c r="H37" s="45">
        <v>106.80781773153487</v>
      </c>
      <c r="I37" s="45">
        <v>106.81406597294077</v>
      </c>
      <c r="J37" s="8">
        <v>106.82821447888804</v>
      </c>
      <c r="K37" s="8">
        <v>106.79207025869403</v>
      </c>
      <c r="L37" s="8">
        <v>106.82564450869151</v>
      </c>
      <c r="M37" s="8">
        <v>106.84918763314036</v>
      </c>
      <c r="N37" s="8">
        <v>106.83510765911404</v>
      </c>
      <c r="O37" s="10">
        <v>106.8274769154023</v>
      </c>
      <c r="P37" s="14">
        <f t="shared" si="3"/>
        <v>106.80099040995434</v>
      </c>
      <c r="Q37" s="8">
        <f t="shared" si="2"/>
        <v>0.4337141736649528</v>
      </c>
    </row>
    <row r="38" spans="1:17" ht="38.25" customHeight="1" x14ac:dyDescent="0.2">
      <c r="A38" s="51">
        <v>0.15994987771664895</v>
      </c>
      <c r="B38" s="52" t="s">
        <v>81</v>
      </c>
      <c r="C38" s="8">
        <v>107.46616393481274</v>
      </c>
      <c r="D38" s="9">
        <v>107.91136235758086</v>
      </c>
      <c r="E38" s="8">
        <v>108.07048906600743</v>
      </c>
      <c r="F38" s="8">
        <v>108.29037793189872</v>
      </c>
      <c r="G38" s="45">
        <v>108.38879004567472</v>
      </c>
      <c r="H38" s="45">
        <v>108.2110396839841</v>
      </c>
      <c r="I38" s="45">
        <v>108.130820778602</v>
      </c>
      <c r="J38" s="8">
        <v>107.79204672816722</v>
      </c>
      <c r="K38" s="8">
        <v>107.9051663790524</v>
      </c>
      <c r="L38" s="8">
        <v>107.36089292486237</v>
      </c>
      <c r="M38" s="8">
        <v>107.31414749919277</v>
      </c>
      <c r="N38" s="8">
        <v>107.47566287342045</v>
      </c>
      <c r="O38" s="10">
        <v>108.01401007294473</v>
      </c>
      <c r="P38" s="14">
        <f t="shared" si="3"/>
        <v>107.90540052844898</v>
      </c>
      <c r="Q38" s="8">
        <f t="shared" si="2"/>
        <v>0.40872082668055043</v>
      </c>
    </row>
    <row r="39" spans="1:17" s="2" customFormat="1" ht="16.5" customHeight="1" x14ac:dyDescent="0.2">
      <c r="B39" s="7" t="s">
        <v>13</v>
      </c>
      <c r="C39" s="11">
        <v>104.12258627885122</v>
      </c>
      <c r="D39" s="12">
        <v>106.12887820909705</v>
      </c>
      <c r="E39" s="11">
        <v>106.85954020214028</v>
      </c>
      <c r="F39" s="11">
        <v>107.62343854430213</v>
      </c>
      <c r="G39" s="53">
        <v>108.46339744521444</v>
      </c>
      <c r="H39" s="53">
        <v>109.07481907281343</v>
      </c>
      <c r="I39" s="53">
        <v>109.40888250207198</v>
      </c>
      <c r="J39" s="11">
        <v>110.39928231638106</v>
      </c>
      <c r="K39" s="11">
        <v>109.23326627137465</v>
      </c>
      <c r="L39" s="11">
        <v>109.78290378894914</v>
      </c>
      <c r="M39" s="11">
        <v>110.21772342194714</v>
      </c>
      <c r="N39" s="11">
        <v>110.03305941576875</v>
      </c>
      <c r="O39" s="13">
        <v>110.99658983220732</v>
      </c>
      <c r="P39" s="14">
        <f t="shared" si="3"/>
        <v>109.01848175185562</v>
      </c>
      <c r="Q39" s="11">
        <f>P39/C39*100-100</f>
        <v>4.7020494284426348</v>
      </c>
    </row>
    <row r="40" spans="1:17" ht="16.5" customHeight="1" x14ac:dyDescent="0.55000000000000004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</row>
    <row r="41" spans="1:17" s="2" customFormat="1" ht="16.5" customHeight="1" x14ac:dyDescent="0.2">
      <c r="B41" s="71" t="s">
        <v>12</v>
      </c>
      <c r="C41" s="71" t="s">
        <v>5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</row>
    <row r="42" spans="1:17" s="2" customFormat="1" ht="16.5" customHeight="1" x14ac:dyDescent="0.2">
      <c r="B42" s="71"/>
      <c r="C42" s="1" t="s">
        <v>87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23</v>
      </c>
      <c r="I42" s="1" t="s">
        <v>19</v>
      </c>
      <c r="J42" s="1" t="s">
        <v>20</v>
      </c>
      <c r="K42" s="1" t="s">
        <v>24</v>
      </c>
      <c r="L42" s="1" t="s">
        <v>25</v>
      </c>
      <c r="M42" s="1" t="s">
        <v>26</v>
      </c>
      <c r="N42" s="1" t="s">
        <v>21</v>
      </c>
      <c r="O42" s="1" t="s">
        <v>27</v>
      </c>
      <c r="P42" s="1" t="s">
        <v>88</v>
      </c>
      <c r="Q42" s="1" t="s">
        <v>4</v>
      </c>
    </row>
    <row r="43" spans="1:17" ht="16.5" customHeight="1" x14ac:dyDescent="0.2">
      <c r="B43" s="5" t="s">
        <v>6</v>
      </c>
      <c r="C43" s="8">
        <v>99.630596478581424</v>
      </c>
      <c r="D43" s="9">
        <v>102.02770164188763</v>
      </c>
      <c r="E43" s="20">
        <v>104.67324972745381</v>
      </c>
      <c r="F43" s="8">
        <v>108.61132970320749</v>
      </c>
      <c r="G43" s="45">
        <v>110.65212886336487</v>
      </c>
      <c r="H43" s="57">
        <v>105.89430782866266</v>
      </c>
      <c r="I43" s="45">
        <v>106.68034610481099</v>
      </c>
      <c r="J43" s="8">
        <v>103.52475573371291</v>
      </c>
      <c r="K43" s="8">
        <v>102.43034794005501</v>
      </c>
      <c r="L43" s="8">
        <v>106.47912627802428</v>
      </c>
      <c r="M43" s="8">
        <v>108.99838219292185</v>
      </c>
      <c r="N43" s="8">
        <v>107.26692293445689</v>
      </c>
      <c r="O43" s="10">
        <v>105.67426616301573</v>
      </c>
      <c r="P43" s="14">
        <f>AVERAGE(D43:O43)</f>
        <v>106.07607209263118</v>
      </c>
      <c r="Q43" s="8">
        <f t="shared" ref="Q43:Q57" si="4">P43/C43*100-100</f>
        <v>6.4693737083421041</v>
      </c>
    </row>
    <row r="44" spans="1:17" ht="16.5" customHeight="1" x14ac:dyDescent="0.2">
      <c r="B44" s="6" t="s">
        <v>7</v>
      </c>
      <c r="C44" s="8">
        <v>110.4156886805397</v>
      </c>
      <c r="D44" s="9">
        <v>110.22738117890593</v>
      </c>
      <c r="E44" s="20">
        <v>110.63047945394283</v>
      </c>
      <c r="F44" s="8">
        <v>110.97373683852116</v>
      </c>
      <c r="G44" s="45">
        <v>112.37987025466506</v>
      </c>
      <c r="H44" s="57">
        <v>110.32563283041343</v>
      </c>
      <c r="I44" s="45">
        <v>108.93941836923342</v>
      </c>
      <c r="J44" s="8">
        <v>108.38070859932647</v>
      </c>
      <c r="K44" s="8">
        <v>108.80366608619858</v>
      </c>
      <c r="L44" s="8">
        <v>108.94740196825644</v>
      </c>
      <c r="M44" s="8">
        <v>108.51999087938717</v>
      </c>
      <c r="N44" s="8">
        <v>109.92703285040777</v>
      </c>
      <c r="O44" s="10">
        <v>111.01849919114345</v>
      </c>
      <c r="P44" s="14">
        <f t="shared" ref="P44:P57" si="5">AVERAGE(D44:O44)</f>
        <v>109.92281820836682</v>
      </c>
      <c r="Q44" s="8">
        <f t="shared" si="4"/>
        <v>-0.44637721148384912</v>
      </c>
    </row>
    <row r="45" spans="1:17" ht="16.5" customHeight="1" x14ac:dyDescent="0.2">
      <c r="B45" s="5" t="s">
        <v>0</v>
      </c>
      <c r="C45" s="8">
        <v>94.592927438720906</v>
      </c>
      <c r="D45" s="9">
        <v>98.695657920923196</v>
      </c>
      <c r="E45" s="20">
        <v>96.416830264539101</v>
      </c>
      <c r="F45" s="8">
        <v>97.802477779014168</v>
      </c>
      <c r="G45" s="45">
        <v>97.351525311637673</v>
      </c>
      <c r="H45" s="57">
        <v>97.402376724659561</v>
      </c>
      <c r="I45" s="45">
        <v>97.588645108426263</v>
      </c>
      <c r="J45" s="8">
        <v>97.2734921017218</v>
      </c>
      <c r="K45" s="8">
        <v>96.778187956447482</v>
      </c>
      <c r="L45" s="8">
        <v>97.003569580950497</v>
      </c>
      <c r="M45" s="8">
        <v>98.16258384886406</v>
      </c>
      <c r="N45" s="8">
        <v>98.238640251773262</v>
      </c>
      <c r="O45" s="10">
        <v>97.12722939085009</v>
      </c>
      <c r="P45" s="14">
        <f t="shared" si="5"/>
        <v>97.486768019983927</v>
      </c>
      <c r="Q45" s="8">
        <f t="shared" si="4"/>
        <v>3.0592568172051813</v>
      </c>
    </row>
    <row r="46" spans="1:17" ht="16.5" customHeight="1" x14ac:dyDescent="0.2">
      <c r="B46" s="5" t="s">
        <v>1</v>
      </c>
      <c r="C46" s="8">
        <v>103.71567130970321</v>
      </c>
      <c r="D46" s="9">
        <v>103.11833786069865</v>
      </c>
      <c r="E46" s="20">
        <v>103.09048966385186</v>
      </c>
      <c r="F46" s="8">
        <v>104.82138731598907</v>
      </c>
      <c r="G46" s="45">
        <v>105.42293740828224</v>
      </c>
      <c r="H46" s="57">
        <v>105.73948322296633</v>
      </c>
      <c r="I46" s="45">
        <v>106.57474148620852</v>
      </c>
      <c r="J46" s="8">
        <v>104.98603173106184</v>
      </c>
      <c r="K46" s="8">
        <v>105.45975262551075</v>
      </c>
      <c r="L46" s="8">
        <v>104.90427416705511</v>
      </c>
      <c r="M46" s="8">
        <v>104.9599865011553</v>
      </c>
      <c r="N46" s="8">
        <v>104.73353379260114</v>
      </c>
      <c r="O46" s="10">
        <v>108.02790198448949</v>
      </c>
      <c r="P46" s="14">
        <f t="shared" si="5"/>
        <v>105.15323814665584</v>
      </c>
      <c r="Q46" s="8">
        <f t="shared" si="4"/>
        <v>1.3860652096248032</v>
      </c>
    </row>
    <row r="47" spans="1:17" ht="16.5" customHeight="1" x14ac:dyDescent="0.2">
      <c r="B47" s="5" t="s">
        <v>33</v>
      </c>
      <c r="C47" s="8">
        <v>99.10920645353697</v>
      </c>
      <c r="D47" s="9">
        <v>99.798706803249431</v>
      </c>
      <c r="E47" s="20">
        <v>99.19819548394031</v>
      </c>
      <c r="F47" s="8">
        <v>99.65143108205352</v>
      </c>
      <c r="G47" s="45">
        <v>99.775750524043886</v>
      </c>
      <c r="H47" s="57">
        <v>99.633848873432413</v>
      </c>
      <c r="I47" s="45">
        <v>100.03480578725058</v>
      </c>
      <c r="J47" s="8">
        <v>100.32171012329113</v>
      </c>
      <c r="K47" s="8">
        <v>99.975704586049204</v>
      </c>
      <c r="L47" s="8">
        <v>100.09115965165111</v>
      </c>
      <c r="M47" s="8">
        <v>99.515170782211555</v>
      </c>
      <c r="N47" s="8">
        <v>100.99596588280001</v>
      </c>
      <c r="O47" s="10">
        <v>100.72522114172789</v>
      </c>
      <c r="P47" s="14">
        <f t="shared" si="5"/>
        <v>99.976472560141744</v>
      </c>
      <c r="Q47" s="8">
        <f t="shared" si="4"/>
        <v>0.87506109436094448</v>
      </c>
    </row>
    <row r="48" spans="1:17" ht="16.5" customHeight="1" x14ac:dyDescent="0.2">
      <c r="B48" s="5" t="s">
        <v>8</v>
      </c>
      <c r="C48" s="8">
        <v>89.620781942096428</v>
      </c>
      <c r="D48" s="9">
        <v>90.080423338278337</v>
      </c>
      <c r="E48" s="20">
        <v>89.2149375509387</v>
      </c>
      <c r="F48" s="8">
        <v>90.02604040502105</v>
      </c>
      <c r="G48" s="45">
        <v>89.508669025252601</v>
      </c>
      <c r="H48" s="57">
        <v>87.953492912564315</v>
      </c>
      <c r="I48" s="45">
        <v>86.929091167487641</v>
      </c>
      <c r="J48" s="8">
        <v>86.764701685072183</v>
      </c>
      <c r="K48" s="8">
        <v>87.479403862956403</v>
      </c>
      <c r="L48" s="8">
        <v>91.277320666579286</v>
      </c>
      <c r="M48" s="8">
        <v>89.608826373255539</v>
      </c>
      <c r="N48" s="8">
        <v>88.955211625346024</v>
      </c>
      <c r="O48" s="10">
        <v>88.015517877351769</v>
      </c>
      <c r="P48" s="14">
        <f t="shared" si="5"/>
        <v>88.81780304084198</v>
      </c>
      <c r="Q48" s="8">
        <f t="shared" si="4"/>
        <v>-0.89597399604619454</v>
      </c>
    </row>
    <row r="49" spans="1:17" ht="16.5" customHeight="1" x14ac:dyDescent="0.2">
      <c r="B49" s="5" t="s">
        <v>9</v>
      </c>
      <c r="C49" s="8">
        <v>101.08751709107391</v>
      </c>
      <c r="D49" s="9">
        <v>99.381499920258719</v>
      </c>
      <c r="E49" s="20">
        <v>99.591803917073861</v>
      </c>
      <c r="F49" s="8">
        <v>101.62693177772432</v>
      </c>
      <c r="G49" s="45">
        <v>101.98535167221083</v>
      </c>
      <c r="H49" s="57">
        <v>101.97006750496188</v>
      </c>
      <c r="I49" s="45">
        <v>101.55395369384142</v>
      </c>
      <c r="J49" s="8">
        <v>102.15033597893313</v>
      </c>
      <c r="K49" s="8">
        <v>101.97388618100126</v>
      </c>
      <c r="L49" s="8">
        <v>103.78123255609516</v>
      </c>
      <c r="M49" s="8">
        <v>103.73235301101376</v>
      </c>
      <c r="N49" s="8">
        <v>103.73113557890927</v>
      </c>
      <c r="O49" s="10">
        <v>99.134617089147255</v>
      </c>
      <c r="P49" s="14">
        <f t="shared" si="5"/>
        <v>101.71776407343089</v>
      </c>
      <c r="Q49" s="8">
        <f t="shared" si="4"/>
        <v>0.62346667570156455</v>
      </c>
    </row>
    <row r="50" spans="1:17" ht="16.5" customHeight="1" x14ac:dyDescent="0.2">
      <c r="B50" s="5" t="s">
        <v>10</v>
      </c>
      <c r="C50" s="8">
        <v>95.877041063424585</v>
      </c>
      <c r="D50" s="9">
        <v>95.682092497645783</v>
      </c>
      <c r="E50" s="20">
        <v>96.03628990727843</v>
      </c>
      <c r="F50" s="21">
        <v>96.381998868146624</v>
      </c>
      <c r="G50" s="45">
        <v>96.825458891702837</v>
      </c>
      <c r="H50" s="57">
        <v>96.148150951835078</v>
      </c>
      <c r="I50" s="45">
        <v>98.137193715706289</v>
      </c>
      <c r="J50" s="8">
        <v>100.24733023405328</v>
      </c>
      <c r="K50" s="8">
        <v>99.928628067099723</v>
      </c>
      <c r="L50" s="8">
        <v>101.37655337474503</v>
      </c>
      <c r="M50" s="8">
        <v>101.93929615608383</v>
      </c>
      <c r="N50" s="8">
        <v>101.32289756866186</v>
      </c>
      <c r="O50" s="10">
        <v>101.84629761014726</v>
      </c>
      <c r="P50" s="14">
        <f t="shared" si="5"/>
        <v>98.822682320258835</v>
      </c>
      <c r="Q50" s="8">
        <f t="shared" si="4"/>
        <v>3.0723113940131412</v>
      </c>
    </row>
    <row r="51" spans="1:17" ht="16.5" customHeight="1" x14ac:dyDescent="0.2">
      <c r="B51" s="6" t="s">
        <v>32</v>
      </c>
      <c r="C51" s="8">
        <v>113.78669250592111</v>
      </c>
      <c r="D51" s="9">
        <v>115.45463124413514</v>
      </c>
      <c r="E51" s="20">
        <v>114.46379904532218</v>
      </c>
      <c r="F51" s="8">
        <v>117.53143343082849</v>
      </c>
      <c r="G51" s="45">
        <v>116.96752455062568</v>
      </c>
      <c r="H51" s="57">
        <v>119.36449823247307</v>
      </c>
      <c r="I51" s="45">
        <v>119.86907622495923</v>
      </c>
      <c r="J51" s="8">
        <v>119.81760559555654</v>
      </c>
      <c r="K51" s="8">
        <v>118.55660590622692</v>
      </c>
      <c r="L51" s="8">
        <v>120.31225482281911</v>
      </c>
      <c r="M51" s="8">
        <v>119.97955150512709</v>
      </c>
      <c r="N51" s="8">
        <v>121.33942487250555</v>
      </c>
      <c r="O51" s="10">
        <v>118.44756340525156</v>
      </c>
      <c r="P51" s="14">
        <f t="shared" si="5"/>
        <v>118.50866406965254</v>
      </c>
      <c r="Q51" s="8">
        <f t="shared" si="4"/>
        <v>4.1498451705903108</v>
      </c>
    </row>
    <row r="52" spans="1:17" ht="16.5" customHeight="1" x14ac:dyDescent="0.2">
      <c r="B52" s="5" t="s">
        <v>2</v>
      </c>
      <c r="C52" s="8">
        <v>92.891666592561251</v>
      </c>
      <c r="D52" s="9">
        <v>99.332069061974295</v>
      </c>
      <c r="E52" s="20">
        <v>99.332069061974295</v>
      </c>
      <c r="F52" s="8">
        <v>100.88846370067462</v>
      </c>
      <c r="G52" s="45">
        <v>100.88846370067462</v>
      </c>
      <c r="H52" s="57">
        <v>100.88846370067462</v>
      </c>
      <c r="I52" s="45">
        <v>99.270774831846524</v>
      </c>
      <c r="J52" s="8">
        <v>99.270774831846524</v>
      </c>
      <c r="K52" s="8">
        <v>99.270774831846524</v>
      </c>
      <c r="L52" s="8">
        <v>99.088971679372122</v>
      </c>
      <c r="M52" s="8">
        <v>99.088971679372122</v>
      </c>
      <c r="N52" s="8">
        <v>99.088971679372122</v>
      </c>
      <c r="O52" s="10">
        <v>97.687017797237175</v>
      </c>
      <c r="P52" s="14">
        <f t="shared" si="5"/>
        <v>99.507982213072125</v>
      </c>
      <c r="Q52" s="8">
        <f t="shared" si="4"/>
        <v>7.122614829951516</v>
      </c>
    </row>
    <row r="53" spans="1:17" ht="16.5" customHeight="1" x14ac:dyDescent="0.2">
      <c r="B53" s="5" t="s">
        <v>11</v>
      </c>
      <c r="C53" s="8">
        <v>94.106725727969547</v>
      </c>
      <c r="D53" s="9">
        <v>93.989444388879505</v>
      </c>
      <c r="E53" s="20">
        <v>96.223500422501317</v>
      </c>
      <c r="F53" s="8">
        <v>97.188274401575498</v>
      </c>
      <c r="G53" s="45">
        <v>94.799619186920694</v>
      </c>
      <c r="H53" s="57">
        <v>97.37702313645724</v>
      </c>
      <c r="I53" s="45">
        <v>98.588096965096611</v>
      </c>
      <c r="J53" s="8">
        <v>98.634670371731062</v>
      </c>
      <c r="K53" s="8">
        <v>98.546726798592033</v>
      </c>
      <c r="L53" s="8">
        <v>98.966747418407778</v>
      </c>
      <c r="M53" s="8">
        <v>101.56379101385565</v>
      </c>
      <c r="N53" s="8">
        <v>99.593015664917033</v>
      </c>
      <c r="O53" s="10">
        <v>100.43552522495411</v>
      </c>
      <c r="P53" s="14">
        <f t="shared" si="5"/>
        <v>97.992202916157382</v>
      </c>
      <c r="Q53" s="8">
        <f t="shared" si="4"/>
        <v>4.1287986146913909</v>
      </c>
    </row>
    <row r="54" spans="1:17" s="47" customFormat="1" ht="16.5" customHeight="1" x14ac:dyDescent="0.2">
      <c r="B54" s="48" t="s">
        <v>79</v>
      </c>
      <c r="C54" s="56">
        <v>102.99655145945657</v>
      </c>
      <c r="D54" s="50">
        <v>102.61955500070461</v>
      </c>
      <c r="E54" s="50">
        <v>102.56241344716337</v>
      </c>
      <c r="F54" s="50">
        <v>102.81589244947439</v>
      </c>
      <c r="G54" s="50">
        <v>102.94390341341285</v>
      </c>
      <c r="H54" s="50">
        <v>103.32066850059718</v>
      </c>
      <c r="I54" s="50">
        <v>103.27604709108286</v>
      </c>
      <c r="J54" s="50">
        <v>103.3168618274142</v>
      </c>
      <c r="K54" s="50">
        <v>103.03302732859107</v>
      </c>
      <c r="L54" s="50">
        <v>105.44613251982946</v>
      </c>
      <c r="M54" s="50">
        <v>105.4030252934206</v>
      </c>
      <c r="N54" s="50">
        <v>105.25213620648303</v>
      </c>
      <c r="O54" s="50">
        <v>104.9079576743716</v>
      </c>
      <c r="P54" s="14">
        <f t="shared" si="5"/>
        <v>103.74146839604543</v>
      </c>
      <c r="Q54" s="56">
        <f t="shared" si="4"/>
        <v>0.72324454171854313</v>
      </c>
    </row>
    <row r="55" spans="1:17" ht="16.5" customHeight="1" x14ac:dyDescent="0.2">
      <c r="A55" s="51">
        <v>6.3564998708763643E-2</v>
      </c>
      <c r="B55" s="6" t="s">
        <v>80</v>
      </c>
      <c r="C55" s="8">
        <v>94.248861680207298</v>
      </c>
      <c r="D55" s="9">
        <v>93.852079922358357</v>
      </c>
      <c r="E55" s="20">
        <v>93.841167092164554</v>
      </c>
      <c r="F55" s="8">
        <v>93.772087235398075</v>
      </c>
      <c r="G55" s="45">
        <v>93.751688601781595</v>
      </c>
      <c r="H55" s="57">
        <v>94.634350283275992</v>
      </c>
      <c r="I55" s="45">
        <v>94.533704056520889</v>
      </c>
      <c r="J55" s="8">
        <v>94.796760943131204</v>
      </c>
      <c r="K55" s="8">
        <v>94.124264923234435</v>
      </c>
      <c r="L55" s="8">
        <v>100.74301539647959</v>
      </c>
      <c r="M55" s="8">
        <v>101.18028212058393</v>
      </c>
      <c r="N55" s="8">
        <v>100.91885429745531</v>
      </c>
      <c r="O55" s="10">
        <v>100.99591680860566</v>
      </c>
      <c r="P55" s="14">
        <f t="shared" si="5"/>
        <v>96.428680973415794</v>
      </c>
      <c r="Q55" s="8">
        <f t="shared" si="4"/>
        <v>2.3128335497618764</v>
      </c>
    </row>
    <row r="56" spans="1:17" ht="38.25" customHeight="1" x14ac:dyDescent="0.2">
      <c r="A56" s="51">
        <v>0.12261881685064785</v>
      </c>
      <c r="B56" s="52" t="s">
        <v>81</v>
      </c>
      <c r="C56" s="8">
        <v>107.53131132588003</v>
      </c>
      <c r="D56" s="9">
        <v>107.16457147002029</v>
      </c>
      <c r="E56" s="20">
        <v>107.08346517097453</v>
      </c>
      <c r="F56" s="8">
        <v>107.50415711814487</v>
      </c>
      <c r="G56" s="45">
        <v>107.70910289616201</v>
      </c>
      <c r="H56" s="57">
        <v>107.82361364759251</v>
      </c>
      <c r="I56" s="45">
        <v>107.80803523104645</v>
      </c>
      <c r="J56" s="8">
        <v>107.73364071680473</v>
      </c>
      <c r="K56" s="8">
        <v>107.65128646155046</v>
      </c>
      <c r="L56" s="8">
        <v>107.88420557868986</v>
      </c>
      <c r="M56" s="8">
        <v>107.59207483102742</v>
      </c>
      <c r="N56" s="8">
        <v>107.49848848769572</v>
      </c>
      <c r="O56" s="10">
        <v>106.9359406460547</v>
      </c>
      <c r="P56" s="14">
        <f t="shared" si="5"/>
        <v>107.53238185464697</v>
      </c>
      <c r="Q56" s="8">
        <f t="shared" si="4"/>
        <v>9.9555074122292808E-4</v>
      </c>
    </row>
    <row r="57" spans="1:17" s="2" customFormat="1" ht="16.5" customHeight="1" x14ac:dyDescent="0.2">
      <c r="B57" s="7" t="s">
        <v>13</v>
      </c>
      <c r="C57" s="11">
        <v>100.15240587075027</v>
      </c>
      <c r="D57" s="58">
        <v>101.17474877154257</v>
      </c>
      <c r="E57" s="59">
        <v>101.95136702010626</v>
      </c>
      <c r="F57" s="60">
        <v>103.91980263714757</v>
      </c>
      <c r="G57" s="61">
        <v>104.66313775296197</v>
      </c>
      <c r="H57" s="62">
        <v>103.12720326777217</v>
      </c>
      <c r="I57" s="61">
        <v>103.44658608561878</v>
      </c>
      <c r="J57" s="11">
        <v>102.37139284696666</v>
      </c>
      <c r="K57" s="11">
        <v>101.95905176077287</v>
      </c>
      <c r="L57" s="11">
        <v>104.11892181727821</v>
      </c>
      <c r="M57" s="11">
        <v>104.98975505170834</v>
      </c>
      <c r="N57" s="11">
        <v>104.39453126803467</v>
      </c>
      <c r="O57" s="13">
        <v>103.67247660939668</v>
      </c>
      <c r="P57" s="14">
        <f t="shared" si="5"/>
        <v>103.31574790744223</v>
      </c>
      <c r="Q57" s="11">
        <f t="shared" si="4"/>
        <v>3.1585282542032473</v>
      </c>
    </row>
    <row r="58" spans="1:17" ht="16.5" customHeight="1" x14ac:dyDescent="0.55000000000000004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</row>
    <row r="59" spans="1:17" s="2" customFormat="1" ht="16.5" customHeight="1" x14ac:dyDescent="0.2">
      <c r="B59" s="71" t="s">
        <v>12</v>
      </c>
      <c r="C59" s="71" t="s">
        <v>61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</row>
    <row r="60" spans="1:17" s="2" customFormat="1" ht="16.5" customHeight="1" x14ac:dyDescent="0.2">
      <c r="B60" s="71"/>
      <c r="C60" s="1" t="s">
        <v>87</v>
      </c>
      <c r="D60" s="1" t="s">
        <v>15</v>
      </c>
      <c r="E60" s="1" t="s">
        <v>16</v>
      </c>
      <c r="F60" s="1" t="s">
        <v>17</v>
      </c>
      <c r="G60" s="1" t="s">
        <v>18</v>
      </c>
      <c r="H60" s="1" t="s">
        <v>23</v>
      </c>
      <c r="I60" s="1" t="s">
        <v>19</v>
      </c>
      <c r="J60" s="1" t="s">
        <v>20</v>
      </c>
      <c r="K60" s="1" t="s">
        <v>24</v>
      </c>
      <c r="L60" s="1" t="s">
        <v>25</v>
      </c>
      <c r="M60" s="1" t="s">
        <v>26</v>
      </c>
      <c r="N60" s="1" t="s">
        <v>21</v>
      </c>
      <c r="O60" s="1" t="s">
        <v>27</v>
      </c>
      <c r="P60" s="1" t="s">
        <v>88</v>
      </c>
      <c r="Q60" s="1" t="s">
        <v>4</v>
      </c>
    </row>
    <row r="61" spans="1:17" ht="16.5" customHeight="1" x14ac:dyDescent="0.2">
      <c r="B61" s="5" t="s">
        <v>6</v>
      </c>
      <c r="C61" s="8">
        <v>101.84634701456484</v>
      </c>
      <c r="D61" s="9">
        <v>104.23011997990156</v>
      </c>
      <c r="E61" s="8">
        <v>105.68445902087834</v>
      </c>
      <c r="F61" s="8">
        <v>108.14746696121944</v>
      </c>
      <c r="G61" s="45">
        <v>112.05887181027568</v>
      </c>
      <c r="H61" s="45">
        <v>110.80018551961471</v>
      </c>
      <c r="I61" s="45">
        <v>108.81685767528138</v>
      </c>
      <c r="J61" s="8">
        <v>106.68662860749684</v>
      </c>
      <c r="K61" s="8">
        <v>107.15031804488031</v>
      </c>
      <c r="L61" s="8">
        <v>110.05004626902672</v>
      </c>
      <c r="M61" s="8">
        <v>111.18124358205955</v>
      </c>
      <c r="N61" s="8">
        <v>109.33355470702561</v>
      </c>
      <c r="O61" s="10">
        <v>109.64612668615537</v>
      </c>
      <c r="P61" s="14">
        <f>AVERAGE(D61:O61)</f>
        <v>108.64882323865129</v>
      </c>
      <c r="Q61" s="8">
        <f t="shared" ref="Q61:Q75" si="6">P61/C61*100-100</f>
        <v>6.6791558298243388</v>
      </c>
    </row>
    <row r="62" spans="1:17" ht="16.5" customHeight="1" x14ac:dyDescent="0.2">
      <c r="B62" s="6" t="s">
        <v>7</v>
      </c>
      <c r="C62" s="8">
        <v>100.81786921214234</v>
      </c>
      <c r="D62" s="9">
        <v>104.87514923563175</v>
      </c>
      <c r="E62" s="8">
        <v>105.01595781664068</v>
      </c>
      <c r="F62" s="8">
        <v>105.22439587601289</v>
      </c>
      <c r="G62" s="45">
        <v>105.16651638825159</v>
      </c>
      <c r="H62" s="45">
        <v>105.18010992992366</v>
      </c>
      <c r="I62" s="45">
        <v>105.17023493030348</v>
      </c>
      <c r="J62" s="8">
        <v>105.17200794866822</v>
      </c>
      <c r="K62" s="8">
        <v>105.1416813365213</v>
      </c>
      <c r="L62" s="8">
        <v>105.15532622602046</v>
      </c>
      <c r="M62" s="8">
        <v>105.14838175329956</v>
      </c>
      <c r="N62" s="8">
        <v>105.12714485608292</v>
      </c>
      <c r="O62" s="10">
        <v>105.13313579326962</v>
      </c>
      <c r="P62" s="14">
        <f t="shared" ref="P62:P75" si="7">AVERAGE(D62:O62)</f>
        <v>105.1258368408855</v>
      </c>
      <c r="Q62" s="8">
        <f t="shared" si="6"/>
        <v>4.2730199144343004</v>
      </c>
    </row>
    <row r="63" spans="1:17" ht="16.5" customHeight="1" x14ac:dyDescent="0.2">
      <c r="B63" s="5" t="s">
        <v>0</v>
      </c>
      <c r="C63" s="8">
        <v>93.993504640835212</v>
      </c>
      <c r="D63" s="9">
        <v>95.041367153560628</v>
      </c>
      <c r="E63" s="8">
        <v>94.607721797214026</v>
      </c>
      <c r="F63" s="8">
        <v>94.641071674849712</v>
      </c>
      <c r="G63" s="45">
        <v>96.40845263756826</v>
      </c>
      <c r="H63" s="45">
        <v>97.325303826607637</v>
      </c>
      <c r="I63" s="45">
        <v>97.173552623673388</v>
      </c>
      <c r="J63" s="8">
        <v>98.012953253900477</v>
      </c>
      <c r="K63" s="8">
        <v>97.565544587120783</v>
      </c>
      <c r="L63" s="8">
        <v>96.557439383125214</v>
      </c>
      <c r="M63" s="8">
        <v>96.956456017277077</v>
      </c>
      <c r="N63" s="8">
        <v>98.040548305395447</v>
      </c>
      <c r="O63" s="10">
        <v>98.192029144706154</v>
      </c>
      <c r="P63" s="14">
        <f t="shared" si="7"/>
        <v>96.710203367083238</v>
      </c>
      <c r="Q63" s="8">
        <f t="shared" si="6"/>
        <v>2.8903047467258318</v>
      </c>
    </row>
    <row r="64" spans="1:17" ht="16.5" customHeight="1" x14ac:dyDescent="0.2">
      <c r="B64" s="5" t="s">
        <v>1</v>
      </c>
      <c r="C64" s="8">
        <v>102.8045750269966</v>
      </c>
      <c r="D64" s="9">
        <v>103.07409907199049</v>
      </c>
      <c r="E64" s="8">
        <v>103.84707474725451</v>
      </c>
      <c r="F64" s="8">
        <v>104.17605697404855</v>
      </c>
      <c r="G64" s="45">
        <v>103.79021167598049</v>
      </c>
      <c r="H64" s="45">
        <v>104.27805205115452</v>
      </c>
      <c r="I64" s="45">
        <v>104.7792648817053</v>
      </c>
      <c r="J64" s="8">
        <v>104.37312065847104</v>
      </c>
      <c r="K64" s="8">
        <v>104.29992394727657</v>
      </c>
      <c r="L64" s="8">
        <v>107.10016102719284</v>
      </c>
      <c r="M64" s="8">
        <v>107.29558750617196</v>
      </c>
      <c r="N64" s="8">
        <v>107.25586690736222</v>
      </c>
      <c r="O64" s="10">
        <v>107.82789855427767</v>
      </c>
      <c r="P64" s="14">
        <f t="shared" si="7"/>
        <v>105.1747765002405</v>
      </c>
      <c r="Q64" s="8">
        <f t="shared" si="6"/>
        <v>2.3055408503186499</v>
      </c>
    </row>
    <row r="65" spans="1:17" ht="16.5" customHeight="1" x14ac:dyDescent="0.2">
      <c r="B65" s="5" t="s">
        <v>33</v>
      </c>
      <c r="C65" s="8">
        <v>100.77702938432792</v>
      </c>
      <c r="D65" s="9">
        <v>103.8414400339875</v>
      </c>
      <c r="E65" s="8">
        <v>104.51860082610885</v>
      </c>
      <c r="F65" s="8">
        <v>104.8397126469053</v>
      </c>
      <c r="G65" s="45">
        <v>104.52020700429235</v>
      </c>
      <c r="H65" s="45">
        <v>105.32057899345894</v>
      </c>
      <c r="I65" s="45">
        <v>106.07212401081458</v>
      </c>
      <c r="J65" s="8">
        <v>106.35831573686733</v>
      </c>
      <c r="K65" s="8">
        <v>106.19625339347034</v>
      </c>
      <c r="L65" s="8">
        <v>105.82497415630745</v>
      </c>
      <c r="M65" s="8">
        <v>106.00170069108748</v>
      </c>
      <c r="N65" s="8">
        <v>105.84243763622263</v>
      </c>
      <c r="O65" s="10">
        <v>105.66401624917918</v>
      </c>
      <c r="P65" s="14">
        <f t="shared" si="7"/>
        <v>105.41669678155851</v>
      </c>
      <c r="Q65" s="8">
        <f t="shared" si="6"/>
        <v>4.6038937896616829</v>
      </c>
    </row>
    <row r="66" spans="1:17" ht="16.5" customHeight="1" x14ac:dyDescent="0.2">
      <c r="B66" s="5" t="s">
        <v>8</v>
      </c>
      <c r="C66" s="8">
        <v>101.26608173293052</v>
      </c>
      <c r="D66" s="9">
        <v>101.77233823186903</v>
      </c>
      <c r="E66" s="8">
        <v>102.00765040341601</v>
      </c>
      <c r="F66" s="8">
        <v>102.80148356355062</v>
      </c>
      <c r="G66" s="45">
        <v>102.78538110882673</v>
      </c>
      <c r="H66" s="45">
        <v>102.91928502712273</v>
      </c>
      <c r="I66" s="45">
        <v>104.05817882520033</v>
      </c>
      <c r="J66" s="8">
        <v>103.74612966196422</v>
      </c>
      <c r="K66" s="8">
        <v>103.70046137507659</v>
      </c>
      <c r="L66" s="8">
        <v>105.09137221552366</v>
      </c>
      <c r="M66" s="8">
        <v>104.7374816546033</v>
      </c>
      <c r="N66" s="8">
        <v>104.43346535355147</v>
      </c>
      <c r="O66" s="10">
        <v>104.7382473984844</v>
      </c>
      <c r="P66" s="14">
        <f t="shared" si="7"/>
        <v>103.56595623493244</v>
      </c>
      <c r="Q66" s="8">
        <f t="shared" si="6"/>
        <v>2.27112026321646</v>
      </c>
    </row>
    <row r="67" spans="1:17" ht="16.5" customHeight="1" x14ac:dyDescent="0.2">
      <c r="B67" s="5" t="s">
        <v>9</v>
      </c>
      <c r="C67" s="8">
        <v>102.42890451000852</v>
      </c>
      <c r="D67" s="9">
        <v>102.46525114061291</v>
      </c>
      <c r="E67" s="8">
        <v>102.9711987447339</v>
      </c>
      <c r="F67" s="8">
        <v>103.09185745713093</v>
      </c>
      <c r="G67" s="45">
        <v>104.23822089118867</v>
      </c>
      <c r="H67" s="45">
        <v>104.2495387895795</v>
      </c>
      <c r="I67" s="45">
        <v>108.06951849364377</v>
      </c>
      <c r="J67" s="8">
        <v>109.0877502192269</v>
      </c>
      <c r="K67" s="8">
        <v>106.02047538808611</v>
      </c>
      <c r="L67" s="8">
        <v>105.89450366609798</v>
      </c>
      <c r="M67" s="8">
        <v>105.7206649725088</v>
      </c>
      <c r="N67" s="8">
        <v>106.14245751594689</v>
      </c>
      <c r="O67" s="10">
        <v>107.27340345297119</v>
      </c>
      <c r="P67" s="14">
        <f t="shared" si="7"/>
        <v>105.43540339431064</v>
      </c>
      <c r="Q67" s="8">
        <f t="shared" si="6"/>
        <v>2.9352055444548313</v>
      </c>
    </row>
    <row r="68" spans="1:17" ht="16.5" customHeight="1" x14ac:dyDescent="0.2">
      <c r="B68" s="5" t="s">
        <v>10</v>
      </c>
      <c r="C68" s="8">
        <v>93.303514273877909</v>
      </c>
      <c r="D68" s="9">
        <v>93.482353079314748</v>
      </c>
      <c r="E68" s="8">
        <v>93.214353075347574</v>
      </c>
      <c r="F68" s="8">
        <v>92.785708254020662</v>
      </c>
      <c r="G68" s="45">
        <v>93.186452727406092</v>
      </c>
      <c r="H68" s="45">
        <v>93.792337653437755</v>
      </c>
      <c r="I68" s="45">
        <v>95.017017057677108</v>
      </c>
      <c r="J68" s="8">
        <v>95.092369607778835</v>
      </c>
      <c r="K68" s="8">
        <v>95.337744242954997</v>
      </c>
      <c r="L68" s="8">
        <v>95.428542580899858</v>
      </c>
      <c r="M68" s="8">
        <v>94.739915994634231</v>
      </c>
      <c r="N68" s="8">
        <v>94.53520158540087</v>
      </c>
      <c r="O68" s="10">
        <v>94.347106378933532</v>
      </c>
      <c r="P68" s="14">
        <f t="shared" si="7"/>
        <v>94.24659185315052</v>
      </c>
      <c r="Q68" s="8">
        <f t="shared" si="6"/>
        <v>1.0107631921605389</v>
      </c>
    </row>
    <row r="69" spans="1:17" ht="16.5" customHeight="1" x14ac:dyDescent="0.2">
      <c r="B69" s="6" t="s">
        <v>32</v>
      </c>
      <c r="C69" s="8">
        <v>119.26033546353663</v>
      </c>
      <c r="D69" s="9">
        <v>121.70715936115903</v>
      </c>
      <c r="E69" s="8">
        <v>120.07259422540878</v>
      </c>
      <c r="F69" s="8">
        <v>122.31868511779976</v>
      </c>
      <c r="G69" s="45">
        <v>122.07052046168118</v>
      </c>
      <c r="H69" s="45">
        <v>125.51004312454518</v>
      </c>
      <c r="I69" s="45">
        <v>125.33998546981908</v>
      </c>
      <c r="J69" s="8">
        <v>124.4180184882792</v>
      </c>
      <c r="K69" s="8">
        <v>123.57450310348014</v>
      </c>
      <c r="L69" s="8">
        <v>127.14342241283573</v>
      </c>
      <c r="M69" s="8">
        <v>129.04541474917099</v>
      </c>
      <c r="N69" s="8">
        <v>130.40368028999123</v>
      </c>
      <c r="O69" s="10">
        <v>127.58224524687022</v>
      </c>
      <c r="P69" s="14">
        <f t="shared" si="7"/>
        <v>124.93218933758669</v>
      </c>
      <c r="Q69" s="8">
        <f t="shared" si="6"/>
        <v>4.7558593995270115</v>
      </c>
    </row>
    <row r="70" spans="1:17" ht="16.5" customHeight="1" x14ac:dyDescent="0.2">
      <c r="B70" s="5" t="s">
        <v>2</v>
      </c>
      <c r="C70" s="8">
        <v>101.14152450870974</v>
      </c>
      <c r="D70" s="9">
        <v>100.87759190305336</v>
      </c>
      <c r="E70" s="8">
        <v>100.87759190305336</v>
      </c>
      <c r="F70" s="8">
        <v>101.53498836579492</v>
      </c>
      <c r="G70" s="45">
        <v>101.53498836579492</v>
      </c>
      <c r="H70" s="45">
        <v>101.53498836579492</v>
      </c>
      <c r="I70" s="45">
        <v>103.12694834439722</v>
      </c>
      <c r="J70" s="8">
        <v>103.12694834439722</v>
      </c>
      <c r="K70" s="8">
        <v>103.12694834439722</v>
      </c>
      <c r="L70" s="8">
        <v>106.05885247821723</v>
      </c>
      <c r="M70" s="8">
        <v>106.05885247821723</v>
      </c>
      <c r="N70" s="8">
        <v>106.05885247821723</v>
      </c>
      <c r="O70" s="10">
        <v>107.34618791303498</v>
      </c>
      <c r="P70" s="14">
        <f t="shared" si="7"/>
        <v>103.43864494036414</v>
      </c>
      <c r="Q70" s="8">
        <f t="shared" si="6"/>
        <v>2.2711941932975321</v>
      </c>
    </row>
    <row r="71" spans="1:17" ht="16.5" customHeight="1" x14ac:dyDescent="0.2">
      <c r="B71" s="5" t="s">
        <v>11</v>
      </c>
      <c r="C71" s="8">
        <v>104.47918262140992</v>
      </c>
      <c r="D71" s="9">
        <v>107.01565796266669</v>
      </c>
      <c r="E71" s="8">
        <v>107.47955983273251</v>
      </c>
      <c r="F71" s="8">
        <v>108.35482160596693</v>
      </c>
      <c r="G71" s="45">
        <v>108.14915451553529</v>
      </c>
      <c r="H71" s="45">
        <v>110.45148806362671</v>
      </c>
      <c r="I71" s="45">
        <v>111.71336630399205</v>
      </c>
      <c r="J71" s="8">
        <v>112.15205761865698</v>
      </c>
      <c r="K71" s="8">
        <v>112.81619578265678</v>
      </c>
      <c r="L71" s="8">
        <v>113.26700251138054</v>
      </c>
      <c r="M71" s="8">
        <v>113.06928191004923</v>
      </c>
      <c r="N71" s="8">
        <v>115.07067312881458</v>
      </c>
      <c r="O71" s="10">
        <v>113.62887125987137</v>
      </c>
      <c r="P71" s="14">
        <f t="shared" si="7"/>
        <v>111.09734420799582</v>
      </c>
      <c r="Q71" s="8">
        <f t="shared" si="6"/>
        <v>6.3344308603249857</v>
      </c>
    </row>
    <row r="72" spans="1:17" s="47" customFormat="1" ht="16.5" customHeight="1" x14ac:dyDescent="0.2">
      <c r="B72" s="48" t="s">
        <v>79</v>
      </c>
      <c r="C72" s="56">
        <v>107.5012035151605</v>
      </c>
      <c r="D72" s="50">
        <v>108.13462252336075</v>
      </c>
      <c r="E72" s="50">
        <v>108.22298023535485</v>
      </c>
      <c r="F72" s="50">
        <v>108.12441145648927</v>
      </c>
      <c r="G72" s="50">
        <v>108.15076833758009</v>
      </c>
      <c r="H72" s="50">
        <v>108.26958021392069</v>
      </c>
      <c r="I72" s="50">
        <v>108.91632108242705</v>
      </c>
      <c r="J72" s="50">
        <v>108.81580401306805</v>
      </c>
      <c r="K72" s="50">
        <v>108.71442469041783</v>
      </c>
      <c r="L72" s="50">
        <v>109.22189057167449</v>
      </c>
      <c r="M72" s="50">
        <v>109.30281526658921</v>
      </c>
      <c r="N72" s="50">
        <v>109.26791246342242</v>
      </c>
      <c r="O72" s="50">
        <v>107.86244669791863</v>
      </c>
      <c r="P72" s="14">
        <f t="shared" si="7"/>
        <v>108.5836647960186</v>
      </c>
      <c r="Q72" s="56">
        <f t="shared" si="6"/>
        <v>1.0069294533111304</v>
      </c>
    </row>
    <row r="73" spans="1:17" ht="16.5" customHeight="1" x14ac:dyDescent="0.2">
      <c r="A73" s="51">
        <v>3.3079430570790574E-2</v>
      </c>
      <c r="B73" s="6" t="s">
        <v>80</v>
      </c>
      <c r="C73" s="8">
        <v>99.573681718659884</v>
      </c>
      <c r="D73" s="9">
        <v>99.963171561648466</v>
      </c>
      <c r="E73" s="8">
        <v>99.957771893621953</v>
      </c>
      <c r="F73" s="8">
        <v>100.29016011006351</v>
      </c>
      <c r="G73" s="45">
        <v>100.27996689066545</v>
      </c>
      <c r="H73" s="45">
        <v>100.71946464655285</v>
      </c>
      <c r="I73" s="45">
        <v>101.31419525416563</v>
      </c>
      <c r="J73" s="8">
        <v>101.44744000192291</v>
      </c>
      <c r="K73" s="8">
        <v>101.10623274571132</v>
      </c>
      <c r="L73" s="8">
        <v>101.88490055798135</v>
      </c>
      <c r="M73" s="8">
        <v>102.10978385654387</v>
      </c>
      <c r="N73" s="8">
        <v>101.97542896238596</v>
      </c>
      <c r="O73" s="10">
        <v>98.097686594725417</v>
      </c>
      <c r="P73" s="14">
        <f t="shared" si="7"/>
        <v>100.76218358966572</v>
      </c>
      <c r="Q73" s="8">
        <f t="shared" si="6"/>
        <v>1.1935903649358721</v>
      </c>
    </row>
    <row r="74" spans="1:17" ht="39" customHeight="1" x14ac:dyDescent="0.2">
      <c r="A74" s="51">
        <v>0.12507883680462309</v>
      </c>
      <c r="B74" s="52" t="s">
        <v>81</v>
      </c>
      <c r="C74" s="8">
        <v>109.59778446814295</v>
      </c>
      <c r="D74" s="9">
        <v>110.29571509230433</v>
      </c>
      <c r="E74" s="8">
        <v>110.40886869161341</v>
      </c>
      <c r="F74" s="8">
        <v>110.19632529986006</v>
      </c>
      <c r="G74" s="45">
        <v>110.23234853652602</v>
      </c>
      <c r="H74" s="45">
        <v>110.26634905261969</v>
      </c>
      <c r="I74" s="45">
        <v>110.92684500438514</v>
      </c>
      <c r="J74" s="8">
        <v>110.76450526384572</v>
      </c>
      <c r="K74" s="8">
        <v>110.72655290997658</v>
      </c>
      <c r="L74" s="8">
        <v>111.16229438383702</v>
      </c>
      <c r="M74" s="8">
        <v>111.20514654181349</v>
      </c>
      <c r="N74" s="8">
        <v>111.19654569845945</v>
      </c>
      <c r="O74" s="10">
        <v>110.44491957763177</v>
      </c>
      <c r="P74" s="14">
        <f t="shared" si="7"/>
        <v>110.65220133773938</v>
      </c>
      <c r="Q74" s="8">
        <f t="shared" si="6"/>
        <v>0.9620786357254616</v>
      </c>
    </row>
    <row r="75" spans="1:17" s="2" customFormat="1" ht="16.5" customHeight="1" x14ac:dyDescent="0.2">
      <c r="B75" s="7" t="s">
        <v>13</v>
      </c>
      <c r="C75" s="11">
        <v>102.31085228806835</v>
      </c>
      <c r="D75" s="12">
        <v>103.64426285782831</v>
      </c>
      <c r="E75" s="11">
        <v>104.20728181268356</v>
      </c>
      <c r="F75" s="11">
        <v>105.04381396037245</v>
      </c>
      <c r="G75" s="53">
        <v>106.36821097987776</v>
      </c>
      <c r="H75" s="53">
        <v>106.31787610538088</v>
      </c>
      <c r="I75" s="53">
        <v>106.75667739611235</v>
      </c>
      <c r="J75" s="11">
        <v>106.32482568993862</v>
      </c>
      <c r="K75" s="11">
        <v>105.9151542336393</v>
      </c>
      <c r="L75" s="11">
        <v>107.18344508686505</v>
      </c>
      <c r="M75" s="11">
        <v>107.50282263722313</v>
      </c>
      <c r="N75" s="11">
        <v>107.15135136461191</v>
      </c>
      <c r="O75" s="13">
        <v>107.20971831664244</v>
      </c>
      <c r="P75" s="14">
        <f t="shared" si="7"/>
        <v>106.13545337009798</v>
      </c>
      <c r="Q75" s="11">
        <f t="shared" si="6"/>
        <v>3.7382164223019174</v>
      </c>
    </row>
    <row r="76" spans="1:17" ht="16.5" customHeight="1" x14ac:dyDescent="0.2">
      <c r="B76" s="94" t="s">
        <v>83</v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6"/>
    </row>
    <row r="77" spans="1:17" ht="16.5" customHeight="1" x14ac:dyDescent="0.55000000000000004">
      <c r="B77" s="89" t="s">
        <v>109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</row>
    <row r="78" spans="1:17" ht="16.5" customHeight="1" x14ac:dyDescent="0.2">
      <c r="B78" s="78" t="s">
        <v>82</v>
      </c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1:17" ht="16.5" customHeight="1" x14ac:dyDescent="0.2">
      <c r="B79" s="78" t="s">
        <v>59</v>
      </c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1:17" ht="20.25" x14ac:dyDescent="0.2">
      <c r="B80" s="78" t="s">
        <v>60</v>
      </c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</sheetData>
  <mergeCells count="19">
    <mergeCell ref="B80:Q80"/>
    <mergeCell ref="B59:B60"/>
    <mergeCell ref="C59:Q59"/>
    <mergeCell ref="B76:Q76"/>
    <mergeCell ref="B77:Q77"/>
    <mergeCell ref="B78:Q78"/>
    <mergeCell ref="B79:Q79"/>
    <mergeCell ref="B58:Q58"/>
    <mergeCell ref="B1:Q1"/>
    <mergeCell ref="B2:Q2"/>
    <mergeCell ref="B3:Q3"/>
    <mergeCell ref="B5:B6"/>
    <mergeCell ref="C5:Q5"/>
    <mergeCell ref="B22:Q22"/>
    <mergeCell ref="B23:B24"/>
    <mergeCell ref="C23:Q23"/>
    <mergeCell ref="B40:Q40"/>
    <mergeCell ref="B41:B42"/>
    <mergeCell ref="C41:Q4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rightToLeft="1" tabSelected="1" topLeftCell="A64" workbookViewId="0">
      <selection activeCell="D89" sqref="D89"/>
    </sheetView>
  </sheetViews>
  <sheetFormatPr defaultColWidth="10.7109375" defaultRowHeight="12.75" x14ac:dyDescent="0.2"/>
  <cols>
    <col min="2" max="2" width="23.710937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  <col min="18" max="18" width="4.42578125" customWidth="1"/>
    <col min="19" max="19" width="8.42578125" customWidth="1"/>
    <col min="20" max="20" width="8.28515625" customWidth="1"/>
    <col min="21" max="22" width="7.28515625" customWidth="1"/>
    <col min="23" max="23" width="11.140625" bestFit="1" customWidth="1"/>
  </cols>
  <sheetData>
    <row r="1" spans="2:23" ht="16.5" customHeight="1" x14ac:dyDescent="0.2">
      <c r="B1" s="67" t="s">
        <v>91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2:23" ht="17.649999999999999" customHeight="1" x14ac:dyDescent="0.2">
      <c r="B2" s="70" t="s">
        <v>89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2:23" ht="17.649999999999999" customHeight="1" x14ac:dyDescent="0.2">
      <c r="B3" s="70" t="s">
        <v>58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2:23" ht="4.9000000000000004" customHeight="1" x14ac:dyDescent="0.2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2:23" s="2" customFormat="1" ht="16.5" customHeight="1" x14ac:dyDescent="0.2">
      <c r="B5" s="71" t="s">
        <v>12</v>
      </c>
      <c r="C5" s="71" t="s">
        <v>22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2:23" s="2" customFormat="1" ht="16.5" customHeight="1" x14ac:dyDescent="0.2">
      <c r="B6" s="71"/>
      <c r="C6" s="1" t="s">
        <v>88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90</v>
      </c>
      <c r="Q6" s="1" t="s">
        <v>4</v>
      </c>
    </row>
    <row r="7" spans="2:23" s="2" customFormat="1" ht="16.5" customHeight="1" x14ac:dyDescent="0.2">
      <c r="B7" s="7" t="s">
        <v>13</v>
      </c>
      <c r="C7" s="17">
        <v>105.90029324123655</v>
      </c>
      <c r="D7" s="12">
        <v>107.29591029395432</v>
      </c>
      <c r="E7" s="11">
        <v>108.25728689007308</v>
      </c>
      <c r="F7" s="11">
        <v>109.67726805109282</v>
      </c>
      <c r="G7" s="53">
        <v>110.36850809719628</v>
      </c>
      <c r="H7" s="11">
        <v>110.08230341480412</v>
      </c>
      <c r="I7" s="11">
        <v>109.70140837317297</v>
      </c>
      <c r="J7" s="17">
        <v>109.85039255299124</v>
      </c>
      <c r="K7" s="17">
        <v>110.65747489659557</v>
      </c>
      <c r="L7" s="17">
        <v>112.17088188681483</v>
      </c>
      <c r="M7" s="17">
        <v>115.04837032914651</v>
      </c>
      <c r="N7" s="17">
        <v>119.07171135013124</v>
      </c>
      <c r="O7" s="19">
        <v>123.22520215461044</v>
      </c>
      <c r="P7" s="14">
        <f t="shared" ref="P7" si="0">AVERAGE(D7:O7)</f>
        <v>112.1172265242153</v>
      </c>
      <c r="Q7" s="17">
        <f t="shared" ref="Q7" si="1">P7/C7*100-100</f>
        <v>5.8705534165206075</v>
      </c>
      <c r="R7"/>
      <c r="S7"/>
      <c r="T7" s="55"/>
      <c r="U7" s="46"/>
      <c r="V7" s="46"/>
      <c r="W7" s="46"/>
    </row>
    <row r="8" spans="2:23" ht="16.5" customHeight="1" x14ac:dyDescent="0.2">
      <c r="B8" s="5" t="s">
        <v>6</v>
      </c>
      <c r="C8" s="14">
        <v>108.49159968183704</v>
      </c>
      <c r="D8" s="9">
        <v>108.64416509384691</v>
      </c>
      <c r="E8" s="8">
        <v>111.49418393903632</v>
      </c>
      <c r="F8" s="8">
        <v>111.69676338642456</v>
      </c>
      <c r="G8" s="45">
        <v>113.81516154907345</v>
      </c>
      <c r="H8" s="8">
        <v>112.31522102668085</v>
      </c>
      <c r="I8" s="8">
        <v>110.73938327677435</v>
      </c>
      <c r="J8" s="14">
        <v>110.89177132103704</v>
      </c>
      <c r="K8" s="14">
        <v>113.28086684608898</v>
      </c>
      <c r="L8" s="14">
        <v>116.16122012967899</v>
      </c>
      <c r="M8" s="14">
        <v>119.09130027282158</v>
      </c>
      <c r="N8" s="14">
        <v>120.0309384310557</v>
      </c>
      <c r="O8" s="16">
        <v>136.32698384167799</v>
      </c>
      <c r="P8" s="14">
        <f>AVERAGE(D8:O8)</f>
        <v>115.37399659284974</v>
      </c>
      <c r="Q8" s="14">
        <f>P8/C8*100-100</f>
        <v>6.3437141043141168</v>
      </c>
      <c r="T8" s="55"/>
      <c r="U8" s="46"/>
      <c r="V8" s="46"/>
      <c r="W8" s="46"/>
    </row>
    <row r="9" spans="2:23" ht="16.5" customHeight="1" x14ac:dyDescent="0.2">
      <c r="B9" s="6" t="s">
        <v>7</v>
      </c>
      <c r="C9" s="14">
        <v>105.68914960669998</v>
      </c>
      <c r="D9" s="9">
        <v>109.54889968100272</v>
      </c>
      <c r="E9" s="8">
        <v>109.71767533401785</v>
      </c>
      <c r="F9" s="8">
        <v>109.6336411066775</v>
      </c>
      <c r="G9" s="45">
        <v>109.65970003170845</v>
      </c>
      <c r="H9" s="8">
        <v>109.60266502883123</v>
      </c>
      <c r="I9" s="8">
        <v>109.76364333948544</v>
      </c>
      <c r="J9" s="14">
        <v>110.47884133781938</v>
      </c>
      <c r="K9" s="14">
        <v>110.33390735608938</v>
      </c>
      <c r="L9" s="14">
        <v>110.37272705904539</v>
      </c>
      <c r="M9" s="14">
        <v>110.44533098530819</v>
      </c>
      <c r="N9" s="14">
        <v>132.90483412973802</v>
      </c>
      <c r="O9" s="16">
        <v>125.7941964021324</v>
      </c>
      <c r="P9" s="14">
        <f t="shared" ref="P9:P21" si="2">AVERAGE(D9:O9)</f>
        <v>113.18800514932134</v>
      </c>
      <c r="Q9" s="14">
        <f t="shared" ref="Q9:Q21" si="3">P9/C9*100-100</f>
        <v>7.0951990535705676</v>
      </c>
      <c r="T9" s="55"/>
      <c r="U9" s="46"/>
      <c r="V9" s="46"/>
      <c r="W9" s="46"/>
    </row>
    <row r="10" spans="2:23" ht="16.5" customHeight="1" x14ac:dyDescent="0.2">
      <c r="B10" s="5" t="s">
        <v>0</v>
      </c>
      <c r="C10" s="14">
        <v>96.767327948177822</v>
      </c>
      <c r="D10" s="9">
        <v>97.729361868439483</v>
      </c>
      <c r="E10" s="8">
        <v>97.05143490396992</v>
      </c>
      <c r="F10" s="8">
        <v>96.985656964158792</v>
      </c>
      <c r="G10" s="45">
        <v>98.551917815764739</v>
      </c>
      <c r="H10" s="8">
        <v>98.819004749061961</v>
      </c>
      <c r="I10" s="8">
        <v>98.875262646159769</v>
      </c>
      <c r="J10" s="14">
        <v>99.181310977229003</v>
      </c>
      <c r="K10" s="14">
        <v>98.604183332430495</v>
      </c>
      <c r="L10" s="14">
        <v>97.884630025563368</v>
      </c>
      <c r="M10" s="14">
        <v>97.949252887295543</v>
      </c>
      <c r="N10" s="14">
        <v>98.952059456754554</v>
      </c>
      <c r="O10" s="16">
        <v>100.09623614417534</v>
      </c>
      <c r="P10" s="14">
        <f t="shared" si="2"/>
        <v>98.390025980916903</v>
      </c>
      <c r="Q10" s="14">
        <f t="shared" si="3"/>
        <v>1.6769069345472474</v>
      </c>
      <c r="T10" s="55"/>
      <c r="U10" s="46"/>
      <c r="V10" s="46"/>
      <c r="W10" s="46"/>
    </row>
    <row r="11" spans="2:23" ht="16.5" customHeight="1" x14ac:dyDescent="0.2">
      <c r="B11" s="5" t="s">
        <v>1</v>
      </c>
      <c r="C11" s="14">
        <v>107.01778391275117</v>
      </c>
      <c r="D11" s="9">
        <v>109.39317216884552</v>
      </c>
      <c r="E11" s="8">
        <v>109.45389725414384</v>
      </c>
      <c r="F11" s="8">
        <v>109.43697042166445</v>
      </c>
      <c r="G11" s="45">
        <v>108.99171304246609</v>
      </c>
      <c r="H11" s="8">
        <v>109.29915536448526</v>
      </c>
      <c r="I11" s="8">
        <v>109.57776937320135</v>
      </c>
      <c r="J11" s="14">
        <v>109.68126431626243</v>
      </c>
      <c r="K11" s="14">
        <v>110.5136925977165</v>
      </c>
      <c r="L11" s="14">
        <v>110.29038461836456</v>
      </c>
      <c r="M11" s="14">
        <v>110.16604256300745</v>
      </c>
      <c r="N11" s="14">
        <v>131.88908634381451</v>
      </c>
      <c r="O11" s="16">
        <v>126.53711804151747</v>
      </c>
      <c r="P11" s="14">
        <f t="shared" si="2"/>
        <v>112.93585550879079</v>
      </c>
      <c r="Q11" s="14">
        <f>P11/C11*100-100</f>
        <v>5.5299889230228132</v>
      </c>
      <c r="T11" s="55"/>
      <c r="U11" s="46"/>
      <c r="V11" s="46"/>
      <c r="W11" s="46"/>
    </row>
    <row r="12" spans="2:23" ht="16.5" customHeight="1" x14ac:dyDescent="0.2">
      <c r="B12" s="5" t="s">
        <v>33</v>
      </c>
      <c r="C12" s="14">
        <v>103.33236644687048</v>
      </c>
      <c r="D12" s="9">
        <v>103.46785120067331</v>
      </c>
      <c r="E12" s="8">
        <v>103.76581273367447</v>
      </c>
      <c r="F12" s="8">
        <v>103.95705939484384</v>
      </c>
      <c r="G12" s="45">
        <v>103.88848325579652</v>
      </c>
      <c r="H12" s="8">
        <v>103.89192276775613</v>
      </c>
      <c r="I12" s="8">
        <v>103.943771807236</v>
      </c>
      <c r="J12" s="14">
        <v>104.23261874320866</v>
      </c>
      <c r="K12" s="14">
        <v>104.42133827016916</v>
      </c>
      <c r="L12" s="14">
        <v>104.7878852662089</v>
      </c>
      <c r="M12" s="14">
        <v>104.99876071022685</v>
      </c>
      <c r="N12" s="14">
        <v>105.34545246581382</v>
      </c>
      <c r="O12" s="16">
        <v>106.30418161336607</v>
      </c>
      <c r="P12" s="14">
        <f t="shared" si="2"/>
        <v>104.41709485241448</v>
      </c>
      <c r="Q12" s="14">
        <f t="shared" si="3"/>
        <v>1.0497469891021183</v>
      </c>
      <c r="T12" s="55"/>
      <c r="U12" s="46"/>
      <c r="V12" s="46"/>
      <c r="W12" s="46"/>
    </row>
    <row r="13" spans="2:23" ht="16.5" customHeight="1" x14ac:dyDescent="0.2">
      <c r="B13" s="5" t="s">
        <v>8</v>
      </c>
      <c r="C13" s="14">
        <v>100.11924149570741</v>
      </c>
      <c r="D13" s="9">
        <v>100.80542002094737</v>
      </c>
      <c r="E13" s="8">
        <v>100.96189432253064</v>
      </c>
      <c r="F13" s="8">
        <v>101.01942167364153</v>
      </c>
      <c r="G13" s="45">
        <v>101.15529216552649</v>
      </c>
      <c r="H13" s="8">
        <v>101.19258188576184</v>
      </c>
      <c r="I13" s="8">
        <v>101.52873999108928</v>
      </c>
      <c r="J13" s="14">
        <v>101.48744840608764</v>
      </c>
      <c r="K13" s="14">
        <v>101.50944972931806</v>
      </c>
      <c r="L13" s="14">
        <v>101.83991599843185</v>
      </c>
      <c r="M13" s="14">
        <v>101.53890589895039</v>
      </c>
      <c r="N13" s="14">
        <v>103.47646267820079</v>
      </c>
      <c r="O13" s="16">
        <v>105.69908909556004</v>
      </c>
      <c r="P13" s="14">
        <f t="shared" si="2"/>
        <v>101.85121848883716</v>
      </c>
      <c r="Q13" s="14">
        <f t="shared" si="3"/>
        <v>1.7299142175423015</v>
      </c>
      <c r="T13" s="55"/>
      <c r="U13" s="46"/>
      <c r="V13" s="46"/>
      <c r="W13" s="46"/>
    </row>
    <row r="14" spans="2:23" ht="16.5" customHeight="1" x14ac:dyDescent="0.2">
      <c r="B14" s="5" t="s">
        <v>9</v>
      </c>
      <c r="C14" s="14">
        <v>104.88967547998006</v>
      </c>
      <c r="D14" s="9">
        <v>109.18425559476844</v>
      </c>
      <c r="E14" s="8">
        <v>109.09064145499583</v>
      </c>
      <c r="F14" s="8">
        <v>110.23907234931606</v>
      </c>
      <c r="G14" s="45">
        <v>110.13033588071259</v>
      </c>
      <c r="H14" s="8">
        <v>110.03779280565638</v>
      </c>
      <c r="I14" s="8">
        <v>109.92393980259146</v>
      </c>
      <c r="J14" s="14">
        <v>109.94773551094318</v>
      </c>
      <c r="K14" s="14">
        <v>110.47439733888868</v>
      </c>
      <c r="L14" s="14">
        <v>113.97315963633251</v>
      </c>
      <c r="M14" s="14">
        <v>127.67323622551616</v>
      </c>
      <c r="N14" s="14">
        <v>131.22723793220962</v>
      </c>
      <c r="O14" s="16">
        <v>133.79468493924989</v>
      </c>
      <c r="P14" s="14">
        <f t="shared" si="2"/>
        <v>115.47470745593175</v>
      </c>
      <c r="Q14" s="14">
        <f t="shared" si="3"/>
        <v>10.091586161854437</v>
      </c>
      <c r="T14" s="55"/>
      <c r="U14" s="46"/>
      <c r="V14" s="46"/>
      <c r="W14" s="46"/>
    </row>
    <row r="15" spans="2:23" ht="16.5" customHeight="1" x14ac:dyDescent="0.2">
      <c r="B15" s="5" t="s">
        <v>10</v>
      </c>
      <c r="C15" s="14">
        <v>95.82309793006965</v>
      </c>
      <c r="D15" s="9">
        <v>96.313348057479061</v>
      </c>
      <c r="E15" s="8">
        <v>96.281463448800736</v>
      </c>
      <c r="F15" s="8">
        <v>96.634469849093776</v>
      </c>
      <c r="G15" s="45">
        <v>96.803677602247859</v>
      </c>
      <c r="H15" s="8">
        <v>96.724647042856873</v>
      </c>
      <c r="I15" s="8">
        <v>95.675509193697337</v>
      </c>
      <c r="J15" s="14">
        <v>95.549262475491247</v>
      </c>
      <c r="K15" s="14">
        <v>95.270124511729506</v>
      </c>
      <c r="L15" s="14">
        <v>96.325061407729194</v>
      </c>
      <c r="M15" s="14">
        <v>96.490584963162803</v>
      </c>
      <c r="N15" s="14">
        <v>96.558022934417281</v>
      </c>
      <c r="O15" s="16">
        <v>96.23100530438785</v>
      </c>
      <c r="P15" s="14">
        <f t="shared" si="2"/>
        <v>96.238098065924461</v>
      </c>
      <c r="Q15" s="14">
        <f t="shared" si="3"/>
        <v>0.43308987584357794</v>
      </c>
      <c r="T15" s="55"/>
      <c r="U15" s="46"/>
      <c r="V15" s="46"/>
      <c r="W15" s="46"/>
    </row>
    <row r="16" spans="2:23" ht="16.5" customHeight="1" x14ac:dyDescent="0.2">
      <c r="B16" s="6" t="s">
        <v>32</v>
      </c>
      <c r="C16" s="14">
        <v>123.74288876443035</v>
      </c>
      <c r="D16" s="9">
        <v>123.6488665305765</v>
      </c>
      <c r="E16" s="8">
        <v>130.71162050923479</v>
      </c>
      <c r="F16" s="8">
        <v>127.22122988633477</v>
      </c>
      <c r="G16" s="45">
        <v>128.84077421494823</v>
      </c>
      <c r="H16" s="8">
        <v>133.09695674639107</v>
      </c>
      <c r="I16" s="8">
        <v>135.96692816719755</v>
      </c>
      <c r="J16" s="14">
        <v>137.37658652819161</v>
      </c>
      <c r="K16" s="14">
        <v>140.80725013009652</v>
      </c>
      <c r="L16" s="14">
        <v>135.95313160789391</v>
      </c>
      <c r="M16" s="14">
        <v>138.82006550946545</v>
      </c>
      <c r="N16" s="14">
        <v>135.8254741647562</v>
      </c>
      <c r="O16" s="16">
        <v>133.76433037697259</v>
      </c>
      <c r="P16" s="14">
        <f t="shared" si="2"/>
        <v>133.50276786433827</v>
      </c>
      <c r="Q16" s="14">
        <f t="shared" si="3"/>
        <v>7.8872242254565634</v>
      </c>
      <c r="T16" s="55"/>
      <c r="U16" s="46"/>
      <c r="V16" s="46"/>
      <c r="W16" s="46"/>
    </row>
    <row r="17" spans="1:23" ht="16.5" customHeight="1" x14ac:dyDescent="0.2">
      <c r="B17" s="5" t="s">
        <v>2</v>
      </c>
      <c r="C17" s="14">
        <v>103.89991366026025</v>
      </c>
      <c r="D17" s="9">
        <v>106.64496491638823</v>
      </c>
      <c r="E17" s="8">
        <v>106.64496491638823</v>
      </c>
      <c r="F17" s="8">
        <v>107.9725000700505</v>
      </c>
      <c r="G17" s="45">
        <v>107.9725000700505</v>
      </c>
      <c r="H17" s="8">
        <v>107.9725000700505</v>
      </c>
      <c r="I17" s="8">
        <v>108.78956961387181</v>
      </c>
      <c r="J17" s="14">
        <v>108.78956961387181</v>
      </c>
      <c r="K17" s="14">
        <v>108.78956961387181</v>
      </c>
      <c r="L17" s="14">
        <v>110.80455742827738</v>
      </c>
      <c r="M17" s="14">
        <v>110.80455742827738</v>
      </c>
      <c r="N17" s="14">
        <v>110.80455742827738</v>
      </c>
      <c r="O17" s="16">
        <v>109.65312735731229</v>
      </c>
      <c r="P17" s="14">
        <f t="shared" si="2"/>
        <v>108.8035782105573</v>
      </c>
      <c r="Q17" s="14">
        <f t="shared" si="3"/>
        <v>4.719604066593746</v>
      </c>
      <c r="T17" s="55"/>
      <c r="U17" s="46"/>
      <c r="V17" s="46"/>
      <c r="W17" s="46"/>
    </row>
    <row r="18" spans="1:23" ht="16.5" customHeight="1" x14ac:dyDescent="0.2">
      <c r="B18" s="5" t="s">
        <v>11</v>
      </c>
      <c r="C18" s="14">
        <v>110.64562684767162</v>
      </c>
      <c r="D18" s="9">
        <v>115.13723445151619</v>
      </c>
      <c r="E18" s="8">
        <v>115.97944453563339</v>
      </c>
      <c r="F18" s="8">
        <v>114.49947591796862</v>
      </c>
      <c r="G18" s="45">
        <v>114.98038673794721</v>
      </c>
      <c r="H18" s="8">
        <v>115.53199273343128</v>
      </c>
      <c r="I18" s="8">
        <v>115.3644279235549</v>
      </c>
      <c r="J18" s="14">
        <v>115.53219587600304</v>
      </c>
      <c r="K18" s="14">
        <v>114.82509018870803</v>
      </c>
      <c r="L18" s="14">
        <v>116.28532018630355</v>
      </c>
      <c r="M18" s="14">
        <v>116.56597271379566</v>
      </c>
      <c r="N18" s="14">
        <v>116.3017848085579</v>
      </c>
      <c r="O18" s="16">
        <v>116.1958753723561</v>
      </c>
      <c r="P18" s="14">
        <f t="shared" si="2"/>
        <v>115.59993345381464</v>
      </c>
      <c r="Q18" s="14">
        <f t="shared" si="3"/>
        <v>4.4776343605190476</v>
      </c>
      <c r="T18" s="55"/>
      <c r="U18" s="46"/>
      <c r="V18" s="46"/>
      <c r="W18" s="46"/>
    </row>
    <row r="19" spans="1:23" s="47" customFormat="1" ht="16.5" customHeight="1" x14ac:dyDescent="0.2">
      <c r="B19" s="48" t="s">
        <v>79</v>
      </c>
      <c r="C19" s="49">
        <v>107.31056649608757</v>
      </c>
      <c r="D19" s="50">
        <v>107.28594885762607</v>
      </c>
      <c r="E19" s="50">
        <v>107.46723397638168</v>
      </c>
      <c r="F19" s="50">
        <v>114.64506858937155</v>
      </c>
      <c r="G19" s="50">
        <v>114.77047256456513</v>
      </c>
      <c r="H19" s="50">
        <v>114.92575859868352</v>
      </c>
      <c r="I19" s="50">
        <v>114.97662019704423</v>
      </c>
      <c r="J19" s="50">
        <v>115.01699677263093</v>
      </c>
      <c r="K19" s="50">
        <v>114.93949437004245</v>
      </c>
      <c r="L19" s="50">
        <v>115.78127876745714</v>
      </c>
      <c r="M19" s="50">
        <v>116.01204527753367</v>
      </c>
      <c r="N19" s="50">
        <v>116.06966455951004</v>
      </c>
      <c r="O19" s="50">
        <v>115.95344420701532</v>
      </c>
      <c r="P19" s="14">
        <f t="shared" si="2"/>
        <v>113.98700222815513</v>
      </c>
      <c r="Q19" s="49">
        <f t="shared" si="3"/>
        <v>6.2216014229232286</v>
      </c>
      <c r="T19" s="55"/>
      <c r="U19" s="46"/>
      <c r="V19" s="46"/>
      <c r="W19" s="46"/>
    </row>
    <row r="20" spans="1:23" ht="16.5" customHeight="1" x14ac:dyDescent="0.2">
      <c r="A20" s="51">
        <v>4.2792814859169498E-2</v>
      </c>
      <c r="B20" s="6" t="s">
        <v>80</v>
      </c>
      <c r="C20" s="14">
        <v>100.43920092369574</v>
      </c>
      <c r="D20" s="9">
        <v>100.51365821655139</v>
      </c>
      <c r="E20" s="8">
        <v>100.75889243674719</v>
      </c>
      <c r="F20" s="8">
        <v>102.75980173861937</v>
      </c>
      <c r="G20" s="45">
        <v>102.95662552331208</v>
      </c>
      <c r="H20" s="8">
        <v>103.27763721722397</v>
      </c>
      <c r="I20" s="8">
        <v>104.51650179262741</v>
      </c>
      <c r="J20" s="14">
        <v>104.60599074223745</v>
      </c>
      <c r="K20" s="14">
        <v>104.56348935038234</v>
      </c>
      <c r="L20" s="14">
        <v>106.88918985375369</v>
      </c>
      <c r="M20" s="14">
        <v>107.20521334387715</v>
      </c>
      <c r="N20" s="14">
        <v>106.8018270644492</v>
      </c>
      <c r="O20" s="16">
        <v>105.42391310146873</v>
      </c>
      <c r="P20" s="14">
        <f t="shared" si="2"/>
        <v>104.18939503177086</v>
      </c>
      <c r="Q20" s="14">
        <f t="shared" si="3"/>
        <v>3.7337952448707483</v>
      </c>
      <c r="T20" s="55"/>
      <c r="U20" s="46"/>
      <c r="V20" s="46"/>
      <c r="W20" s="46"/>
    </row>
    <row r="21" spans="1:23" ht="37.5" customHeight="1" x14ac:dyDescent="0.2">
      <c r="A21" s="51">
        <v>0.1289645916650087</v>
      </c>
      <c r="B21" s="52" t="s">
        <v>81</v>
      </c>
      <c r="C21" s="14">
        <v>109.59061151443517</v>
      </c>
      <c r="D21" s="9">
        <v>109.53311899816184</v>
      </c>
      <c r="E21" s="8">
        <v>109.69318463315827</v>
      </c>
      <c r="F21" s="8">
        <v>118.58881793428617</v>
      </c>
      <c r="G21" s="45">
        <v>118.69052350788193</v>
      </c>
      <c r="H21" s="8">
        <v>118.79081873107003</v>
      </c>
      <c r="I21" s="8">
        <v>118.44747917086167</v>
      </c>
      <c r="J21" s="14">
        <v>118.47155936073706</v>
      </c>
      <c r="K21" s="14">
        <v>118.38244298137512</v>
      </c>
      <c r="L21" s="14">
        <v>118.73183682128169</v>
      </c>
      <c r="M21" s="14">
        <v>118.93431350299913</v>
      </c>
      <c r="N21" s="14">
        <v>119.14490287842153</v>
      </c>
      <c r="O21" s="16">
        <v>119.4473355870923</v>
      </c>
      <c r="P21" s="14">
        <f t="shared" si="2"/>
        <v>117.23802784227723</v>
      </c>
      <c r="Q21" s="14">
        <f t="shared" si="3"/>
        <v>6.9781674015339803</v>
      </c>
      <c r="T21" s="55"/>
      <c r="U21" s="46"/>
      <c r="V21" s="46"/>
      <c r="W21" s="46"/>
    </row>
    <row r="22" spans="1:23" ht="16.5" customHeight="1" x14ac:dyDescent="0.55000000000000004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T22" s="55"/>
      <c r="U22" s="46"/>
      <c r="V22" s="46"/>
      <c r="W22" s="46"/>
    </row>
    <row r="23" spans="1:23" s="2" customFormat="1" ht="16.5" customHeight="1" x14ac:dyDescent="0.2">
      <c r="B23" s="71" t="s">
        <v>12</v>
      </c>
      <c r="C23" s="71" t="s">
        <v>14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T23" s="55"/>
    </row>
    <row r="24" spans="1:23" s="2" customFormat="1" ht="16.5" customHeight="1" x14ac:dyDescent="0.2">
      <c r="B24" s="71"/>
      <c r="C24" s="1" t="s">
        <v>88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23</v>
      </c>
      <c r="I24" s="1" t="s">
        <v>19</v>
      </c>
      <c r="J24" s="1" t="s">
        <v>20</v>
      </c>
      <c r="K24" s="1" t="s">
        <v>24</v>
      </c>
      <c r="L24" s="1" t="s">
        <v>25</v>
      </c>
      <c r="M24" s="1" t="s">
        <v>26</v>
      </c>
      <c r="N24" s="1" t="s">
        <v>21</v>
      </c>
      <c r="O24" s="1" t="s">
        <v>27</v>
      </c>
      <c r="P24" s="1" t="s">
        <v>90</v>
      </c>
      <c r="Q24" s="1" t="s">
        <v>4</v>
      </c>
      <c r="T24" s="55"/>
    </row>
    <row r="25" spans="1:23" s="2" customFormat="1" ht="16.5" customHeight="1" x14ac:dyDescent="0.2">
      <c r="B25" s="7" t="s">
        <v>13</v>
      </c>
      <c r="C25" s="11">
        <v>109.01848175185562</v>
      </c>
      <c r="D25" s="12">
        <v>110.82899869678151</v>
      </c>
      <c r="E25" s="11">
        <v>111.18850974919192</v>
      </c>
      <c r="F25" s="11">
        <v>112.44064155464046</v>
      </c>
      <c r="G25" s="53">
        <v>113.06714242147008</v>
      </c>
      <c r="H25" s="53">
        <v>113.02548919286434</v>
      </c>
      <c r="I25" s="53">
        <v>112.83041454905955</v>
      </c>
      <c r="J25" s="11">
        <v>112.89328523309597</v>
      </c>
      <c r="K25" s="11">
        <v>113.68146823151048</v>
      </c>
      <c r="L25" s="11">
        <v>114.82808197583769</v>
      </c>
      <c r="M25" s="11">
        <v>115.39133109715705</v>
      </c>
      <c r="N25" s="11">
        <v>115.4147738066427</v>
      </c>
      <c r="O25" s="13">
        <v>115.55161037085992</v>
      </c>
      <c r="P25" s="14">
        <f t="shared" ref="P25" si="4">AVERAGE(D25:O25)</f>
        <v>113.42847890659264</v>
      </c>
      <c r="Q25" s="11">
        <f>P25/C25*100-100</f>
        <v>4.0451830587541195</v>
      </c>
      <c r="T25" s="55"/>
    </row>
    <row r="26" spans="1:23" ht="16.5" customHeight="1" x14ac:dyDescent="0.2">
      <c r="B26" s="5" t="s">
        <v>6</v>
      </c>
      <c r="C26" s="8">
        <v>113.5555035620758</v>
      </c>
      <c r="D26" s="9">
        <v>114.53955976124909</v>
      </c>
      <c r="E26" s="8">
        <v>116.21516128619045</v>
      </c>
      <c r="F26" s="8">
        <v>116.871179532065</v>
      </c>
      <c r="G26" s="45">
        <v>119.14492573712454</v>
      </c>
      <c r="H26" s="45">
        <v>117.69542814286768</v>
      </c>
      <c r="I26" s="45">
        <v>116.81327435767629</v>
      </c>
      <c r="J26" s="8">
        <v>116.02410237151614</v>
      </c>
      <c r="K26" s="8">
        <v>118.83926890270516</v>
      </c>
      <c r="L26" s="8">
        <v>121.86365881521095</v>
      </c>
      <c r="M26" s="8">
        <v>124.11992164468472</v>
      </c>
      <c r="N26" s="8">
        <v>124.27300038460137</v>
      </c>
      <c r="O26" s="10">
        <v>124.12286317636401</v>
      </c>
      <c r="P26" s="14">
        <f>AVERAGE(D26:O26)</f>
        <v>119.21019534268795</v>
      </c>
      <c r="Q26" s="8">
        <f t="shared" ref="Q26:Q39" si="5">P26/C26*100-100</f>
        <v>4.9796721455433328</v>
      </c>
      <c r="T26" s="55"/>
    </row>
    <row r="27" spans="1:23" ht="16.5" customHeight="1" x14ac:dyDescent="0.2">
      <c r="B27" s="6" t="s">
        <v>7</v>
      </c>
      <c r="C27" s="8">
        <v>103.91753155541083</v>
      </c>
      <c r="D27" s="9">
        <v>108.03754090351786</v>
      </c>
      <c r="E27" s="8">
        <v>108.03775882420662</v>
      </c>
      <c r="F27" s="8">
        <v>108.03775882420662</v>
      </c>
      <c r="G27" s="45">
        <v>108.03775882420662</v>
      </c>
      <c r="H27" s="45">
        <v>107.17408106285423</v>
      </c>
      <c r="I27" s="45">
        <v>107.19193597627692</v>
      </c>
      <c r="J27" s="8">
        <v>109.71611284863356</v>
      </c>
      <c r="K27" s="8">
        <v>110.05063185537634</v>
      </c>
      <c r="L27" s="8">
        <v>110.05063185537634</v>
      </c>
      <c r="M27" s="8">
        <v>110.05063185537634</v>
      </c>
      <c r="N27" s="8">
        <v>110.16491280354491</v>
      </c>
      <c r="O27" s="10">
        <v>110.40992447179664</v>
      </c>
      <c r="P27" s="14">
        <f t="shared" ref="P27:P39" si="6">AVERAGE(D27:O27)</f>
        <v>108.91330667544774</v>
      </c>
      <c r="Q27" s="8">
        <f t="shared" si="5"/>
        <v>4.8074420603159354</v>
      </c>
      <c r="T27" s="55"/>
    </row>
    <row r="28" spans="1:23" ht="16.5" customHeight="1" x14ac:dyDescent="0.2">
      <c r="B28" s="5" t="s">
        <v>0</v>
      </c>
      <c r="C28" s="8">
        <v>95.750792354189215</v>
      </c>
      <c r="D28" s="9">
        <v>97.200910556583267</v>
      </c>
      <c r="E28" s="8">
        <v>95.061574303045774</v>
      </c>
      <c r="F28" s="8">
        <v>95.095999569935586</v>
      </c>
      <c r="G28" s="45">
        <v>95.433702229206602</v>
      </c>
      <c r="H28" s="45">
        <v>98.739306315291842</v>
      </c>
      <c r="I28" s="45">
        <v>99.491094093280594</v>
      </c>
      <c r="J28" s="8">
        <v>98.726070799753145</v>
      </c>
      <c r="K28" s="8">
        <v>97.469417018902192</v>
      </c>
      <c r="L28" s="8">
        <v>94.697035270902134</v>
      </c>
      <c r="M28" s="8">
        <v>94.565094685077099</v>
      </c>
      <c r="N28" s="8">
        <v>97.369491148288859</v>
      </c>
      <c r="O28" s="10">
        <v>98.981852440949993</v>
      </c>
      <c r="P28" s="14">
        <f t="shared" si="6"/>
        <v>96.902629035934766</v>
      </c>
      <c r="Q28" s="8">
        <f t="shared" si="5"/>
        <v>1.2029526371800898</v>
      </c>
      <c r="T28" s="55"/>
    </row>
    <row r="29" spans="1:23" ht="16.5" customHeight="1" x14ac:dyDescent="0.2">
      <c r="B29" s="5" t="s">
        <v>1</v>
      </c>
      <c r="C29" s="8">
        <v>116.85139904288803</v>
      </c>
      <c r="D29" s="9">
        <v>118.38842475885293</v>
      </c>
      <c r="E29" s="8">
        <v>118.37288247493392</v>
      </c>
      <c r="F29" s="8">
        <v>117.99176550764355</v>
      </c>
      <c r="G29" s="45">
        <v>117.81726715341584</v>
      </c>
      <c r="H29" s="45">
        <v>118.66933378218093</v>
      </c>
      <c r="I29" s="45">
        <v>119.20883455181961</v>
      </c>
      <c r="J29" s="8">
        <v>119.33101737602634</v>
      </c>
      <c r="K29" s="8">
        <v>121.50643062095442</v>
      </c>
      <c r="L29" s="8">
        <v>121.99110629109622</v>
      </c>
      <c r="M29" s="8">
        <v>121.6139350726631</v>
      </c>
      <c r="N29" s="8">
        <v>121.52663306215484</v>
      </c>
      <c r="O29" s="10">
        <v>122.06215638413205</v>
      </c>
      <c r="P29" s="14">
        <f t="shared" si="6"/>
        <v>119.8733155863228</v>
      </c>
      <c r="Q29" s="8">
        <f t="shared" si="5"/>
        <v>2.5861192661678274</v>
      </c>
      <c r="T29" s="55"/>
    </row>
    <row r="30" spans="1:23" ht="16.5" customHeight="1" x14ac:dyDescent="0.2">
      <c r="B30" s="5" t="s">
        <v>33</v>
      </c>
      <c r="C30" s="8">
        <v>98.273653891304889</v>
      </c>
      <c r="D30" s="9">
        <v>99.096221910813767</v>
      </c>
      <c r="E30" s="8">
        <v>99.107224971809529</v>
      </c>
      <c r="F30" s="8">
        <v>98.052973342190668</v>
      </c>
      <c r="G30" s="45">
        <v>98.350312568576868</v>
      </c>
      <c r="H30" s="45">
        <v>98.396821937290042</v>
      </c>
      <c r="I30" s="45">
        <v>99.04037108611648</v>
      </c>
      <c r="J30" s="8">
        <v>99.92570816328697</v>
      </c>
      <c r="K30" s="8">
        <v>100.80685617582985</v>
      </c>
      <c r="L30" s="8">
        <v>101.79883352742591</v>
      </c>
      <c r="M30" s="8">
        <v>102.02300600038396</v>
      </c>
      <c r="N30" s="8">
        <v>102.55041280059525</v>
      </c>
      <c r="O30" s="10">
        <v>102.57622421460684</v>
      </c>
      <c r="P30" s="14">
        <f t="shared" si="6"/>
        <v>100.1437472249105</v>
      </c>
      <c r="Q30" s="8">
        <f t="shared" si="5"/>
        <v>1.9029447461819302</v>
      </c>
      <c r="T30" s="55"/>
    </row>
    <row r="31" spans="1:23" ht="16.5" customHeight="1" x14ac:dyDescent="0.2">
      <c r="B31" s="5" t="s">
        <v>8</v>
      </c>
      <c r="C31" s="8">
        <v>108.01786464262749</v>
      </c>
      <c r="D31" s="9">
        <v>110.23104172003525</v>
      </c>
      <c r="E31" s="8">
        <v>110.23104172003525</v>
      </c>
      <c r="F31" s="8">
        <v>109.15830927081005</v>
      </c>
      <c r="G31" s="45">
        <v>109.15830927081005</v>
      </c>
      <c r="H31" s="45">
        <v>109.16457094100002</v>
      </c>
      <c r="I31" s="45">
        <v>109.53679330016189</v>
      </c>
      <c r="J31" s="8">
        <v>109.53679330016189</v>
      </c>
      <c r="K31" s="8">
        <v>109.53679330016189</v>
      </c>
      <c r="L31" s="8">
        <v>104.03328842209351</v>
      </c>
      <c r="M31" s="8">
        <v>104.03328842209351</v>
      </c>
      <c r="N31" s="8">
        <v>104.03328842209351</v>
      </c>
      <c r="O31" s="10">
        <v>104.75114730931017</v>
      </c>
      <c r="P31" s="14">
        <f t="shared" si="6"/>
        <v>107.78372211656391</v>
      </c>
      <c r="Q31" s="8">
        <f t="shared" si="5"/>
        <v>-0.21676277978482972</v>
      </c>
      <c r="T31" s="55"/>
    </row>
    <row r="32" spans="1:23" ht="16.5" customHeight="1" x14ac:dyDescent="0.2">
      <c r="B32" s="5" t="s">
        <v>9</v>
      </c>
      <c r="C32" s="8">
        <v>104.49253380445974</v>
      </c>
      <c r="D32" s="9">
        <v>105.77100371074263</v>
      </c>
      <c r="E32" s="8">
        <v>105.03484069207104</v>
      </c>
      <c r="F32" s="8">
        <v>104.97377139133624</v>
      </c>
      <c r="G32" s="45">
        <v>104.9928183193248</v>
      </c>
      <c r="H32" s="45">
        <v>105.01178409012321</v>
      </c>
      <c r="I32" s="45">
        <v>105.36368184929729</v>
      </c>
      <c r="J32" s="8">
        <v>105.35602267999487</v>
      </c>
      <c r="K32" s="8">
        <v>105.42411749146642</v>
      </c>
      <c r="L32" s="8">
        <v>107.91409560510608</v>
      </c>
      <c r="M32" s="8">
        <v>107.92390964466163</v>
      </c>
      <c r="N32" s="8">
        <v>107.91186453581187</v>
      </c>
      <c r="O32" s="10">
        <v>107.82924341962702</v>
      </c>
      <c r="P32" s="14">
        <f t="shared" si="6"/>
        <v>106.12559611913026</v>
      </c>
      <c r="Q32" s="8">
        <f t="shared" si="5"/>
        <v>1.562850717857529</v>
      </c>
      <c r="T32" s="55"/>
    </row>
    <row r="33" spans="1:20" ht="16.5" customHeight="1" x14ac:dyDescent="0.2">
      <c r="B33" s="5" t="s">
        <v>10</v>
      </c>
      <c r="C33" s="8">
        <v>99.017873546106173</v>
      </c>
      <c r="D33" s="9">
        <v>102.97079176887348</v>
      </c>
      <c r="E33" s="8">
        <v>103.11901829682141</v>
      </c>
      <c r="F33" s="8">
        <v>104.91229492232821</v>
      </c>
      <c r="G33" s="45">
        <v>104.93805389220839</v>
      </c>
      <c r="H33" s="45">
        <v>104.7870276947653</v>
      </c>
      <c r="I33" s="45">
        <v>102.00205990426545</v>
      </c>
      <c r="J33" s="8">
        <v>101.86920930690064</v>
      </c>
      <c r="K33" s="8">
        <v>101.61270094993654</v>
      </c>
      <c r="L33" s="8">
        <v>104.62426530044439</v>
      </c>
      <c r="M33" s="8">
        <v>104.62426530044439</v>
      </c>
      <c r="N33" s="8">
        <v>104.78831197092256</v>
      </c>
      <c r="O33" s="10">
        <v>104.93669299614945</v>
      </c>
      <c r="P33" s="14">
        <f t="shared" si="6"/>
        <v>103.76539102533837</v>
      </c>
      <c r="Q33" s="8">
        <f t="shared" si="5"/>
        <v>4.7946065788027568</v>
      </c>
      <c r="T33" s="55"/>
    </row>
    <row r="34" spans="1:20" ht="16.5" customHeight="1" x14ac:dyDescent="0.2">
      <c r="B34" s="6" t="s">
        <v>32</v>
      </c>
      <c r="C34" s="8">
        <v>126.3797014126087</v>
      </c>
      <c r="D34" s="9">
        <v>127.38922230771492</v>
      </c>
      <c r="E34" s="8">
        <v>133.53860544414226</v>
      </c>
      <c r="F34" s="8">
        <v>130.45229899847456</v>
      </c>
      <c r="G34" s="45">
        <v>134.95771040778286</v>
      </c>
      <c r="H34" s="45">
        <v>138.60568313222043</v>
      </c>
      <c r="I34" s="45">
        <v>140.13344563514312</v>
      </c>
      <c r="J34" s="8">
        <v>141.21195783395726</v>
      </c>
      <c r="K34" s="8">
        <v>144.18498632836216</v>
      </c>
      <c r="L34" s="8">
        <v>140.0650024382239</v>
      </c>
      <c r="M34" s="8">
        <v>142.76894172154613</v>
      </c>
      <c r="N34" s="8">
        <v>138.5523911902774</v>
      </c>
      <c r="O34" s="10">
        <v>136.14982245074464</v>
      </c>
      <c r="P34" s="14">
        <f t="shared" si="6"/>
        <v>137.33417232404915</v>
      </c>
      <c r="Q34" s="8">
        <f t="shared" si="5"/>
        <v>8.6679037764743043</v>
      </c>
      <c r="T34" s="55"/>
    </row>
    <row r="35" spans="1:20" ht="16.5" customHeight="1" x14ac:dyDescent="0.2">
      <c r="B35" s="5" t="s">
        <v>2</v>
      </c>
      <c r="C35" s="8">
        <v>115.74032971094084</v>
      </c>
      <c r="D35" s="9">
        <v>119.97474449149145</v>
      </c>
      <c r="E35" s="8">
        <v>119.97474449149145</v>
      </c>
      <c r="F35" s="8">
        <v>119.97474449149145</v>
      </c>
      <c r="G35" s="45">
        <v>119.97474449149145</v>
      </c>
      <c r="H35" s="45">
        <v>119.97474449149145</v>
      </c>
      <c r="I35" s="45">
        <v>119.97474449149145</v>
      </c>
      <c r="J35" s="8">
        <v>119.97474449149145</v>
      </c>
      <c r="K35" s="8">
        <v>119.97474449149145</v>
      </c>
      <c r="L35" s="8">
        <v>120.21631195613855</v>
      </c>
      <c r="M35" s="8">
        <v>120.21631195613855</v>
      </c>
      <c r="N35" s="8">
        <v>120.21631195613855</v>
      </c>
      <c r="O35" s="10">
        <v>120.49880176181122</v>
      </c>
      <c r="P35" s="14">
        <f t="shared" si="6"/>
        <v>120.07880779684653</v>
      </c>
      <c r="Q35" s="8">
        <f t="shared" si="5"/>
        <v>3.7484583781132841</v>
      </c>
      <c r="T35" s="55"/>
    </row>
    <row r="36" spans="1:20" ht="16.5" customHeight="1" x14ac:dyDescent="0.2">
      <c r="B36" s="5" t="s">
        <v>11</v>
      </c>
      <c r="C36" s="8">
        <v>133.71756844184293</v>
      </c>
      <c r="D36" s="9">
        <v>150.41831419495594</v>
      </c>
      <c r="E36" s="8">
        <v>154.24972668418732</v>
      </c>
      <c r="F36" s="8">
        <v>153.00027231995912</v>
      </c>
      <c r="G36" s="45">
        <v>153.04098093805283</v>
      </c>
      <c r="H36" s="45">
        <v>153.17906137017553</v>
      </c>
      <c r="I36" s="45">
        <v>150.38278789605576</v>
      </c>
      <c r="J36" s="8">
        <v>150.3940807030358</v>
      </c>
      <c r="K36" s="8">
        <v>144.88020202039826</v>
      </c>
      <c r="L36" s="8">
        <v>146.72977098090882</v>
      </c>
      <c r="M36" s="8">
        <v>146.01975716487513</v>
      </c>
      <c r="N36" s="8">
        <v>145.10215153529711</v>
      </c>
      <c r="O36" s="10">
        <v>145.10221302994722</v>
      </c>
      <c r="P36" s="14">
        <f t="shared" si="6"/>
        <v>149.37494323648738</v>
      </c>
      <c r="Q36" s="8">
        <f t="shared" si="5"/>
        <v>11.709287700257747</v>
      </c>
      <c r="T36" s="55"/>
    </row>
    <row r="37" spans="1:20" s="47" customFormat="1" ht="16.5" customHeight="1" x14ac:dyDescent="0.2">
      <c r="B37" s="48" t="s">
        <v>79</v>
      </c>
      <c r="C37" s="56">
        <v>107.60918030865416</v>
      </c>
      <c r="D37" s="50">
        <v>107.94763486901945</v>
      </c>
      <c r="E37" s="50">
        <v>107.89282115660248</v>
      </c>
      <c r="F37" s="50">
        <v>113.50093514859033</v>
      </c>
      <c r="G37" s="50">
        <v>113.62941777650755</v>
      </c>
      <c r="H37" s="50">
        <v>113.67612890268394</v>
      </c>
      <c r="I37" s="50">
        <v>113.64568167873448</v>
      </c>
      <c r="J37" s="50">
        <v>113.83229626767044</v>
      </c>
      <c r="K37" s="50">
        <v>113.81976780470923</v>
      </c>
      <c r="L37" s="50">
        <v>114.40698058719913</v>
      </c>
      <c r="M37" s="50">
        <v>114.73360472323434</v>
      </c>
      <c r="N37" s="50">
        <v>114.39495362352633</v>
      </c>
      <c r="O37" s="50">
        <v>114.58564524641427</v>
      </c>
      <c r="P37" s="14">
        <f t="shared" si="6"/>
        <v>113.00548898207434</v>
      </c>
      <c r="Q37" s="56">
        <f t="shared" si="5"/>
        <v>5.0147289087622511</v>
      </c>
      <c r="T37" s="55"/>
    </row>
    <row r="38" spans="1:20" ht="16.5" customHeight="1" x14ac:dyDescent="0.2">
      <c r="A38" s="51">
        <v>5.8625315670986604E-2</v>
      </c>
      <c r="B38" s="6" t="s">
        <v>80</v>
      </c>
      <c r="C38" s="8">
        <v>106.80099040995434</v>
      </c>
      <c r="D38" s="9">
        <v>106.82639850645295</v>
      </c>
      <c r="E38" s="8">
        <v>106.8489834701772</v>
      </c>
      <c r="F38" s="8">
        <v>106.86845241928009</v>
      </c>
      <c r="G38" s="45">
        <v>106.88654237714337</v>
      </c>
      <c r="H38" s="45">
        <v>106.91613514783148</v>
      </c>
      <c r="I38" s="45">
        <v>106.9252127587966</v>
      </c>
      <c r="J38" s="8">
        <v>106.93353497499668</v>
      </c>
      <c r="K38" s="8">
        <v>106.92958139899324</v>
      </c>
      <c r="L38" s="8">
        <v>109.54810123637732</v>
      </c>
      <c r="M38" s="8">
        <v>109.57748561874611</v>
      </c>
      <c r="N38" s="8">
        <v>109.539996944023</v>
      </c>
      <c r="O38" s="10">
        <v>109.5104830961336</v>
      </c>
      <c r="P38" s="14">
        <f t="shared" si="6"/>
        <v>107.77590899574598</v>
      </c>
      <c r="Q38" s="8">
        <f t="shared" si="5"/>
        <v>0.91283665259041413</v>
      </c>
      <c r="T38" s="55"/>
    </row>
    <row r="39" spans="1:20" ht="38.25" customHeight="1" x14ac:dyDescent="0.2">
      <c r="A39" s="51">
        <v>0.15994987771664895</v>
      </c>
      <c r="B39" s="52" t="s">
        <v>81</v>
      </c>
      <c r="C39" s="8">
        <v>107.90540052844898</v>
      </c>
      <c r="D39" s="9">
        <v>108.35859383088686</v>
      </c>
      <c r="E39" s="8">
        <v>108.27541172028118</v>
      </c>
      <c r="F39" s="8">
        <v>115.93189289134642</v>
      </c>
      <c r="G39" s="45">
        <v>116.10083697645301</v>
      </c>
      <c r="H39" s="45">
        <v>116.15382237434874</v>
      </c>
      <c r="I39" s="45">
        <v>116.10888838769093</v>
      </c>
      <c r="J39" s="8">
        <v>116.36085123936134</v>
      </c>
      <c r="K39" s="8">
        <v>116.34517988275171</v>
      </c>
      <c r="L39" s="8">
        <v>116.18787182522674</v>
      </c>
      <c r="M39" s="8">
        <v>116.62344117983554</v>
      </c>
      <c r="N39" s="8">
        <v>116.17440711213143</v>
      </c>
      <c r="O39" s="10">
        <v>116.44580911392737</v>
      </c>
      <c r="P39" s="14">
        <f t="shared" si="6"/>
        <v>114.92225054452011</v>
      </c>
      <c r="Q39" s="8">
        <f t="shared" si="5"/>
        <v>6.5027792693482098</v>
      </c>
      <c r="T39" s="55"/>
    </row>
    <row r="40" spans="1:20" ht="16.5" customHeight="1" x14ac:dyDescent="0.55000000000000004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T40" s="55"/>
    </row>
    <row r="41" spans="1:20" s="2" customFormat="1" ht="16.5" customHeight="1" x14ac:dyDescent="0.2">
      <c r="B41" s="71" t="s">
        <v>12</v>
      </c>
      <c r="C41" s="71" t="s">
        <v>5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T41" s="55"/>
    </row>
    <row r="42" spans="1:20" s="2" customFormat="1" ht="16.5" customHeight="1" x14ac:dyDescent="0.2">
      <c r="B42" s="71"/>
      <c r="C42" s="1" t="s">
        <v>88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23</v>
      </c>
      <c r="I42" s="1" t="s">
        <v>19</v>
      </c>
      <c r="J42" s="1" t="s">
        <v>20</v>
      </c>
      <c r="K42" s="1" t="s">
        <v>24</v>
      </c>
      <c r="L42" s="1" t="s">
        <v>25</v>
      </c>
      <c r="M42" s="1" t="s">
        <v>26</v>
      </c>
      <c r="N42" s="1" t="s">
        <v>21</v>
      </c>
      <c r="O42" s="1" t="s">
        <v>27</v>
      </c>
      <c r="P42" s="1" t="s">
        <v>90</v>
      </c>
      <c r="Q42" s="1" t="s">
        <v>4</v>
      </c>
      <c r="T42" s="55"/>
    </row>
    <row r="43" spans="1:20" s="2" customFormat="1" ht="16.5" customHeight="1" x14ac:dyDescent="0.2">
      <c r="B43" s="7" t="s">
        <v>13</v>
      </c>
      <c r="C43" s="11">
        <v>103.31574790744223</v>
      </c>
      <c r="D43" s="58">
        <v>102.88041321571103</v>
      </c>
      <c r="E43" s="59">
        <v>103.85710884245312</v>
      </c>
      <c r="F43" s="60">
        <v>105.67464991972673</v>
      </c>
      <c r="G43" s="61">
        <v>105.97172663652198</v>
      </c>
      <c r="H43" s="62">
        <v>105.7164549299255</v>
      </c>
      <c r="I43" s="61">
        <v>105.14351522532544</v>
      </c>
      <c r="J43" s="11">
        <v>105.31237803079657</v>
      </c>
      <c r="K43" s="11">
        <v>105.93255651766712</v>
      </c>
      <c r="L43" s="11">
        <v>107.42432597230723</v>
      </c>
      <c r="M43" s="11">
        <v>120.30896481085779</v>
      </c>
      <c r="N43" s="11">
        <v>142.38215588576824</v>
      </c>
      <c r="O43" s="13">
        <v>159.77193959793226</v>
      </c>
      <c r="P43" s="14">
        <f t="shared" ref="P43" si="7">AVERAGE(D43:O43)</f>
        <v>114.19801579874941</v>
      </c>
      <c r="Q43" s="11">
        <f t="shared" ref="Q43" si="8">P43/C43*100-100</f>
        <v>10.53301951707914</v>
      </c>
      <c r="T43" s="55"/>
    </row>
    <row r="44" spans="1:20" ht="16.5" customHeight="1" x14ac:dyDescent="0.2">
      <c r="B44" s="5" t="s">
        <v>6</v>
      </c>
      <c r="C44" s="8">
        <v>106.07607209263118</v>
      </c>
      <c r="D44" s="9">
        <v>103.22457704689867</v>
      </c>
      <c r="E44" s="20">
        <v>105.0582324898007</v>
      </c>
      <c r="F44" s="8">
        <v>106.84370183305528</v>
      </c>
      <c r="G44" s="45">
        <v>107.41524967863336</v>
      </c>
      <c r="H44" s="57">
        <v>106.26064308545713</v>
      </c>
      <c r="I44" s="45">
        <v>105.10959201573431</v>
      </c>
      <c r="J44" s="8">
        <v>104.76919377633992</v>
      </c>
      <c r="K44" s="8">
        <v>106.48386814314068</v>
      </c>
      <c r="L44" s="8">
        <v>109.82206641454074</v>
      </c>
      <c r="M44" s="8">
        <v>120.59332464075457</v>
      </c>
      <c r="N44" s="8">
        <v>133.29048013905415</v>
      </c>
      <c r="O44" s="10">
        <v>192.74052508874192</v>
      </c>
      <c r="P44" s="14">
        <f>AVERAGE(D44:O44)</f>
        <v>116.80095452934593</v>
      </c>
      <c r="Q44" s="8">
        <f t="shared" ref="Q44:Q57" si="9">P44/C44*100-100</f>
        <v>10.110557664078314</v>
      </c>
      <c r="T44" s="55"/>
    </row>
    <row r="45" spans="1:20" ht="16.5" customHeight="1" x14ac:dyDescent="0.2">
      <c r="B45" s="6" t="s">
        <v>7</v>
      </c>
      <c r="C45" s="8">
        <v>109.92281820836682</v>
      </c>
      <c r="D45" s="9">
        <v>111.15617598980997</v>
      </c>
      <c r="E45" s="20">
        <v>112.14422169153289</v>
      </c>
      <c r="F45" s="8">
        <v>111.60671008957225</v>
      </c>
      <c r="G45" s="45">
        <v>111.73567067457817</v>
      </c>
      <c r="H45" s="57">
        <v>111.74539020888498</v>
      </c>
      <c r="I45" s="45">
        <v>112.50586287043249</v>
      </c>
      <c r="J45" s="8">
        <v>114.68433223860946</v>
      </c>
      <c r="K45" s="8">
        <v>113.55926030731102</v>
      </c>
      <c r="L45" s="8">
        <v>113.92347518918517</v>
      </c>
      <c r="M45" s="8">
        <v>114.39923178397348</v>
      </c>
      <c r="N45" s="8">
        <v>258.42078795250404</v>
      </c>
      <c r="O45" s="10">
        <v>212.48150165415129</v>
      </c>
      <c r="P45" s="14">
        <f t="shared" ref="P45:P57" si="10">AVERAGE(D45:O45)</f>
        <v>133.19688505421209</v>
      </c>
      <c r="Q45" s="8">
        <f t="shared" si="9"/>
        <v>21.173098748002957</v>
      </c>
      <c r="T45" s="55"/>
    </row>
    <row r="46" spans="1:20" ht="16.5" customHeight="1" x14ac:dyDescent="0.2">
      <c r="B46" s="5" t="s">
        <v>0</v>
      </c>
      <c r="C46" s="8">
        <v>97.486768019983927</v>
      </c>
      <c r="D46" s="9">
        <v>97.822477217195313</v>
      </c>
      <c r="E46" s="20">
        <v>98.073633147618111</v>
      </c>
      <c r="F46" s="8">
        <v>97.03996596782757</v>
      </c>
      <c r="G46" s="45">
        <v>97.7451828265919</v>
      </c>
      <c r="H46" s="57">
        <v>97.768520961318018</v>
      </c>
      <c r="I46" s="45">
        <v>98.012138220100852</v>
      </c>
      <c r="J46" s="8">
        <v>99.934423375073123</v>
      </c>
      <c r="K46" s="8">
        <v>99.431415628722846</v>
      </c>
      <c r="L46" s="8">
        <v>98.883752668442256</v>
      </c>
      <c r="M46" s="8">
        <v>99.06573158884585</v>
      </c>
      <c r="N46" s="8">
        <v>101.2840631081843</v>
      </c>
      <c r="O46" s="10">
        <v>102.12987808249382</v>
      </c>
      <c r="P46" s="14">
        <f t="shared" si="10"/>
        <v>98.932598566034514</v>
      </c>
      <c r="Q46" s="8">
        <f t="shared" si="9"/>
        <v>1.4831044001317366</v>
      </c>
      <c r="T46" s="55"/>
    </row>
    <row r="47" spans="1:20" ht="16.5" customHeight="1" x14ac:dyDescent="0.2">
      <c r="B47" s="5" t="s">
        <v>1</v>
      </c>
      <c r="C47" s="8">
        <v>105.15323814665584</v>
      </c>
      <c r="D47" s="9">
        <v>108.14102650910885</v>
      </c>
      <c r="E47" s="20">
        <v>108.25308564730075</v>
      </c>
      <c r="F47" s="8">
        <v>106.64842254072954</v>
      </c>
      <c r="G47" s="45">
        <v>106.92086155866041</v>
      </c>
      <c r="H47" s="57">
        <v>106.86090181264959</v>
      </c>
      <c r="I47" s="45">
        <v>106.41926921991234</v>
      </c>
      <c r="J47" s="8">
        <v>106.89408691341347</v>
      </c>
      <c r="K47" s="8">
        <v>107.48765944720246</v>
      </c>
      <c r="L47" s="8">
        <v>106.99963083823404</v>
      </c>
      <c r="M47" s="8">
        <v>107.05454287548001</v>
      </c>
      <c r="N47" s="8">
        <v>198.44337329976679</v>
      </c>
      <c r="O47" s="10">
        <v>175.89972482620828</v>
      </c>
      <c r="P47" s="14">
        <f t="shared" si="10"/>
        <v>120.50188212405554</v>
      </c>
      <c r="Q47" s="8">
        <f t="shared" si="9"/>
        <v>14.596453944664219</v>
      </c>
      <c r="T47" s="55"/>
    </row>
    <row r="48" spans="1:20" ht="16.5" customHeight="1" x14ac:dyDescent="0.2">
      <c r="B48" s="5" t="s">
        <v>33</v>
      </c>
      <c r="C48" s="8">
        <v>99.976472560141744</v>
      </c>
      <c r="D48" s="9">
        <v>100.00206755716056</v>
      </c>
      <c r="E48" s="20">
        <v>100.76855833694032</v>
      </c>
      <c r="F48" s="8">
        <v>101.16863707764296</v>
      </c>
      <c r="G48" s="45">
        <v>101.22661553398892</v>
      </c>
      <c r="H48" s="57">
        <v>101.4550413359669</v>
      </c>
      <c r="I48" s="45">
        <v>101.00315785459733</v>
      </c>
      <c r="J48" s="8">
        <v>101.8344057902345</v>
      </c>
      <c r="K48" s="8">
        <v>102.57502679548271</v>
      </c>
      <c r="L48" s="8">
        <v>103.33901744412925</v>
      </c>
      <c r="M48" s="8">
        <v>102.97162398876254</v>
      </c>
      <c r="N48" s="8">
        <v>104.06288832057128</v>
      </c>
      <c r="O48" s="10">
        <v>108.80252270366014</v>
      </c>
      <c r="P48" s="14">
        <f t="shared" si="10"/>
        <v>102.43413022826144</v>
      </c>
      <c r="Q48" s="8">
        <f t="shared" si="9"/>
        <v>2.4582360281227835</v>
      </c>
      <c r="T48" s="55"/>
    </row>
    <row r="49" spans="1:20" ht="16.5" customHeight="1" x14ac:dyDescent="0.2">
      <c r="B49" s="5" t="s">
        <v>8</v>
      </c>
      <c r="C49" s="8">
        <v>88.81780304084198</v>
      </c>
      <c r="D49" s="9">
        <v>88.126617465513164</v>
      </c>
      <c r="E49" s="20">
        <v>88.844436272012231</v>
      </c>
      <c r="F49" s="8">
        <v>87.66175464676634</v>
      </c>
      <c r="G49" s="45">
        <v>87.812057751431439</v>
      </c>
      <c r="H49" s="57">
        <v>88.198861625958472</v>
      </c>
      <c r="I49" s="45">
        <v>88.829375728571947</v>
      </c>
      <c r="J49" s="8">
        <v>88.825038568855447</v>
      </c>
      <c r="K49" s="8">
        <v>88.654656737964274</v>
      </c>
      <c r="L49" s="8">
        <v>89.373360606080865</v>
      </c>
      <c r="M49" s="8">
        <v>89.21506582713674</v>
      </c>
      <c r="N49" s="8">
        <v>97.30023290627453</v>
      </c>
      <c r="O49" s="10">
        <v>105.07029580484743</v>
      </c>
      <c r="P49" s="14">
        <f t="shared" si="10"/>
        <v>90.659312828451064</v>
      </c>
      <c r="Q49" s="8">
        <f t="shared" si="9"/>
        <v>2.0733566070782956</v>
      </c>
      <c r="T49" s="55"/>
    </row>
    <row r="50" spans="1:20" ht="16.5" customHeight="1" x14ac:dyDescent="0.2">
      <c r="B50" s="5" t="s">
        <v>9</v>
      </c>
      <c r="C50" s="8">
        <v>101.71776407343089</v>
      </c>
      <c r="D50" s="9">
        <v>99.465106897949013</v>
      </c>
      <c r="E50" s="20">
        <v>99.505128243494184</v>
      </c>
      <c r="F50" s="8">
        <v>104.65239603923548</v>
      </c>
      <c r="G50" s="45">
        <v>104.56917998263471</v>
      </c>
      <c r="H50" s="57">
        <v>104.36348412545154</v>
      </c>
      <c r="I50" s="45">
        <v>101.27577678624931</v>
      </c>
      <c r="J50" s="8">
        <v>101.23312305753582</v>
      </c>
      <c r="K50" s="8">
        <v>101.6735834771831</v>
      </c>
      <c r="L50" s="8">
        <v>105.20742895641196</v>
      </c>
      <c r="M50" s="8">
        <v>225.24691471691241</v>
      </c>
      <c r="N50" s="8">
        <v>256.35023911661028</v>
      </c>
      <c r="O50" s="10">
        <v>269.19760164259571</v>
      </c>
      <c r="P50" s="14">
        <f t="shared" si="10"/>
        <v>139.39499692018862</v>
      </c>
      <c r="Q50" s="8">
        <f t="shared" si="9"/>
        <v>37.04095660179695</v>
      </c>
      <c r="T50" s="55"/>
    </row>
    <row r="51" spans="1:20" ht="16.5" customHeight="1" x14ac:dyDescent="0.2">
      <c r="B51" s="5" t="s">
        <v>10</v>
      </c>
      <c r="C51" s="8">
        <v>98.822682320258835</v>
      </c>
      <c r="D51" s="9">
        <v>101.42194166135715</v>
      </c>
      <c r="E51" s="20">
        <v>101.66495012619269</v>
      </c>
      <c r="F51" s="21">
        <v>102.40615802495877</v>
      </c>
      <c r="G51" s="45">
        <v>101.86048158957435</v>
      </c>
      <c r="H51" s="57">
        <v>100.94160294868851</v>
      </c>
      <c r="I51" s="45">
        <v>100.62236061967758</v>
      </c>
      <c r="J51" s="8">
        <v>100.43460898343494</v>
      </c>
      <c r="K51" s="8">
        <v>99.943677243439865</v>
      </c>
      <c r="L51" s="8">
        <v>101.45587656803741</v>
      </c>
      <c r="M51" s="8">
        <v>101.59323302166781</v>
      </c>
      <c r="N51" s="8">
        <v>101.59323302166781</v>
      </c>
      <c r="O51" s="10">
        <v>101.59323302166781</v>
      </c>
      <c r="P51" s="14">
        <f t="shared" si="10"/>
        <v>101.29427973586373</v>
      </c>
      <c r="Q51" s="8">
        <f t="shared" si="9"/>
        <v>2.501042632697505</v>
      </c>
      <c r="T51" s="55"/>
    </row>
    <row r="52" spans="1:20" ht="16.5" customHeight="1" x14ac:dyDescent="0.2">
      <c r="B52" s="6" t="s">
        <v>32</v>
      </c>
      <c r="C52" s="8">
        <v>118.50866406965254</v>
      </c>
      <c r="D52" s="9">
        <v>117.04530120729677</v>
      </c>
      <c r="E52" s="20">
        <v>123.33191964689323</v>
      </c>
      <c r="F52" s="8">
        <v>120.9572589462873</v>
      </c>
      <c r="G52" s="45">
        <v>120.2686822294974</v>
      </c>
      <c r="H52" s="57">
        <v>126.3153327985632</v>
      </c>
      <c r="I52" s="45">
        <v>127.30958503129199</v>
      </c>
      <c r="J52" s="8">
        <v>128.83820182311226</v>
      </c>
      <c r="K52" s="8">
        <v>131.83062679228647</v>
      </c>
      <c r="L52" s="8">
        <v>127.04674237348331</v>
      </c>
      <c r="M52" s="8">
        <v>129.30300961283291</v>
      </c>
      <c r="N52" s="8">
        <v>129.30300961283291</v>
      </c>
      <c r="O52" s="10">
        <v>129.30300961283291</v>
      </c>
      <c r="P52" s="14">
        <f t="shared" si="10"/>
        <v>125.90438997393424</v>
      </c>
      <c r="Q52" s="8">
        <f t="shared" si="9"/>
        <v>6.2406626235655978</v>
      </c>
      <c r="T52" s="55"/>
    </row>
    <row r="53" spans="1:20" ht="16.5" customHeight="1" x14ac:dyDescent="0.2">
      <c r="B53" s="5" t="s">
        <v>2</v>
      </c>
      <c r="C53" s="8">
        <v>99.507982213072125</v>
      </c>
      <c r="D53" s="9">
        <v>97.687017797237175</v>
      </c>
      <c r="E53" s="20">
        <v>97.687017797237175</v>
      </c>
      <c r="F53" s="8">
        <v>98.368849569413186</v>
      </c>
      <c r="G53" s="45">
        <v>98.368849569413186</v>
      </c>
      <c r="H53" s="57">
        <v>98.368849569413186</v>
      </c>
      <c r="I53" s="45">
        <v>99.790015984051294</v>
      </c>
      <c r="J53" s="8">
        <v>99.790015984051294</v>
      </c>
      <c r="K53" s="8">
        <v>99.790015984051294</v>
      </c>
      <c r="L53" s="8">
        <v>102.39594993741784</v>
      </c>
      <c r="M53" s="8">
        <v>102.39594993741784</v>
      </c>
      <c r="N53" s="8">
        <v>102.39594993741784</v>
      </c>
      <c r="O53" s="10">
        <v>102.39594993741784</v>
      </c>
      <c r="P53" s="14">
        <f t="shared" si="10"/>
        <v>99.95286933371159</v>
      </c>
      <c r="Q53" s="8">
        <f t="shared" si="9"/>
        <v>0.44708686755083704</v>
      </c>
      <c r="T53" s="55"/>
    </row>
    <row r="54" spans="1:20" ht="16.5" customHeight="1" x14ac:dyDescent="0.2">
      <c r="B54" s="5" t="s">
        <v>11</v>
      </c>
      <c r="C54" s="8">
        <v>97.992202916157382</v>
      </c>
      <c r="D54" s="9">
        <v>100.4972486280171</v>
      </c>
      <c r="E54" s="20">
        <v>102.76946310730283</v>
      </c>
      <c r="F54" s="8">
        <v>100.46624084978347</v>
      </c>
      <c r="G54" s="45">
        <v>101.27606387496979</v>
      </c>
      <c r="H54" s="57">
        <v>101.98122176505409</v>
      </c>
      <c r="I54" s="45">
        <v>101.75677271830139</v>
      </c>
      <c r="J54" s="8">
        <v>102.29408830468466</v>
      </c>
      <c r="K54" s="8">
        <v>101.61872528942017</v>
      </c>
      <c r="L54" s="8">
        <v>104.65811335628439</v>
      </c>
      <c r="M54" s="8">
        <v>104.75992557054833</v>
      </c>
      <c r="N54" s="8">
        <v>104.75992557054833</v>
      </c>
      <c r="O54" s="10">
        <v>104.75992557054833</v>
      </c>
      <c r="P54" s="14">
        <f t="shared" si="10"/>
        <v>102.63314288378858</v>
      </c>
      <c r="Q54" s="8">
        <f t="shared" si="9"/>
        <v>4.7360298365799736</v>
      </c>
      <c r="T54" s="55"/>
    </row>
    <row r="55" spans="1:20" s="47" customFormat="1" ht="16.5" customHeight="1" x14ac:dyDescent="0.2">
      <c r="B55" s="48" t="s">
        <v>79</v>
      </c>
      <c r="C55" s="56">
        <v>103.74146839604545</v>
      </c>
      <c r="D55" s="50">
        <v>104.94143856797609</v>
      </c>
      <c r="E55" s="50">
        <v>105.25331143851726</v>
      </c>
      <c r="F55" s="50">
        <v>111.43707878060292</v>
      </c>
      <c r="G55" s="50">
        <v>111.72094157403009</v>
      </c>
      <c r="H55" s="50">
        <v>111.94599820652681</v>
      </c>
      <c r="I55" s="50">
        <v>111.91202637788834</v>
      </c>
      <c r="J55" s="50">
        <v>111.8348217135956</v>
      </c>
      <c r="K55" s="50">
        <v>111.83581338648132</v>
      </c>
      <c r="L55" s="50">
        <v>111.55870435884991</v>
      </c>
      <c r="M55" s="50">
        <v>111.88434831205768</v>
      </c>
      <c r="N55" s="50">
        <v>112.51366835363248</v>
      </c>
      <c r="O55" s="50">
        <v>114.13761679591184</v>
      </c>
      <c r="P55" s="14">
        <f t="shared" si="10"/>
        <v>110.91464732217251</v>
      </c>
      <c r="Q55" s="56">
        <f t="shared" si="9"/>
        <v>6.9144759921293968</v>
      </c>
      <c r="T55" s="55"/>
    </row>
    <row r="56" spans="1:20" ht="16.5" customHeight="1" x14ac:dyDescent="0.2">
      <c r="A56" s="51">
        <v>6.3564998708763643E-2</v>
      </c>
      <c r="B56" s="6" t="s">
        <v>80</v>
      </c>
      <c r="C56" s="8">
        <v>96.428680973415794</v>
      </c>
      <c r="D56" s="9">
        <v>100.97576705960441</v>
      </c>
      <c r="E56" s="20">
        <v>101.39746787173436</v>
      </c>
      <c r="F56" s="8">
        <v>101.97541558774661</v>
      </c>
      <c r="G56" s="45">
        <v>102.31405457707405</v>
      </c>
      <c r="H56" s="57">
        <v>102.86719594283038</v>
      </c>
      <c r="I56" s="45">
        <v>102.63753357678</v>
      </c>
      <c r="J56" s="8">
        <v>102.79138880866734</v>
      </c>
      <c r="K56" s="8">
        <v>102.7183077125558</v>
      </c>
      <c r="L56" s="8">
        <v>102.1307374751993</v>
      </c>
      <c r="M56" s="8">
        <v>102.66033946338726</v>
      </c>
      <c r="N56" s="8">
        <v>101.98450582095097</v>
      </c>
      <c r="O56" s="10">
        <v>101.45135189497825</v>
      </c>
      <c r="P56" s="14">
        <f t="shared" si="10"/>
        <v>102.15867214929239</v>
      </c>
      <c r="Q56" s="8">
        <f t="shared" si="9"/>
        <v>5.9422063208105982</v>
      </c>
      <c r="T56" s="55"/>
    </row>
    <row r="57" spans="1:20" ht="38.25" customHeight="1" x14ac:dyDescent="0.2">
      <c r="A57" s="51">
        <v>0.12261881685064785</v>
      </c>
      <c r="B57" s="52" t="s">
        <v>81</v>
      </c>
      <c r="C57" s="8">
        <v>107.53238185464697</v>
      </c>
      <c r="D57" s="9">
        <v>106.9972234041327</v>
      </c>
      <c r="E57" s="20">
        <v>107.25216200353519</v>
      </c>
      <c r="F57" s="8">
        <v>116.3419589946179</v>
      </c>
      <c r="G57" s="45">
        <v>116.59742607431124</v>
      </c>
      <c r="H57" s="57">
        <v>116.65240517562926</v>
      </c>
      <c r="I57" s="45">
        <v>116.71987837049853</v>
      </c>
      <c r="J57" s="8">
        <v>116.52289337901323</v>
      </c>
      <c r="K57" s="8">
        <v>116.5622840153419</v>
      </c>
      <c r="L57" s="8">
        <v>116.44611656994196</v>
      </c>
      <c r="M57" s="8">
        <v>116.66602966908393</v>
      </c>
      <c r="N57" s="8">
        <v>117.9719350371992</v>
      </c>
      <c r="O57" s="10">
        <v>120.71411486332586</v>
      </c>
      <c r="P57" s="14">
        <f t="shared" si="10"/>
        <v>115.45370229638591</v>
      </c>
      <c r="Q57" s="8">
        <f t="shared" si="9"/>
        <v>7.36645120764301</v>
      </c>
      <c r="T57" s="55"/>
    </row>
    <row r="58" spans="1:20" ht="16.5" customHeight="1" x14ac:dyDescent="0.55000000000000004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T58" s="55"/>
    </row>
    <row r="59" spans="1:20" s="2" customFormat="1" ht="16.5" customHeight="1" x14ac:dyDescent="0.2">
      <c r="B59" s="71" t="s">
        <v>12</v>
      </c>
      <c r="C59" s="71" t="s">
        <v>61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T59" s="55"/>
    </row>
    <row r="60" spans="1:20" s="2" customFormat="1" ht="16.5" customHeight="1" x14ac:dyDescent="0.2">
      <c r="B60" s="71"/>
      <c r="C60" s="1" t="s">
        <v>88</v>
      </c>
      <c r="D60" s="1" t="s">
        <v>15</v>
      </c>
      <c r="E60" s="1" t="s">
        <v>16</v>
      </c>
      <c r="F60" s="1" t="s">
        <v>17</v>
      </c>
      <c r="G60" s="1" t="s">
        <v>18</v>
      </c>
      <c r="H60" s="1" t="s">
        <v>23</v>
      </c>
      <c r="I60" s="1" t="s">
        <v>19</v>
      </c>
      <c r="J60" s="1" t="s">
        <v>20</v>
      </c>
      <c r="K60" s="1" t="s">
        <v>24</v>
      </c>
      <c r="L60" s="1" t="s">
        <v>25</v>
      </c>
      <c r="M60" s="1" t="s">
        <v>26</v>
      </c>
      <c r="N60" s="1" t="s">
        <v>21</v>
      </c>
      <c r="O60" s="1" t="s">
        <v>27</v>
      </c>
      <c r="P60" s="1" t="s">
        <v>90</v>
      </c>
      <c r="Q60" s="1" t="s">
        <v>4</v>
      </c>
      <c r="T60" s="55"/>
    </row>
    <row r="61" spans="1:20" s="2" customFormat="1" ht="16.5" customHeight="1" x14ac:dyDescent="0.2">
      <c r="B61" s="7" t="s">
        <v>13</v>
      </c>
      <c r="C61" s="11">
        <v>106.13545337009798</v>
      </c>
      <c r="D61" s="12">
        <v>108.04089320449971</v>
      </c>
      <c r="E61" s="11">
        <v>109.11248345881243</v>
      </c>
      <c r="F61" s="11">
        <v>110.43664180049288</v>
      </c>
      <c r="G61" s="53">
        <v>111.26710831738856</v>
      </c>
      <c r="H61" s="53">
        <v>110.92416414711775</v>
      </c>
      <c r="I61" s="53">
        <v>110.56951936883476</v>
      </c>
      <c r="J61" s="11">
        <v>110.72858106683188</v>
      </c>
      <c r="K61" s="11">
        <v>111.59942444085895</v>
      </c>
      <c r="L61" s="11">
        <v>113.18996581904536</v>
      </c>
      <c r="M61" s="11">
        <v>113.28990676861531</v>
      </c>
      <c r="N61" s="11">
        <v>112.27005601666167</v>
      </c>
      <c r="O61" s="13">
        <v>112.9325561909192</v>
      </c>
      <c r="P61" s="14">
        <f t="shared" ref="P61" si="11">AVERAGE(D61:O61)</f>
        <v>111.19677505000654</v>
      </c>
      <c r="Q61" s="11">
        <f t="shared" ref="Q61" si="12">P61/C61*100-100</f>
        <v>4.7687379845258135</v>
      </c>
      <c r="T61" s="55"/>
    </row>
    <row r="62" spans="1:20" ht="16.5" customHeight="1" x14ac:dyDescent="0.2">
      <c r="B62" s="5" t="s">
        <v>6</v>
      </c>
      <c r="C62" s="8">
        <v>108.64882323865129</v>
      </c>
      <c r="D62" s="9">
        <v>109.82304915881619</v>
      </c>
      <c r="E62" s="8">
        <v>113.23873732954492</v>
      </c>
      <c r="F62" s="8">
        <v>112.76824092377164</v>
      </c>
      <c r="G62" s="45">
        <v>115.45394215033423</v>
      </c>
      <c r="H62" s="45">
        <v>113.81448618984808</v>
      </c>
      <c r="I62" s="45">
        <v>111.97157242081703</v>
      </c>
      <c r="J62" s="8">
        <v>112.45446974839018</v>
      </c>
      <c r="K62" s="8">
        <v>115.03675005117695</v>
      </c>
      <c r="L62" s="8">
        <v>117.72047188006381</v>
      </c>
      <c r="M62" s="8">
        <v>117.75764361421317</v>
      </c>
      <c r="N62" s="8">
        <v>114.32566308360569</v>
      </c>
      <c r="O62" s="10">
        <v>116.62567644390582</v>
      </c>
      <c r="P62" s="14">
        <f>AVERAGE(D62:O62)</f>
        <v>114.24922524954063</v>
      </c>
      <c r="Q62" s="8">
        <f t="shared" ref="Q62:Q75" si="13">P62/C62*100-100</f>
        <v>5.1545905827142064</v>
      </c>
      <c r="T62" s="55"/>
    </row>
    <row r="63" spans="1:20" ht="16.5" customHeight="1" x14ac:dyDescent="0.2">
      <c r="B63" s="6" t="s">
        <v>7</v>
      </c>
      <c r="C63" s="8">
        <v>105.1258368408855</v>
      </c>
      <c r="D63" s="9">
        <v>109.51952336799755</v>
      </c>
      <c r="E63" s="8">
        <v>109.54096105491627</v>
      </c>
      <c r="F63" s="8">
        <v>109.54051814256009</v>
      </c>
      <c r="G63" s="45">
        <v>109.54914619723273</v>
      </c>
      <c r="H63" s="45">
        <v>109.65449789331777</v>
      </c>
      <c r="I63" s="45">
        <v>109.71201379489625</v>
      </c>
      <c r="J63" s="8">
        <v>109.69997651890679</v>
      </c>
      <c r="K63" s="8">
        <v>109.67021231994696</v>
      </c>
      <c r="L63" s="8">
        <v>109.64432642290593</v>
      </c>
      <c r="M63" s="8">
        <v>109.64215270748217</v>
      </c>
      <c r="N63" s="8">
        <v>109.65370594423649</v>
      </c>
      <c r="O63" s="10">
        <v>109.66525700642397</v>
      </c>
      <c r="P63" s="14">
        <f t="shared" ref="P63:P75" si="14">AVERAGE(D63:O63)</f>
        <v>109.62435761423524</v>
      </c>
      <c r="Q63" s="8">
        <f t="shared" si="13"/>
        <v>4.2791771352636516</v>
      </c>
      <c r="T63" s="55"/>
    </row>
    <row r="64" spans="1:20" ht="16.5" customHeight="1" x14ac:dyDescent="0.2">
      <c r="B64" s="5" t="s">
        <v>0</v>
      </c>
      <c r="C64" s="8">
        <v>96.710203367083238</v>
      </c>
      <c r="D64" s="9">
        <v>97.796582903432551</v>
      </c>
      <c r="E64" s="8">
        <v>97.072833284073852</v>
      </c>
      <c r="F64" s="8">
        <v>97.322175809644605</v>
      </c>
      <c r="G64" s="45">
        <v>99.416499938724485</v>
      </c>
      <c r="H64" s="45">
        <v>99.196445182166499</v>
      </c>
      <c r="I64" s="45">
        <v>99.057296609976063</v>
      </c>
      <c r="J64" s="8">
        <v>99.007044043428095</v>
      </c>
      <c r="K64" s="8">
        <v>98.532093811588865</v>
      </c>
      <c r="L64" s="8">
        <v>98.139165618165251</v>
      </c>
      <c r="M64" s="8">
        <v>98.200250285075256</v>
      </c>
      <c r="N64" s="8">
        <v>98.444953554935836</v>
      </c>
      <c r="O64" s="10">
        <v>99.60405724816539</v>
      </c>
      <c r="P64" s="14">
        <f t="shared" si="14"/>
        <v>98.48244985744806</v>
      </c>
      <c r="Q64" s="8">
        <f t="shared" si="13"/>
        <v>1.8325331026736649</v>
      </c>
      <c r="T64" s="55"/>
    </row>
    <row r="65" spans="1:20" ht="16.5" customHeight="1" x14ac:dyDescent="0.2">
      <c r="B65" s="5" t="s">
        <v>1</v>
      </c>
      <c r="C65" s="8">
        <v>105.1747765002405</v>
      </c>
      <c r="D65" s="9">
        <v>107.52856262136295</v>
      </c>
      <c r="E65" s="8">
        <v>107.58904779846861</v>
      </c>
      <c r="F65" s="8">
        <v>108.29341719835872</v>
      </c>
      <c r="G65" s="45">
        <v>107.49429179454826</v>
      </c>
      <c r="H65" s="45">
        <v>107.8037729739179</v>
      </c>
      <c r="I65" s="45">
        <v>108.29788632445931</v>
      </c>
      <c r="J65" s="8">
        <v>108.25012164239847</v>
      </c>
      <c r="K65" s="8">
        <v>108.82462634859833</v>
      </c>
      <c r="L65" s="8">
        <v>108.52005878188474</v>
      </c>
      <c r="M65" s="8">
        <v>108.39134253010013</v>
      </c>
      <c r="N65" s="8">
        <v>108.37263734138214</v>
      </c>
      <c r="O65" s="10">
        <v>108.25349958383865</v>
      </c>
      <c r="P65" s="14">
        <f t="shared" si="14"/>
        <v>108.1349387449432</v>
      </c>
      <c r="Q65" s="8">
        <f t="shared" si="13"/>
        <v>2.8145172665957006</v>
      </c>
      <c r="T65" s="55"/>
    </row>
    <row r="66" spans="1:20" ht="16.5" customHeight="1" x14ac:dyDescent="0.2">
      <c r="B66" s="5" t="s">
        <v>33</v>
      </c>
      <c r="C66" s="8">
        <v>105.41669678155851</v>
      </c>
      <c r="D66" s="9">
        <v>105.4374067113627</v>
      </c>
      <c r="E66" s="8">
        <v>105.65754842489714</v>
      </c>
      <c r="F66" s="8">
        <v>106.05398534941783</v>
      </c>
      <c r="G66" s="45">
        <v>105.86921423685502</v>
      </c>
      <c r="H66" s="45">
        <v>105.79646451132548</v>
      </c>
      <c r="I66" s="45">
        <v>105.87119968960383</v>
      </c>
      <c r="J66" s="8">
        <v>105.87062652763146</v>
      </c>
      <c r="K66" s="8">
        <v>105.74650728020001</v>
      </c>
      <c r="L66" s="8">
        <v>105.8605547839347</v>
      </c>
      <c r="M66" s="8">
        <v>106.24064072672063</v>
      </c>
      <c r="N66" s="8">
        <v>106.32699622223261</v>
      </c>
      <c r="O66" s="10">
        <v>106.36095056032903</v>
      </c>
      <c r="P66" s="14">
        <f t="shared" si="14"/>
        <v>105.92434125204254</v>
      </c>
      <c r="Q66" s="8">
        <f t="shared" si="13"/>
        <v>0.48155983443112405</v>
      </c>
      <c r="T66" s="55"/>
    </row>
    <row r="67" spans="1:20" ht="16.5" customHeight="1" x14ac:dyDescent="0.2">
      <c r="B67" s="5" t="s">
        <v>8</v>
      </c>
      <c r="C67" s="8">
        <v>103.56595623493244</v>
      </c>
      <c r="D67" s="9">
        <v>104.61387594923492</v>
      </c>
      <c r="E67" s="8">
        <v>104.57477532013819</v>
      </c>
      <c r="F67" s="8">
        <v>105.21694260887192</v>
      </c>
      <c r="G67" s="45">
        <v>105.36141153787172</v>
      </c>
      <c r="H67" s="45">
        <v>105.2700664607698</v>
      </c>
      <c r="I67" s="45">
        <v>105.49146200894538</v>
      </c>
      <c r="J67" s="8">
        <v>105.43196308806061</v>
      </c>
      <c r="K67" s="8">
        <v>105.52880793654805</v>
      </c>
      <c r="L67" s="8">
        <v>106.31578387644119</v>
      </c>
      <c r="M67" s="8">
        <v>105.92982926480627</v>
      </c>
      <c r="N67" s="8">
        <v>105.74867353157313</v>
      </c>
      <c r="O67" s="10">
        <v>106.0342513538469</v>
      </c>
      <c r="P67" s="14">
        <f t="shared" si="14"/>
        <v>105.459820244759</v>
      </c>
      <c r="Q67" s="8">
        <f t="shared" si="13"/>
        <v>1.8286549737738653</v>
      </c>
      <c r="T67" s="55"/>
    </row>
    <row r="68" spans="1:20" ht="16.5" customHeight="1" x14ac:dyDescent="0.2">
      <c r="B68" s="5" t="s">
        <v>9</v>
      </c>
      <c r="C68" s="8">
        <v>105.43540339431064</v>
      </c>
      <c r="D68" s="9">
        <v>111.22620996478543</v>
      </c>
      <c r="E68" s="8">
        <v>111.22059861327172</v>
      </c>
      <c r="F68" s="8">
        <v>111.968949974868</v>
      </c>
      <c r="G68" s="45">
        <v>111.83484738877513</v>
      </c>
      <c r="H68" s="45">
        <v>111.74061374785784</v>
      </c>
      <c r="I68" s="45">
        <v>111.99731349562514</v>
      </c>
      <c r="J68" s="8">
        <v>112.03643679342348</v>
      </c>
      <c r="K68" s="8">
        <v>112.65331566747622</v>
      </c>
      <c r="L68" s="8">
        <v>116.31661769858893</v>
      </c>
      <c r="M68" s="8">
        <v>116.26739957439027</v>
      </c>
      <c r="N68" s="8">
        <v>116.26262679789362</v>
      </c>
      <c r="O68" s="10">
        <v>117.7242647154611</v>
      </c>
      <c r="P68" s="14">
        <f t="shared" si="14"/>
        <v>113.43743286936807</v>
      </c>
      <c r="Q68" s="8">
        <f t="shared" si="13"/>
        <v>7.5895090429266787</v>
      </c>
      <c r="T68" s="55"/>
    </row>
    <row r="69" spans="1:20" ht="16.5" customHeight="1" x14ac:dyDescent="0.2">
      <c r="B69" s="5" t="s">
        <v>10</v>
      </c>
      <c r="C69" s="8">
        <v>94.24659185315052</v>
      </c>
      <c r="D69" s="9">
        <v>93.391121231850803</v>
      </c>
      <c r="E69" s="8">
        <v>93.236737493237783</v>
      </c>
      <c r="F69" s="8">
        <v>93.185422764373428</v>
      </c>
      <c r="G69" s="45">
        <v>93.609815486950751</v>
      </c>
      <c r="H69" s="45">
        <v>93.811747863215629</v>
      </c>
      <c r="I69" s="45">
        <v>92.869232023326006</v>
      </c>
      <c r="J69" s="8">
        <v>92.763820877961251</v>
      </c>
      <c r="K69" s="8">
        <v>92.547580691300368</v>
      </c>
      <c r="L69" s="8">
        <v>93.075525396985199</v>
      </c>
      <c r="M69" s="8">
        <v>93.282288509202644</v>
      </c>
      <c r="N69" s="8">
        <v>93.35231472599088</v>
      </c>
      <c r="O69" s="10">
        <v>92.828632131589345</v>
      </c>
      <c r="P69" s="14">
        <f t="shared" si="14"/>
        <v>93.162853266332021</v>
      </c>
      <c r="Q69" s="8">
        <f t="shared" si="13"/>
        <v>-1.1498968456144354</v>
      </c>
      <c r="T69" s="55"/>
    </row>
    <row r="70" spans="1:20" ht="16.5" customHeight="1" x14ac:dyDescent="0.2">
      <c r="B70" s="6" t="s">
        <v>32</v>
      </c>
      <c r="C70" s="8">
        <v>124.93218933758669</v>
      </c>
      <c r="D70" s="9">
        <v>125.06061106164287</v>
      </c>
      <c r="E70" s="8">
        <v>132.57934212520004</v>
      </c>
      <c r="F70" s="8">
        <v>128.62831827003649</v>
      </c>
      <c r="G70" s="45">
        <v>130.40290553487722</v>
      </c>
      <c r="H70" s="45">
        <v>134.18928829613691</v>
      </c>
      <c r="I70" s="45">
        <v>137.97576430613572</v>
      </c>
      <c r="J70" s="8">
        <v>139.41653692027992</v>
      </c>
      <c r="K70" s="8">
        <v>143.09221054419618</v>
      </c>
      <c r="L70" s="8">
        <v>138.05716610408768</v>
      </c>
      <c r="M70" s="8">
        <v>141.16374546507467</v>
      </c>
      <c r="N70" s="8">
        <v>137.42729207397096</v>
      </c>
      <c r="O70" s="10">
        <v>134.74842178916822</v>
      </c>
      <c r="P70" s="14">
        <f t="shared" si="14"/>
        <v>135.22846687423393</v>
      </c>
      <c r="Q70" s="8">
        <f t="shared" si="13"/>
        <v>8.2414929180701932</v>
      </c>
      <c r="T70" s="55"/>
    </row>
    <row r="71" spans="1:20" ht="16.5" customHeight="1" x14ac:dyDescent="0.2">
      <c r="B71" s="5" t="s">
        <v>2</v>
      </c>
      <c r="C71" s="8">
        <v>103.43864494036414</v>
      </c>
      <c r="D71" s="9">
        <v>107.34618791303498</v>
      </c>
      <c r="E71" s="8">
        <v>107.34618791303498</v>
      </c>
      <c r="F71" s="8">
        <v>109.07153910926669</v>
      </c>
      <c r="G71" s="45">
        <v>109.07153910926669</v>
      </c>
      <c r="H71" s="45">
        <v>109.07153910926669</v>
      </c>
      <c r="I71" s="45">
        <v>109.82889908856205</v>
      </c>
      <c r="J71" s="8">
        <v>109.82889908856205</v>
      </c>
      <c r="K71" s="8">
        <v>109.82889908856205</v>
      </c>
      <c r="L71" s="8">
        <v>111.93330726673193</v>
      </c>
      <c r="M71" s="8">
        <v>111.93330726673193</v>
      </c>
      <c r="N71" s="8">
        <v>111.93330726673193</v>
      </c>
      <c r="O71" s="10">
        <v>110.21412699788401</v>
      </c>
      <c r="P71" s="14">
        <f t="shared" si="14"/>
        <v>109.78397826813632</v>
      </c>
      <c r="Q71" s="8">
        <f t="shared" si="13"/>
        <v>6.1343933221771181</v>
      </c>
      <c r="T71" s="55"/>
    </row>
    <row r="72" spans="1:20" ht="16.5" customHeight="1" x14ac:dyDescent="0.2">
      <c r="B72" s="5" t="s">
        <v>11</v>
      </c>
      <c r="C72" s="8">
        <v>111.09734420799582</v>
      </c>
      <c r="D72" s="9">
        <v>114.28380817209901</v>
      </c>
      <c r="E72" s="8">
        <v>114.17809849478445</v>
      </c>
      <c r="F72" s="8">
        <v>112.93113277614567</v>
      </c>
      <c r="G72" s="45">
        <v>113.37473704550084</v>
      </c>
      <c r="H72" s="45">
        <v>113.94226180050239</v>
      </c>
      <c r="I72" s="45">
        <v>114.21460382082704</v>
      </c>
      <c r="J72" s="8">
        <v>114.28627325256399</v>
      </c>
      <c r="K72" s="8">
        <v>114.33905197492649</v>
      </c>
      <c r="L72" s="8">
        <v>115.21908714599728</v>
      </c>
      <c r="M72" s="8">
        <v>115.71713684697912</v>
      </c>
      <c r="N72" s="8">
        <v>115.47103347039868</v>
      </c>
      <c r="O72" s="10">
        <v>115.31341454484519</v>
      </c>
      <c r="P72" s="14">
        <f t="shared" si="14"/>
        <v>114.43921994546419</v>
      </c>
      <c r="Q72" s="8">
        <f t="shared" si="13"/>
        <v>3.0080608688644475</v>
      </c>
      <c r="T72" s="55"/>
    </row>
    <row r="73" spans="1:20" s="47" customFormat="1" ht="16.5" customHeight="1" x14ac:dyDescent="0.2">
      <c r="B73" s="48" t="s">
        <v>79</v>
      </c>
      <c r="C73" s="56">
        <v>108.58366479601861</v>
      </c>
      <c r="D73" s="50">
        <v>107.9991542043324</v>
      </c>
      <c r="E73" s="50">
        <v>108.19339255889217</v>
      </c>
      <c r="F73" s="50">
        <v>116.16282218052486</v>
      </c>
      <c r="G73" s="50">
        <v>116.22738465398612</v>
      </c>
      <c r="H73" s="50">
        <v>116.38494644626545</v>
      </c>
      <c r="I73" s="50">
        <v>116.48944212463617</v>
      </c>
      <c r="J73" s="50">
        <v>116.53569679758344</v>
      </c>
      <c r="K73" s="50">
        <v>116.41128060541425</v>
      </c>
      <c r="L73" s="50">
        <v>117.74423202478276</v>
      </c>
      <c r="M73" s="50">
        <v>117.91371298444858</v>
      </c>
      <c r="N73" s="50">
        <v>117.85953068563641</v>
      </c>
      <c r="O73" s="50">
        <v>117.00295277520783</v>
      </c>
      <c r="P73" s="14">
        <f t="shared" si="14"/>
        <v>115.41037900347588</v>
      </c>
      <c r="Q73" s="56">
        <f t="shared" si="13"/>
        <v>6.2870545217659384</v>
      </c>
      <c r="T73" s="55"/>
    </row>
    <row r="74" spans="1:20" ht="16.5" customHeight="1" x14ac:dyDescent="0.2">
      <c r="A74" s="51">
        <v>3.3079430570790574E-2</v>
      </c>
      <c r="B74" s="6" t="s">
        <v>80</v>
      </c>
      <c r="C74" s="8">
        <v>100.76218358966572</v>
      </c>
      <c r="D74" s="9">
        <v>98.087559379107702</v>
      </c>
      <c r="E74" s="8">
        <v>98.299162731127865</v>
      </c>
      <c r="F74" s="8">
        <v>101.85179135426519</v>
      </c>
      <c r="G74" s="45">
        <v>102.02152181838439</v>
      </c>
      <c r="H74" s="45">
        <v>102.29779910617953</v>
      </c>
      <c r="I74" s="45">
        <v>104.86170935643175</v>
      </c>
      <c r="J74" s="8">
        <v>104.93891627352866</v>
      </c>
      <c r="K74" s="8">
        <v>104.90225454827204</v>
      </c>
      <c r="L74" s="8">
        <v>108.93013522336658</v>
      </c>
      <c r="M74" s="8">
        <v>109.21127507549909</v>
      </c>
      <c r="N74" s="8">
        <v>108.85230205416647</v>
      </c>
      <c r="O74" s="10">
        <v>106.49484125882579</v>
      </c>
      <c r="P74" s="14">
        <f t="shared" si="14"/>
        <v>104.22910568159627</v>
      </c>
      <c r="Q74" s="8">
        <f t="shared" si="13"/>
        <v>3.4406976590036038</v>
      </c>
      <c r="T74" s="55"/>
    </row>
    <row r="75" spans="1:20" ht="39" customHeight="1" x14ac:dyDescent="0.2">
      <c r="A75" s="51">
        <v>0.12507883680462309</v>
      </c>
      <c r="B75" s="52" t="s">
        <v>81</v>
      </c>
      <c r="C75" s="8">
        <v>110.65220133773938</v>
      </c>
      <c r="D75" s="9">
        <v>110.6204602641175</v>
      </c>
      <c r="E75" s="8">
        <v>110.81010612131696</v>
      </c>
      <c r="F75" s="8">
        <v>119.94764112118359</v>
      </c>
      <c r="G75" s="45">
        <v>119.98438995858847</v>
      </c>
      <c r="H75" s="45">
        <v>120.11055522454956</v>
      </c>
      <c r="I75" s="45">
        <v>119.56461286197154</v>
      </c>
      <c r="J75" s="8">
        <v>119.60268163682835</v>
      </c>
      <c r="K75" s="8">
        <v>119.45505713964393</v>
      </c>
      <c r="L75" s="8">
        <v>120.07528426859365</v>
      </c>
      <c r="M75" s="8">
        <v>120.21523495219262</v>
      </c>
      <c r="N75" s="8">
        <v>120.24166024297601</v>
      </c>
      <c r="O75" s="10">
        <v>119.78201879641851</v>
      </c>
      <c r="P75" s="14">
        <f t="shared" si="14"/>
        <v>118.36747521569838</v>
      </c>
      <c r="Q75" s="8">
        <f t="shared" si="13"/>
        <v>6.9725444091346844</v>
      </c>
      <c r="T75" s="55"/>
    </row>
    <row r="76" spans="1:20" ht="16.5" customHeight="1" x14ac:dyDescent="0.2">
      <c r="B76" s="94" t="s">
        <v>83</v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6"/>
    </row>
    <row r="77" spans="1:20" ht="16.5" customHeight="1" x14ac:dyDescent="0.55000000000000004">
      <c r="B77" s="89" t="s">
        <v>110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</row>
    <row r="78" spans="1:20" ht="16.5" customHeight="1" x14ac:dyDescent="0.2">
      <c r="B78" s="78" t="s">
        <v>82</v>
      </c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1:20" ht="16.5" customHeight="1" x14ac:dyDescent="0.2">
      <c r="B79" s="78" t="s">
        <v>59</v>
      </c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1:20" ht="20.25" x14ac:dyDescent="0.2">
      <c r="B80" s="78" t="s">
        <v>60</v>
      </c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</sheetData>
  <mergeCells count="19">
    <mergeCell ref="B58:Q58"/>
    <mergeCell ref="B1:Q1"/>
    <mergeCell ref="B2:Q2"/>
    <mergeCell ref="B3:Q3"/>
    <mergeCell ref="B5:B6"/>
    <mergeCell ref="C5:Q5"/>
    <mergeCell ref="B22:Q22"/>
    <mergeCell ref="B23:B24"/>
    <mergeCell ref="C23:Q23"/>
    <mergeCell ref="B40:Q40"/>
    <mergeCell ref="B41:B42"/>
    <mergeCell ref="C41:Q41"/>
    <mergeCell ref="B80:Q80"/>
    <mergeCell ref="B59:B60"/>
    <mergeCell ref="C59:Q59"/>
    <mergeCell ref="B76:Q76"/>
    <mergeCell ref="B77:Q77"/>
    <mergeCell ref="B78:Q78"/>
    <mergeCell ref="B79:Q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9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34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35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36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68.789244031333041</v>
      </c>
      <c r="D7" s="15">
        <v>69.798564951633878</v>
      </c>
      <c r="E7" s="33">
        <v>70.509893502470376</v>
      </c>
      <c r="F7" s="33">
        <v>71.451346820246357</v>
      </c>
      <c r="G7" s="33">
        <v>71.906063897900793</v>
      </c>
      <c r="H7" s="33">
        <v>73.901583035544348</v>
      </c>
      <c r="I7" s="33">
        <v>73.350398078575466</v>
      </c>
      <c r="J7" s="33">
        <v>74.024234592794969</v>
      </c>
      <c r="K7" s="33">
        <v>73.489078508991369</v>
      </c>
      <c r="L7" s="33">
        <v>74.365577380217061</v>
      </c>
      <c r="M7" s="33">
        <v>74.245614250208661</v>
      </c>
      <c r="N7" s="33">
        <v>74.532665929957858</v>
      </c>
      <c r="O7" s="16">
        <v>74.241677869737728</v>
      </c>
      <c r="P7" s="33">
        <f>AVERAGE(D7:O7)</f>
        <v>72.984724901523236</v>
      </c>
      <c r="Q7" s="33">
        <f>P7/C7*100-100</f>
        <v>6.099036163675791</v>
      </c>
    </row>
    <row r="8" spans="1:17" ht="16.5" customHeight="1" x14ac:dyDescent="0.2">
      <c r="A8" s="34" t="s">
        <v>7</v>
      </c>
      <c r="B8" s="35">
        <v>1.62688381737548</v>
      </c>
      <c r="C8" s="33">
        <v>43.110751517318896</v>
      </c>
      <c r="D8" s="15">
        <v>43.35950132945726</v>
      </c>
      <c r="E8" s="33">
        <v>43.745050206979919</v>
      </c>
      <c r="F8" s="33">
        <v>43.770589382203113</v>
      </c>
      <c r="G8" s="33">
        <v>44.087603483641729</v>
      </c>
      <c r="H8" s="33">
        <v>43.756679342040961</v>
      </c>
      <c r="I8" s="33">
        <v>44.249934385900048</v>
      </c>
      <c r="J8" s="33">
        <v>44.405600300002554</v>
      </c>
      <c r="K8" s="33">
        <v>44.546461631828102</v>
      </c>
      <c r="L8" s="33">
        <v>44.485895855273874</v>
      </c>
      <c r="M8" s="33">
        <v>44.8281350470075</v>
      </c>
      <c r="N8" s="33">
        <v>44.625430494593324</v>
      </c>
      <c r="O8" s="16">
        <v>44.719856380870958</v>
      </c>
      <c r="P8" s="33">
        <f t="shared" ref="P8:P19" si="0">AVERAGE(D8:O8)</f>
        <v>44.215061486649944</v>
      </c>
      <c r="Q8" s="33">
        <f t="shared" ref="Q8:Q19" si="1">P8/C8*100-100</f>
        <v>2.5615651095467769</v>
      </c>
    </row>
    <row r="9" spans="1:17" ht="16.5" customHeight="1" x14ac:dyDescent="0.2">
      <c r="A9" s="31" t="s">
        <v>0</v>
      </c>
      <c r="B9" s="32">
        <v>1.0744920344069118</v>
      </c>
      <c r="C9" s="33">
        <v>85.489721489363774</v>
      </c>
      <c r="D9" s="15">
        <v>87.214802458176138</v>
      </c>
      <c r="E9" s="33">
        <v>88.567750331187781</v>
      </c>
      <c r="F9" s="33">
        <v>86.532877371036392</v>
      </c>
      <c r="G9" s="33">
        <v>86.585579510054004</v>
      </c>
      <c r="H9" s="33">
        <v>85.573217521781444</v>
      </c>
      <c r="I9" s="33">
        <v>85.838436404705448</v>
      </c>
      <c r="J9" s="33">
        <v>84.750126344510832</v>
      </c>
      <c r="K9" s="33">
        <v>84.838505667241023</v>
      </c>
      <c r="L9" s="33">
        <v>86.691566479383269</v>
      </c>
      <c r="M9" s="33">
        <v>85.88061708908991</v>
      </c>
      <c r="N9" s="33">
        <v>86.218606099719878</v>
      </c>
      <c r="O9" s="16">
        <v>86.701141350523869</v>
      </c>
      <c r="P9" s="33">
        <f t="shared" si="0"/>
        <v>86.2827688856175</v>
      </c>
      <c r="Q9" s="33">
        <f t="shared" si="1"/>
        <v>0.9276523334473552</v>
      </c>
    </row>
    <row r="10" spans="1:17" ht="16.5" customHeight="1" x14ac:dyDescent="0.2">
      <c r="A10" s="31" t="s">
        <v>1</v>
      </c>
      <c r="B10" s="32">
        <v>1.0995343712869725</v>
      </c>
      <c r="C10" s="33">
        <v>79.611876694943206</v>
      </c>
      <c r="D10" s="15">
        <v>82.46669267382849</v>
      </c>
      <c r="E10" s="33">
        <v>83.894797085903832</v>
      </c>
      <c r="F10" s="33">
        <v>83.666653481583893</v>
      </c>
      <c r="G10" s="33">
        <v>83.094788242793413</v>
      </c>
      <c r="H10" s="33">
        <v>83.103404714816364</v>
      </c>
      <c r="I10" s="33">
        <v>83.090812260658737</v>
      </c>
      <c r="J10" s="33">
        <v>83.043300409834359</v>
      </c>
      <c r="K10" s="33">
        <v>83.05075796719666</v>
      </c>
      <c r="L10" s="33">
        <v>82.428964638520526</v>
      </c>
      <c r="M10" s="33">
        <v>81.943597284505515</v>
      </c>
      <c r="N10" s="33">
        <v>81.942067017016001</v>
      </c>
      <c r="O10" s="16">
        <v>82.738033509650634</v>
      </c>
      <c r="P10" s="33">
        <f t="shared" si="0"/>
        <v>82.871989107192363</v>
      </c>
      <c r="Q10" s="33">
        <f t="shared" si="1"/>
        <v>4.0950076139283311</v>
      </c>
    </row>
    <row r="11" spans="1:17" ht="16.5" customHeight="1" x14ac:dyDescent="0.2">
      <c r="A11" s="31" t="s">
        <v>33</v>
      </c>
      <c r="B11" s="32">
        <v>1.050007513139086</v>
      </c>
      <c r="C11" s="33">
        <v>82.5503451345581</v>
      </c>
      <c r="D11" s="15">
        <v>82.670727621783271</v>
      </c>
      <c r="E11" s="33">
        <v>82.375032760906336</v>
      </c>
      <c r="F11" s="33">
        <v>82.239791469069914</v>
      </c>
      <c r="G11" s="33">
        <v>81.162119247886508</v>
      </c>
      <c r="H11" s="33">
        <v>82.362253614800252</v>
      </c>
      <c r="I11" s="33">
        <v>82.521598077069257</v>
      </c>
      <c r="J11" s="33">
        <v>79.759184880731979</v>
      </c>
      <c r="K11" s="33">
        <v>79.208496899104887</v>
      </c>
      <c r="L11" s="33">
        <v>81.966295686007982</v>
      </c>
      <c r="M11" s="33">
        <v>83.358449455349927</v>
      </c>
      <c r="N11" s="33">
        <v>82.929063849161324</v>
      </c>
      <c r="O11" s="16">
        <v>83.864976111746927</v>
      </c>
      <c r="P11" s="33">
        <f t="shared" si="0"/>
        <v>82.034832472801554</v>
      </c>
      <c r="Q11" s="33">
        <f t="shared" si="1"/>
        <v>-0.62448274554910199</v>
      </c>
    </row>
    <row r="12" spans="1:17" ht="16.5" customHeight="1" x14ac:dyDescent="0.2">
      <c r="A12" s="31" t="s">
        <v>8</v>
      </c>
      <c r="B12" s="32">
        <v>1.2121151345480015</v>
      </c>
      <c r="C12" s="33">
        <v>73.432519506266885</v>
      </c>
      <c r="D12" s="15">
        <v>73.032539643394884</v>
      </c>
      <c r="E12" s="33">
        <v>72.672876458379889</v>
      </c>
      <c r="F12" s="33">
        <v>72.907676885872135</v>
      </c>
      <c r="G12" s="33">
        <v>72.223183307792937</v>
      </c>
      <c r="H12" s="33">
        <v>73.186884739754063</v>
      </c>
      <c r="I12" s="33">
        <v>73.104605764372266</v>
      </c>
      <c r="J12" s="33">
        <v>72.975715837460129</v>
      </c>
      <c r="K12" s="33">
        <v>72.872923536346747</v>
      </c>
      <c r="L12" s="33">
        <v>72.960815606547243</v>
      </c>
      <c r="M12" s="33">
        <v>72.930840779540347</v>
      </c>
      <c r="N12" s="33">
        <v>73.274819617856934</v>
      </c>
      <c r="O12" s="16">
        <v>73.409132499840979</v>
      </c>
      <c r="P12" s="33">
        <f t="shared" si="0"/>
        <v>72.96266788976321</v>
      </c>
      <c r="Q12" s="33">
        <f t="shared" si="1"/>
        <v>-0.63984133959012013</v>
      </c>
    </row>
    <row r="13" spans="1:17" ht="16.5" customHeight="1" x14ac:dyDescent="0.2">
      <c r="A13" s="31" t="s">
        <v>9</v>
      </c>
      <c r="B13" s="32">
        <v>1.023705883493959</v>
      </c>
      <c r="C13" s="33">
        <v>86.045602516198429</v>
      </c>
      <c r="D13" s="15">
        <v>89.325431060377099</v>
      </c>
      <c r="E13" s="33">
        <v>90.299350604282978</v>
      </c>
      <c r="F13" s="33">
        <v>89.800003775747243</v>
      </c>
      <c r="G13" s="33">
        <v>90.817227652067558</v>
      </c>
      <c r="H13" s="33">
        <v>92.126288877379878</v>
      </c>
      <c r="I13" s="33">
        <v>92.092242031458369</v>
      </c>
      <c r="J13" s="33">
        <v>92.075787776304949</v>
      </c>
      <c r="K13" s="33">
        <v>92.462274810392373</v>
      </c>
      <c r="L13" s="33">
        <v>91.959502463846647</v>
      </c>
      <c r="M13" s="33">
        <v>90.295513924231201</v>
      </c>
      <c r="N13" s="33">
        <v>90.335430293788377</v>
      </c>
      <c r="O13" s="16">
        <v>90.725192579023613</v>
      </c>
      <c r="P13" s="33">
        <f t="shared" si="0"/>
        <v>91.026187154075032</v>
      </c>
      <c r="Q13" s="33">
        <f t="shared" si="1"/>
        <v>5.7883081671012491</v>
      </c>
    </row>
    <row r="14" spans="1:17" ht="16.5" customHeight="1" x14ac:dyDescent="0.2">
      <c r="A14" s="31" t="s">
        <v>10</v>
      </c>
      <c r="B14" s="32">
        <v>0.95761461311376916</v>
      </c>
      <c r="C14" s="33">
        <v>101.242119082277</v>
      </c>
      <c r="D14" s="15">
        <v>105.14712007399437</v>
      </c>
      <c r="E14" s="33">
        <v>105.26349291030695</v>
      </c>
      <c r="F14" s="33">
        <v>105.68324495386757</v>
      </c>
      <c r="G14" s="33">
        <v>105.28849083103547</v>
      </c>
      <c r="H14" s="33">
        <v>105.38525604127597</v>
      </c>
      <c r="I14" s="33">
        <v>105.26277066794798</v>
      </c>
      <c r="J14" s="33">
        <v>105.5008380885218</v>
      </c>
      <c r="K14" s="33">
        <v>105.50030515041732</v>
      </c>
      <c r="L14" s="33">
        <v>105.35596216165442</v>
      </c>
      <c r="M14" s="33">
        <v>105.56417739535462</v>
      </c>
      <c r="N14" s="33">
        <v>105.5440313564128</v>
      </c>
      <c r="O14" s="16">
        <v>106.38765506684908</v>
      </c>
      <c r="P14" s="33">
        <f t="shared" si="0"/>
        <v>105.4902787248032</v>
      </c>
      <c r="Q14" s="33">
        <f t="shared" si="1"/>
        <v>4.196039831084363</v>
      </c>
    </row>
    <row r="15" spans="1:17" ht="16.5" customHeight="1" x14ac:dyDescent="0.2">
      <c r="A15" s="34" t="s">
        <v>32</v>
      </c>
      <c r="B15" s="35">
        <v>1.0542469444370062</v>
      </c>
      <c r="C15" s="33">
        <v>91.503897424837803</v>
      </c>
      <c r="D15" s="15">
        <v>91.557638974296864</v>
      </c>
      <c r="E15" s="33">
        <v>89.887129717303765</v>
      </c>
      <c r="F15" s="33">
        <v>88.981501336132567</v>
      </c>
      <c r="G15" s="33">
        <v>90.589482484700625</v>
      </c>
      <c r="H15" s="33">
        <v>90.161881127869876</v>
      </c>
      <c r="I15" s="33">
        <v>89.258930502388921</v>
      </c>
      <c r="J15" s="33">
        <v>90.385675010881783</v>
      </c>
      <c r="K15" s="33">
        <v>90.31691108976527</v>
      </c>
      <c r="L15" s="33">
        <v>90.183503563525875</v>
      </c>
      <c r="M15" s="33">
        <v>90.165766566071284</v>
      </c>
      <c r="N15" s="33">
        <v>90.276871134675361</v>
      </c>
      <c r="O15" s="16">
        <v>90.713000787500974</v>
      </c>
      <c r="P15" s="33">
        <f t="shared" si="0"/>
        <v>90.206524357926114</v>
      </c>
      <c r="Q15" s="33">
        <f t="shared" si="1"/>
        <v>-1.4178336698470844</v>
      </c>
    </row>
    <row r="16" spans="1:17" ht="16.5" customHeight="1" x14ac:dyDescent="0.2">
      <c r="A16" s="31" t="s">
        <v>2</v>
      </c>
      <c r="B16" s="32">
        <v>1.2259112784765218</v>
      </c>
      <c r="C16" s="33">
        <v>74.272243372060458</v>
      </c>
      <c r="D16" s="15">
        <v>75.231098107305243</v>
      </c>
      <c r="E16" s="33">
        <v>75.231098107305243</v>
      </c>
      <c r="F16" s="33">
        <v>75.231098107305243</v>
      </c>
      <c r="G16" s="33">
        <v>75.231098107305243</v>
      </c>
      <c r="H16" s="33">
        <v>75.231098107305243</v>
      </c>
      <c r="I16" s="33">
        <v>75.231098107305243</v>
      </c>
      <c r="J16" s="33">
        <v>75.231098107305243</v>
      </c>
      <c r="K16" s="33">
        <v>75.231098107305243</v>
      </c>
      <c r="L16" s="33">
        <v>75.956186329793596</v>
      </c>
      <c r="M16" s="33">
        <v>75.956186329793596</v>
      </c>
      <c r="N16" s="33">
        <v>75.411868158468678</v>
      </c>
      <c r="O16" s="16">
        <v>75.334677761696582</v>
      </c>
      <c r="P16" s="33">
        <f t="shared" si="0"/>
        <v>75.375641953182864</v>
      </c>
      <c r="Q16" s="33">
        <f t="shared" si="1"/>
        <v>1.4856136438413898</v>
      </c>
    </row>
    <row r="17" spans="1:17" ht="16.5" customHeight="1" x14ac:dyDescent="0.2">
      <c r="A17" s="31" t="s">
        <v>11</v>
      </c>
      <c r="B17" s="32">
        <v>1.2746741303687297</v>
      </c>
      <c r="C17" s="33">
        <v>60.55306714787303</v>
      </c>
      <c r="D17" s="15">
        <v>61.255791910920316</v>
      </c>
      <c r="E17" s="33">
        <v>61.255791910920316</v>
      </c>
      <c r="F17" s="33">
        <v>61.255791910920316</v>
      </c>
      <c r="G17" s="33">
        <v>61.255791910920316</v>
      </c>
      <c r="H17" s="33">
        <v>61.255791910920316</v>
      </c>
      <c r="I17" s="33">
        <v>61.255791910920316</v>
      </c>
      <c r="J17" s="33">
        <v>61.255791910920316</v>
      </c>
      <c r="K17" s="33">
        <v>61.255791910920316</v>
      </c>
      <c r="L17" s="33">
        <v>61.255791910920316</v>
      </c>
      <c r="M17" s="33">
        <v>61.43554770001586</v>
      </c>
      <c r="N17" s="33">
        <v>61.301607596464208</v>
      </c>
      <c r="O17" s="16">
        <v>63.254444586227201</v>
      </c>
      <c r="P17" s="33">
        <f t="shared" si="0"/>
        <v>61.441143923415844</v>
      </c>
      <c r="Q17" s="33">
        <f t="shared" si="1"/>
        <v>1.4666090709725523</v>
      </c>
    </row>
    <row r="18" spans="1:17" ht="16.5" customHeight="1" x14ac:dyDescent="0.2">
      <c r="A18" s="34" t="s">
        <v>3</v>
      </c>
      <c r="B18" s="35">
        <v>1.2157609526796289</v>
      </c>
      <c r="C18" s="33">
        <v>70.64761234450215</v>
      </c>
      <c r="D18" s="15">
        <v>72.25651275553696</v>
      </c>
      <c r="E18" s="33">
        <v>73.19060958384722</v>
      </c>
      <c r="F18" s="33">
        <v>73.630558047025744</v>
      </c>
      <c r="G18" s="33">
        <v>74.022784348291637</v>
      </c>
      <c r="H18" s="33">
        <v>73.277880115265887</v>
      </c>
      <c r="I18" s="33">
        <v>73.433377444697896</v>
      </c>
      <c r="J18" s="33">
        <v>73.059973354352564</v>
      </c>
      <c r="K18" s="33">
        <v>72.929312906887418</v>
      </c>
      <c r="L18" s="33">
        <v>73.974347324290648</v>
      </c>
      <c r="M18" s="33">
        <v>74.028111491108305</v>
      </c>
      <c r="N18" s="33">
        <v>74.354836437449535</v>
      </c>
      <c r="O18" s="16">
        <v>74.405809165368296</v>
      </c>
      <c r="P18" s="33">
        <f t="shared" si="0"/>
        <v>73.547009414510185</v>
      </c>
      <c r="Q18" s="33">
        <f t="shared" si="1"/>
        <v>4.1040269781087204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72.857790630162398</v>
      </c>
      <c r="D19" s="18">
        <v>74.184421713243822</v>
      </c>
      <c r="E19" s="38">
        <v>74.765646804156532</v>
      </c>
      <c r="F19" s="38">
        <v>74.965480231059459</v>
      </c>
      <c r="G19" s="38">
        <v>75.186166916230803</v>
      </c>
      <c r="H19" s="38">
        <v>76.060056209091556</v>
      </c>
      <c r="I19" s="38">
        <v>75.868416389667445</v>
      </c>
      <c r="J19" s="38">
        <v>75.954793242140937</v>
      </c>
      <c r="K19" s="38">
        <v>75.748383135165781</v>
      </c>
      <c r="L19" s="38">
        <v>76.316225674962595</v>
      </c>
      <c r="M19" s="38">
        <v>76.144321971478746</v>
      </c>
      <c r="N19" s="38">
        <v>76.256255589854831</v>
      </c>
      <c r="O19" s="19">
        <v>76.436659058176915</v>
      </c>
      <c r="P19" s="38">
        <f t="shared" si="0"/>
        <v>75.657235577935793</v>
      </c>
      <c r="Q19" s="38">
        <f t="shared" si="1"/>
        <v>3.8423412562478347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35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36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64.467531405493034</v>
      </c>
      <c r="D23" s="9">
        <v>65.385012380264229</v>
      </c>
      <c r="E23" s="39">
        <v>65.475341986216463</v>
      </c>
      <c r="F23" s="39">
        <v>65.872046160799513</v>
      </c>
      <c r="G23" s="39">
        <v>65.042966861506031</v>
      </c>
      <c r="H23" s="39">
        <v>67.168286216647061</v>
      </c>
      <c r="I23" s="39">
        <v>66.128251204894767</v>
      </c>
      <c r="J23" s="39">
        <v>66.823884043055415</v>
      </c>
      <c r="K23" s="39">
        <v>66.88432406673482</v>
      </c>
      <c r="L23" s="39">
        <v>67.541597834916928</v>
      </c>
      <c r="M23" s="39">
        <v>67.439172155625897</v>
      </c>
      <c r="N23" s="39">
        <v>67.279103538696347</v>
      </c>
      <c r="O23" s="10">
        <v>67.403046555533379</v>
      </c>
      <c r="P23" s="33">
        <f>AVERAGE(D23:O23)</f>
        <v>66.53691941707423</v>
      </c>
      <c r="Q23" s="39">
        <f t="shared" ref="Q23:Q35" si="2">P23/C23*100-100</f>
        <v>3.2099693697979319</v>
      </c>
    </row>
    <row r="24" spans="1:17" ht="16.5" customHeight="1" x14ac:dyDescent="0.2">
      <c r="A24" s="34" t="s">
        <v>7</v>
      </c>
      <c r="B24" s="35">
        <v>1.7436629760825597</v>
      </c>
      <c r="C24" s="39">
        <v>42.29951957695048</v>
      </c>
      <c r="D24" s="9">
        <v>42.133232261721659</v>
      </c>
      <c r="E24" s="39">
        <v>42.377999218611571</v>
      </c>
      <c r="F24" s="39">
        <v>42.25904100272377</v>
      </c>
      <c r="G24" s="39">
        <v>42.396479895973407</v>
      </c>
      <c r="H24" s="39">
        <v>42.377999218611571</v>
      </c>
      <c r="I24" s="39">
        <v>42.378528661856073</v>
      </c>
      <c r="J24" s="39">
        <v>42.378528661856073</v>
      </c>
      <c r="K24" s="39">
        <v>42.505670677170727</v>
      </c>
      <c r="L24" s="39">
        <v>42.39015866219917</v>
      </c>
      <c r="M24" s="39">
        <v>42.39015866219917</v>
      </c>
      <c r="N24" s="39">
        <v>41.31999127669269</v>
      </c>
      <c r="O24" s="10">
        <v>41.320769328219946</v>
      </c>
      <c r="P24" s="33">
        <f t="shared" ref="P24:P35" si="3">AVERAGE(D24:O24)</f>
        <v>42.185713127319652</v>
      </c>
      <c r="Q24" s="39">
        <f t="shared" si="2"/>
        <v>-0.26904903594423502</v>
      </c>
    </row>
    <row r="25" spans="1:17" ht="16.5" customHeight="1" x14ac:dyDescent="0.2">
      <c r="A25" s="31" t="s">
        <v>0</v>
      </c>
      <c r="B25" s="32">
        <v>1.2161857992508491</v>
      </c>
      <c r="C25" s="39">
        <v>72.598599050342514</v>
      </c>
      <c r="D25" s="9">
        <v>70.651740433480825</v>
      </c>
      <c r="E25" s="39">
        <v>71.201921169865543</v>
      </c>
      <c r="F25" s="39">
        <v>69.117951785092075</v>
      </c>
      <c r="G25" s="39">
        <v>70.537828338262713</v>
      </c>
      <c r="H25" s="39">
        <v>69.844384428819993</v>
      </c>
      <c r="I25" s="39">
        <v>69.830869994367902</v>
      </c>
      <c r="J25" s="39">
        <v>69.958016055812692</v>
      </c>
      <c r="K25" s="39">
        <v>69.51149254251186</v>
      </c>
      <c r="L25" s="39">
        <v>70.861999572320258</v>
      </c>
      <c r="M25" s="39">
        <v>69.888251609331149</v>
      </c>
      <c r="N25" s="39">
        <v>70.814199246187542</v>
      </c>
      <c r="O25" s="10">
        <v>70.644794193664794</v>
      </c>
      <c r="P25" s="33">
        <f t="shared" si="3"/>
        <v>70.238620780809782</v>
      </c>
      <c r="Q25" s="39">
        <f t="shared" si="2"/>
        <v>-3.2507215020722811</v>
      </c>
    </row>
    <row r="26" spans="1:17" ht="16.5" customHeight="1" x14ac:dyDescent="0.2">
      <c r="A26" s="31" t="s">
        <v>1</v>
      </c>
      <c r="B26" s="32">
        <v>1.1745119447646555</v>
      </c>
      <c r="C26" s="39">
        <v>76.659496156229594</v>
      </c>
      <c r="D26" s="9">
        <v>81.179529481390276</v>
      </c>
      <c r="E26" s="39">
        <v>82.259743960096003</v>
      </c>
      <c r="F26" s="39">
        <v>82.254091601658914</v>
      </c>
      <c r="G26" s="39">
        <v>82.280902307105862</v>
      </c>
      <c r="H26" s="39">
        <v>82.595263435176776</v>
      </c>
      <c r="I26" s="39">
        <v>82.589611076739672</v>
      </c>
      <c r="J26" s="39">
        <v>82.632438069240607</v>
      </c>
      <c r="K26" s="39">
        <v>82.666062709708783</v>
      </c>
      <c r="L26" s="39">
        <v>82.708861534005393</v>
      </c>
      <c r="M26" s="39">
        <v>82.589519062632576</v>
      </c>
      <c r="N26" s="39">
        <v>82.673302421512901</v>
      </c>
      <c r="O26" s="10">
        <v>82.949746663356137</v>
      </c>
      <c r="P26" s="33">
        <f t="shared" si="3"/>
        <v>82.448256026885318</v>
      </c>
      <c r="Q26" s="39">
        <f t="shared" si="2"/>
        <v>7.551262610516531</v>
      </c>
    </row>
    <row r="27" spans="1:17" ht="16.5" customHeight="1" x14ac:dyDescent="0.2">
      <c r="A27" s="31" t="s">
        <v>33</v>
      </c>
      <c r="B27" s="32">
        <v>1.2358463236297696</v>
      </c>
      <c r="C27" s="39">
        <v>72.662837796833841</v>
      </c>
      <c r="D27" s="9">
        <v>73.878858360746563</v>
      </c>
      <c r="E27" s="39">
        <v>74.040844517908639</v>
      </c>
      <c r="F27" s="39">
        <v>73.788783879840366</v>
      </c>
      <c r="G27" s="39">
        <v>72.073699767573174</v>
      </c>
      <c r="H27" s="39">
        <v>73.095810972928476</v>
      </c>
      <c r="I27" s="39">
        <v>73.775579526110334</v>
      </c>
      <c r="J27" s="39">
        <v>70.66514949584132</v>
      </c>
      <c r="K27" s="39">
        <v>70.081835171935168</v>
      </c>
      <c r="L27" s="39">
        <v>71.834113001171502</v>
      </c>
      <c r="M27" s="39">
        <v>73.918221472826374</v>
      </c>
      <c r="N27" s="39">
        <v>73.727391515055018</v>
      </c>
      <c r="O27" s="10">
        <v>75.160239256253504</v>
      </c>
      <c r="P27" s="33">
        <f t="shared" si="3"/>
        <v>73.003377244849204</v>
      </c>
      <c r="Q27" s="39">
        <f t="shared" si="2"/>
        <v>0.46865696185376748</v>
      </c>
    </row>
    <row r="28" spans="1:17" ht="16.5" customHeight="1" x14ac:dyDescent="0.2">
      <c r="A28" s="31" t="s">
        <v>8</v>
      </c>
      <c r="B28" s="32">
        <v>1.1530148618358702</v>
      </c>
      <c r="C28" s="39">
        <v>72.15710187175975</v>
      </c>
      <c r="D28" s="9">
        <v>70.262190555853778</v>
      </c>
      <c r="E28" s="39">
        <v>69.891607024249637</v>
      </c>
      <c r="F28" s="39">
        <v>69.732901269230197</v>
      </c>
      <c r="G28" s="39">
        <v>69.573347156492829</v>
      </c>
      <c r="H28" s="39">
        <v>69.699494135290152</v>
      </c>
      <c r="I28" s="39">
        <v>69.745409306946584</v>
      </c>
      <c r="J28" s="39">
        <v>69.745409306946584</v>
      </c>
      <c r="K28" s="39">
        <v>69.703454412371642</v>
      </c>
      <c r="L28" s="39">
        <v>69.28071250808064</v>
      </c>
      <c r="M28" s="39">
        <v>69.28071250808064</v>
      </c>
      <c r="N28" s="39">
        <v>70.443012063531427</v>
      </c>
      <c r="O28" s="10">
        <v>69.940424613753621</v>
      </c>
      <c r="P28" s="33">
        <f t="shared" si="3"/>
        <v>69.774889571735656</v>
      </c>
      <c r="Q28" s="39">
        <f t="shared" si="2"/>
        <v>-3.3014245836228895</v>
      </c>
    </row>
    <row r="29" spans="1:17" ht="16.5" customHeight="1" x14ac:dyDescent="0.2">
      <c r="A29" s="31" t="s">
        <v>9</v>
      </c>
      <c r="B29" s="32">
        <v>1.1059485464293703</v>
      </c>
      <c r="C29" s="39">
        <v>76.471801323679855</v>
      </c>
      <c r="D29" s="9">
        <v>75.6053720687636</v>
      </c>
      <c r="E29" s="39">
        <v>76.640071216067611</v>
      </c>
      <c r="F29" s="39">
        <v>75.600451764788431</v>
      </c>
      <c r="G29" s="39">
        <v>76.860669956681093</v>
      </c>
      <c r="H29" s="39">
        <v>78.152529541224112</v>
      </c>
      <c r="I29" s="39">
        <v>78.152529541224112</v>
      </c>
      <c r="J29" s="39">
        <v>78.146116947223987</v>
      </c>
      <c r="K29" s="39">
        <v>78.560738879337165</v>
      </c>
      <c r="L29" s="39">
        <v>77.806516087799508</v>
      </c>
      <c r="M29" s="39">
        <v>75.850747537200263</v>
      </c>
      <c r="N29" s="39">
        <v>75.92486338171453</v>
      </c>
      <c r="O29" s="10">
        <v>75.977670257849823</v>
      </c>
      <c r="P29" s="33">
        <f t="shared" si="3"/>
        <v>76.939856431656182</v>
      </c>
      <c r="Q29" s="39">
        <f t="shared" si="2"/>
        <v>0.61206235484789318</v>
      </c>
    </row>
    <row r="30" spans="1:17" ht="16.5" customHeight="1" x14ac:dyDescent="0.2">
      <c r="A30" s="31" t="s">
        <v>10</v>
      </c>
      <c r="B30" s="32">
        <v>0.97826349725737582</v>
      </c>
      <c r="C30" s="39">
        <v>100.87494744761312</v>
      </c>
      <c r="D30" s="9">
        <v>101.91922626220807</v>
      </c>
      <c r="E30" s="39">
        <v>101.92312259209768</v>
      </c>
      <c r="F30" s="39">
        <v>101.92312259209768</v>
      </c>
      <c r="G30" s="39">
        <v>101.92312259209768</v>
      </c>
      <c r="H30" s="39">
        <v>101.92312259209768</v>
      </c>
      <c r="I30" s="39">
        <v>101.92312259209768</v>
      </c>
      <c r="J30" s="39">
        <v>101.92312259209768</v>
      </c>
      <c r="K30" s="39">
        <v>101.92312259209768</v>
      </c>
      <c r="L30" s="39">
        <v>101.92312259209768</v>
      </c>
      <c r="M30" s="39">
        <v>101.92312259209768</v>
      </c>
      <c r="N30" s="39">
        <v>101.727011210274</v>
      </c>
      <c r="O30" s="10">
        <v>103.08268186082537</v>
      </c>
      <c r="P30" s="33">
        <f t="shared" si="3"/>
        <v>102.00308522184889</v>
      </c>
      <c r="Q30" s="39">
        <f t="shared" si="2"/>
        <v>1.1183527751740741</v>
      </c>
    </row>
    <row r="31" spans="1:17" ht="16.5" customHeight="1" x14ac:dyDescent="0.2">
      <c r="A31" s="34" t="s">
        <v>32</v>
      </c>
      <c r="B31" s="35">
        <v>1.0830511752576468</v>
      </c>
      <c r="C31" s="39">
        <v>88.285708778891944</v>
      </c>
      <c r="D31" s="9">
        <v>87.216995136795262</v>
      </c>
      <c r="E31" s="39">
        <v>87.34441505645259</v>
      </c>
      <c r="F31" s="39">
        <v>85.873166872236524</v>
      </c>
      <c r="G31" s="39">
        <v>88.231527371686738</v>
      </c>
      <c r="H31" s="39">
        <v>87.067070014183074</v>
      </c>
      <c r="I31" s="39">
        <v>87.079213943957214</v>
      </c>
      <c r="J31" s="39">
        <v>87.802001417906922</v>
      </c>
      <c r="K31" s="39">
        <v>87.782192977110299</v>
      </c>
      <c r="L31" s="39">
        <v>87.478020180300888</v>
      </c>
      <c r="M31" s="39">
        <v>86.765589278183285</v>
      </c>
      <c r="N31" s="39">
        <v>87.151466532019867</v>
      </c>
      <c r="O31" s="10">
        <v>87.63811948475373</v>
      </c>
      <c r="P31" s="33">
        <f t="shared" si="3"/>
        <v>87.285814855465546</v>
      </c>
      <c r="Q31" s="39">
        <f t="shared" si="2"/>
        <v>-1.1325660033274403</v>
      </c>
    </row>
    <row r="32" spans="1:17" ht="16.5" customHeight="1" x14ac:dyDescent="0.2">
      <c r="A32" s="31" t="s">
        <v>2</v>
      </c>
      <c r="B32" s="32">
        <v>1.3054446149938774</v>
      </c>
      <c r="C32" s="39">
        <v>69.770675965534082</v>
      </c>
      <c r="D32" s="9">
        <v>69.916185449615739</v>
      </c>
      <c r="E32" s="39">
        <v>69.916185449615739</v>
      </c>
      <c r="F32" s="39">
        <v>69.916185449615739</v>
      </c>
      <c r="G32" s="39">
        <v>69.916185449615739</v>
      </c>
      <c r="H32" s="39">
        <v>69.916185449615739</v>
      </c>
      <c r="I32" s="39">
        <v>69.916185449615739</v>
      </c>
      <c r="J32" s="39">
        <v>69.916185449615739</v>
      </c>
      <c r="K32" s="39">
        <v>69.916185449615739</v>
      </c>
      <c r="L32" s="39">
        <v>70.867224017577669</v>
      </c>
      <c r="M32" s="39">
        <v>70.867224017577669</v>
      </c>
      <c r="N32" s="39">
        <v>69.840753505718055</v>
      </c>
      <c r="O32" s="10">
        <v>69.840753505718055</v>
      </c>
      <c r="P32" s="33">
        <f t="shared" si="3"/>
        <v>70.062119886959792</v>
      </c>
      <c r="Q32" s="39">
        <f t="shared" si="2"/>
        <v>0.41771692389748694</v>
      </c>
    </row>
    <row r="33" spans="1:17" ht="16.5" customHeight="1" x14ac:dyDescent="0.2">
      <c r="A33" s="31" t="s">
        <v>11</v>
      </c>
      <c r="B33" s="32">
        <v>1.1930263562801586</v>
      </c>
      <c r="C33" s="39">
        <v>60.474639365391901</v>
      </c>
      <c r="D33" s="9">
        <v>61.594765992693574</v>
      </c>
      <c r="E33" s="39">
        <v>61.594765992693574</v>
      </c>
      <c r="F33" s="39">
        <v>61.594765992693574</v>
      </c>
      <c r="G33" s="39">
        <v>61.594765992693574</v>
      </c>
      <c r="H33" s="39">
        <v>61.594765992693574</v>
      </c>
      <c r="I33" s="39">
        <v>61.594765992693574</v>
      </c>
      <c r="J33" s="39">
        <v>61.594765992693574</v>
      </c>
      <c r="K33" s="39">
        <v>61.594765992693574</v>
      </c>
      <c r="L33" s="39">
        <v>61.594765992693574</v>
      </c>
      <c r="M33" s="39">
        <v>61.594765992693574</v>
      </c>
      <c r="N33" s="39">
        <v>61.153720467871196</v>
      </c>
      <c r="O33" s="10">
        <v>63.738158441417632</v>
      </c>
      <c r="P33" s="33">
        <f t="shared" si="3"/>
        <v>61.736628236352054</v>
      </c>
      <c r="Q33" s="39">
        <f t="shared" si="2"/>
        <v>2.086806774216754</v>
      </c>
    </row>
    <row r="34" spans="1:17" ht="16.5" customHeight="1" x14ac:dyDescent="0.2">
      <c r="A34" s="34" t="s">
        <v>3</v>
      </c>
      <c r="B34" s="35">
        <v>1.1535973020911587</v>
      </c>
      <c r="C34" s="39">
        <v>79.673007548061221</v>
      </c>
      <c r="D34" s="9">
        <v>78.580802503740614</v>
      </c>
      <c r="E34" s="39">
        <v>78.802817306568443</v>
      </c>
      <c r="F34" s="39">
        <v>79.671106098248671</v>
      </c>
      <c r="G34" s="39">
        <v>80.017867307448597</v>
      </c>
      <c r="H34" s="39">
        <v>78.930074689213995</v>
      </c>
      <c r="I34" s="39">
        <v>78.913944133574574</v>
      </c>
      <c r="J34" s="39">
        <v>78.662661383347952</v>
      </c>
      <c r="K34" s="39">
        <v>78.415914490089165</v>
      </c>
      <c r="L34" s="39">
        <v>79.628438833670401</v>
      </c>
      <c r="M34" s="39">
        <v>79.545980734606587</v>
      </c>
      <c r="N34" s="39">
        <v>79.544300309224312</v>
      </c>
      <c r="O34" s="10">
        <v>79.515122265696334</v>
      </c>
      <c r="P34" s="33">
        <f t="shared" si="3"/>
        <v>79.185752504619145</v>
      </c>
      <c r="Q34" s="39">
        <f t="shared" si="2"/>
        <v>-0.61156853297919156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70.026382211683597</v>
      </c>
      <c r="D35" s="12">
        <v>70.593817631713407</v>
      </c>
      <c r="E35" s="40">
        <v>70.933941203589015</v>
      </c>
      <c r="F35" s="40">
        <v>70.795423253165325</v>
      </c>
      <c r="G35" s="40">
        <v>70.746352986862803</v>
      </c>
      <c r="H35" s="40">
        <v>71.608778647184636</v>
      </c>
      <c r="I35" s="40">
        <v>71.273329461605698</v>
      </c>
      <c r="J35" s="40">
        <v>71.369330617512787</v>
      </c>
      <c r="K35" s="40">
        <v>71.374721949643771</v>
      </c>
      <c r="L35" s="40">
        <v>71.781984169926886</v>
      </c>
      <c r="M35" s="40">
        <v>71.53198096538209</v>
      </c>
      <c r="N35" s="40">
        <v>71.462920964707294</v>
      </c>
      <c r="O35" s="13">
        <v>71.721873853457282</v>
      </c>
      <c r="P35" s="38">
        <f t="shared" si="3"/>
        <v>71.26620464206259</v>
      </c>
      <c r="Q35" s="40">
        <f t="shared" si="2"/>
        <v>1.7705076161597617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35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36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70.855498112831853</v>
      </c>
      <c r="D39" s="9">
        <v>70.47403352737058</v>
      </c>
      <c r="E39" s="35">
        <v>72.565521741714917</v>
      </c>
      <c r="F39" s="39">
        <v>74.288300905243275</v>
      </c>
      <c r="G39" s="39">
        <v>75.43383922663628</v>
      </c>
      <c r="H39" s="39">
        <v>78.204231499225187</v>
      </c>
      <c r="I39" s="39">
        <v>77.404204772435932</v>
      </c>
      <c r="J39" s="39">
        <v>79.149937594859651</v>
      </c>
      <c r="K39" s="39">
        <v>79.234239429367562</v>
      </c>
      <c r="L39" s="39">
        <v>78.806880169678465</v>
      </c>
      <c r="M39" s="39">
        <v>77.879345824676776</v>
      </c>
      <c r="N39" s="39">
        <v>77.623938601573897</v>
      </c>
      <c r="O39" s="10">
        <v>78.012066652723576</v>
      </c>
      <c r="P39" s="33">
        <f>AVERAGE(D39:O39)</f>
        <v>76.589711662125509</v>
      </c>
      <c r="Q39" s="39">
        <f t="shared" ref="Q39:Q51" si="4">P39/C39*100-100</f>
        <v>8.0928279414003583</v>
      </c>
    </row>
    <row r="40" spans="1:17" ht="16.5" customHeight="1" x14ac:dyDescent="0.2">
      <c r="A40" s="34" t="s">
        <v>7</v>
      </c>
      <c r="B40" s="35">
        <v>1.3944962398238963</v>
      </c>
      <c r="C40" s="39">
        <v>48.420145774836662</v>
      </c>
      <c r="D40" s="9">
        <v>48.359260189077766</v>
      </c>
      <c r="E40" s="35">
        <v>48.618199310131331</v>
      </c>
      <c r="F40" s="39">
        <v>48.912502983440973</v>
      </c>
      <c r="G40" s="39">
        <v>49.142249036860683</v>
      </c>
      <c r="H40" s="39">
        <v>48.240166101882899</v>
      </c>
      <c r="I40" s="39">
        <v>48.476351469797805</v>
      </c>
      <c r="J40" s="39">
        <v>48.906381756091122</v>
      </c>
      <c r="K40" s="39">
        <v>48.906381756091122</v>
      </c>
      <c r="L40" s="39">
        <v>48.906381756091122</v>
      </c>
      <c r="M40" s="39">
        <v>50.052107833512821</v>
      </c>
      <c r="N40" s="39">
        <v>50.432386322690029</v>
      </c>
      <c r="O40" s="10">
        <v>50.432386322690029</v>
      </c>
      <c r="P40" s="33">
        <f t="shared" ref="P40:P51" si="5">AVERAGE(D40:O40)</f>
        <v>49.115396236529811</v>
      </c>
      <c r="Q40" s="39">
        <f t="shared" si="4"/>
        <v>1.4358702365874905</v>
      </c>
    </row>
    <row r="41" spans="1:17" ht="16.5" customHeight="1" x14ac:dyDescent="0.2">
      <c r="A41" s="31" t="s">
        <v>0</v>
      </c>
      <c r="B41" s="32">
        <v>0.89287160439098545</v>
      </c>
      <c r="C41" s="39">
        <v>96.702582594119917</v>
      </c>
      <c r="D41" s="9">
        <v>99.604519606667623</v>
      </c>
      <c r="E41" s="35">
        <v>102.925888166348</v>
      </c>
      <c r="F41" s="39">
        <v>100.01892954262611</v>
      </c>
      <c r="G41" s="39">
        <v>100.17460538851167</v>
      </c>
      <c r="H41" s="39">
        <v>98.593644512305943</v>
      </c>
      <c r="I41" s="39">
        <v>98.80695934818047</v>
      </c>
      <c r="J41" s="39">
        <v>95.404128132180944</v>
      </c>
      <c r="K41" s="39">
        <v>95.424164713802526</v>
      </c>
      <c r="L41" s="39">
        <v>98.629819794516067</v>
      </c>
      <c r="M41" s="39">
        <v>97.424712210024524</v>
      </c>
      <c r="N41" s="39">
        <v>96.39511606294009</v>
      </c>
      <c r="O41" s="10">
        <v>97.718244528720618</v>
      </c>
      <c r="P41" s="33">
        <f t="shared" si="5"/>
        <v>98.426727667235369</v>
      </c>
      <c r="Q41" s="39">
        <f t="shared" si="4"/>
        <v>1.7829359122206938</v>
      </c>
    </row>
    <row r="42" spans="1:17" ht="16.5" customHeight="1" x14ac:dyDescent="0.2">
      <c r="A42" s="31" t="s">
        <v>1</v>
      </c>
      <c r="B42" s="32">
        <v>1.0121953963488313</v>
      </c>
      <c r="C42" s="39">
        <v>86.196832544550261</v>
      </c>
      <c r="D42" s="9">
        <v>87.880632978002467</v>
      </c>
      <c r="E42" s="35">
        <v>89.071080767809718</v>
      </c>
      <c r="F42" s="39">
        <v>88.774327896135659</v>
      </c>
      <c r="G42" s="39">
        <v>88.740605408705008</v>
      </c>
      <c r="H42" s="39">
        <v>88.876149020990667</v>
      </c>
      <c r="I42" s="39">
        <v>88.858277727328968</v>
      </c>
      <c r="J42" s="39">
        <v>88.851722492292581</v>
      </c>
      <c r="K42" s="39">
        <v>88.519148010959881</v>
      </c>
      <c r="L42" s="39">
        <v>84.874956493712062</v>
      </c>
      <c r="M42" s="39">
        <v>84.852988062499747</v>
      </c>
      <c r="N42" s="39">
        <v>84.708162079448712</v>
      </c>
      <c r="O42" s="10">
        <v>85.1036801365168</v>
      </c>
      <c r="P42" s="33">
        <f t="shared" si="5"/>
        <v>87.425977589533503</v>
      </c>
      <c r="Q42" s="39">
        <f t="shared" si="4"/>
        <v>1.4259747240108425</v>
      </c>
    </row>
    <row r="43" spans="1:17" ht="16.5" customHeight="1" x14ac:dyDescent="0.2">
      <c r="A43" s="31" t="s">
        <v>33</v>
      </c>
      <c r="B43" s="32">
        <v>0.90902451548073204</v>
      </c>
      <c r="C43" s="39">
        <v>77.233215195698264</v>
      </c>
      <c r="D43" s="9">
        <v>76.433041288353053</v>
      </c>
      <c r="E43" s="35">
        <v>75.730139725912736</v>
      </c>
      <c r="F43" s="39">
        <v>75.240094253143624</v>
      </c>
      <c r="G43" s="39">
        <v>75.528860418943125</v>
      </c>
      <c r="H43" s="39">
        <v>75.40222856066903</v>
      </c>
      <c r="I43" s="39">
        <v>76.089659068975237</v>
      </c>
      <c r="J43" s="39">
        <v>74.892516024588204</v>
      </c>
      <c r="K43" s="39">
        <v>75.406501335875305</v>
      </c>
      <c r="L43" s="39">
        <v>76.932446773654206</v>
      </c>
      <c r="M43" s="39">
        <v>77.424288973472244</v>
      </c>
      <c r="N43" s="39">
        <v>77.169615516881265</v>
      </c>
      <c r="O43" s="10">
        <v>77.418256565365041</v>
      </c>
      <c r="P43" s="33">
        <f t="shared" si="5"/>
        <v>76.138970708819429</v>
      </c>
      <c r="Q43" s="39">
        <f t="shared" si="4"/>
        <v>-1.416805559766189</v>
      </c>
    </row>
    <row r="44" spans="1:17" ht="16.5" customHeight="1" x14ac:dyDescent="0.2">
      <c r="A44" s="31" t="s">
        <v>8</v>
      </c>
      <c r="B44" s="32">
        <v>1.0061701026059731</v>
      </c>
      <c r="C44" s="39">
        <v>100.68862144528646</v>
      </c>
      <c r="D44" s="9">
        <v>101.75660311217966</v>
      </c>
      <c r="E44" s="35">
        <v>101.02383359620917</v>
      </c>
      <c r="F44" s="39">
        <v>102.21797972771463</v>
      </c>
      <c r="G44" s="39">
        <v>99.842095733330282</v>
      </c>
      <c r="H44" s="39">
        <v>103.20744256609811</v>
      </c>
      <c r="I44" s="39">
        <v>102.08255497434182</v>
      </c>
      <c r="J44" s="39">
        <v>101.94606052629619</v>
      </c>
      <c r="K44" s="39">
        <v>101.38647357975486</v>
      </c>
      <c r="L44" s="39">
        <v>102.19175693122779</v>
      </c>
      <c r="M44" s="39">
        <v>102.5663425480071</v>
      </c>
      <c r="N44" s="39">
        <v>101.99864250966448</v>
      </c>
      <c r="O44" s="10">
        <v>102.74171549824612</v>
      </c>
      <c r="P44" s="33">
        <f t="shared" si="5"/>
        <v>101.91345844192251</v>
      </c>
      <c r="Q44" s="39">
        <f t="shared" si="4"/>
        <v>1.2164601908882418</v>
      </c>
    </row>
    <row r="45" spans="1:17" ht="16.5" customHeight="1" x14ac:dyDescent="0.2">
      <c r="A45" s="31" t="s">
        <v>9</v>
      </c>
      <c r="B45" s="32">
        <v>1.1191425815996165</v>
      </c>
      <c r="C45" s="39">
        <v>77.01105017180781</v>
      </c>
      <c r="D45" s="9">
        <v>79.409091732351072</v>
      </c>
      <c r="E45" s="35">
        <v>80.08063125223434</v>
      </c>
      <c r="F45" s="39">
        <v>79.953305800320564</v>
      </c>
      <c r="G45" s="39">
        <v>80.493832155186837</v>
      </c>
      <c r="H45" s="39">
        <v>81.26044979453458</v>
      </c>
      <c r="I45" s="39">
        <v>81.225524403160975</v>
      </c>
      <c r="J45" s="39">
        <v>81.164749974870418</v>
      </c>
      <c r="K45" s="39">
        <v>81.294817482873739</v>
      </c>
      <c r="L45" s="39">
        <v>81.271132162516082</v>
      </c>
      <c r="M45" s="39">
        <v>80.360873429062067</v>
      </c>
      <c r="N45" s="39">
        <v>80.390501840070527</v>
      </c>
      <c r="O45" s="10">
        <v>82.380318375832474</v>
      </c>
      <c r="P45" s="33">
        <f t="shared" si="5"/>
        <v>80.773769033584472</v>
      </c>
      <c r="Q45" s="39">
        <f t="shared" si="4"/>
        <v>4.8859466964574807</v>
      </c>
    </row>
    <row r="46" spans="1:17" ht="16.5" customHeight="1" x14ac:dyDescent="0.2">
      <c r="A46" s="31" t="s">
        <v>10</v>
      </c>
      <c r="B46" s="32">
        <v>0.94581508665247327</v>
      </c>
      <c r="C46" s="39">
        <v>104.34139281252044</v>
      </c>
      <c r="D46" s="9">
        <v>107.43477155173923</v>
      </c>
      <c r="E46" s="35">
        <v>107.93217433948799</v>
      </c>
      <c r="F46" s="32">
        <v>108.77251192392313</v>
      </c>
      <c r="G46" s="39">
        <v>108.02840437186958</v>
      </c>
      <c r="H46" s="39">
        <v>108.33888442865721</v>
      </c>
      <c r="I46" s="39">
        <v>108.02840437186958</v>
      </c>
      <c r="J46" s="39">
        <v>108.70375620974269</v>
      </c>
      <c r="K46" s="39">
        <v>108.70375620974269</v>
      </c>
      <c r="L46" s="39">
        <v>108.02840437186958</v>
      </c>
      <c r="M46" s="39">
        <v>108.78659583007901</v>
      </c>
      <c r="N46" s="39">
        <v>108.91981533339376</v>
      </c>
      <c r="O46" s="10">
        <v>111.43177086282446</v>
      </c>
      <c r="P46" s="33">
        <f t="shared" si="5"/>
        <v>108.59243748376655</v>
      </c>
      <c r="Q46" s="39">
        <f t="shared" si="4"/>
        <v>4.0741689914800503</v>
      </c>
    </row>
    <row r="47" spans="1:17" ht="16.5" customHeight="1" x14ac:dyDescent="0.2">
      <c r="A47" s="34" t="s">
        <v>32</v>
      </c>
      <c r="B47" s="35">
        <v>0.98379552934308645</v>
      </c>
      <c r="C47" s="39">
        <v>97.001541582028949</v>
      </c>
      <c r="D47" s="9">
        <v>97.716513105588021</v>
      </c>
      <c r="E47" s="35">
        <v>95.339785646349043</v>
      </c>
      <c r="F47" s="39">
        <v>93.801850092413233</v>
      </c>
      <c r="G47" s="39">
        <v>94.821479124683421</v>
      </c>
      <c r="H47" s="39">
        <v>95.619943196073791</v>
      </c>
      <c r="I47" s="39">
        <v>93.204520326496421</v>
      </c>
      <c r="J47" s="39">
        <v>96.114735906406594</v>
      </c>
      <c r="K47" s="39">
        <v>96.000072579246677</v>
      </c>
      <c r="L47" s="39">
        <v>95.720633841164371</v>
      </c>
      <c r="M47" s="39">
        <v>95.766107246698809</v>
      </c>
      <c r="N47" s="39">
        <v>96.293198193457897</v>
      </c>
      <c r="O47" s="10">
        <v>95.844790134077286</v>
      </c>
      <c r="P47" s="33">
        <f t="shared" si="5"/>
        <v>95.520302449387984</v>
      </c>
      <c r="Q47" s="39">
        <f t="shared" si="4"/>
        <v>-1.5270263837903713</v>
      </c>
    </row>
    <row r="48" spans="1:17" ht="16.5" customHeight="1" x14ac:dyDescent="0.2">
      <c r="A48" s="31" t="s">
        <v>2</v>
      </c>
      <c r="B48" s="32">
        <v>1.0304867256991541</v>
      </c>
      <c r="C48" s="39">
        <v>90.466566427259295</v>
      </c>
      <c r="D48" s="9">
        <v>96.653634833214966</v>
      </c>
      <c r="E48" s="35">
        <v>96.653634833214966</v>
      </c>
      <c r="F48" s="39">
        <v>96.653634833214966</v>
      </c>
      <c r="G48" s="39">
        <v>96.653634833214966</v>
      </c>
      <c r="H48" s="39">
        <v>96.653634833214966</v>
      </c>
      <c r="I48" s="39">
        <v>96.653634833214966</v>
      </c>
      <c r="J48" s="39">
        <v>96.653634833214966</v>
      </c>
      <c r="K48" s="39">
        <v>96.653634833214966</v>
      </c>
      <c r="L48" s="39">
        <v>99.292098052734659</v>
      </c>
      <c r="M48" s="39">
        <v>99.292098052734659</v>
      </c>
      <c r="N48" s="39">
        <v>99.292098052734659</v>
      </c>
      <c r="O48" s="10">
        <v>99.292098052734659</v>
      </c>
      <c r="P48" s="33">
        <f t="shared" si="5"/>
        <v>97.533122573054854</v>
      </c>
      <c r="Q48" s="39">
        <f t="shared" si="4"/>
        <v>7.8112350505504082</v>
      </c>
    </row>
    <row r="49" spans="1:17" ht="16.5" customHeight="1" x14ac:dyDescent="0.2">
      <c r="A49" s="31" t="s">
        <v>11</v>
      </c>
      <c r="B49" s="32">
        <v>1.0989252227618247</v>
      </c>
      <c r="C49" s="39">
        <v>60.116523478402691</v>
      </c>
      <c r="D49" s="9">
        <v>60.97098659386959</v>
      </c>
      <c r="E49" s="35">
        <v>60.97098659386959</v>
      </c>
      <c r="F49" s="39">
        <v>60.97098659386959</v>
      </c>
      <c r="G49" s="39">
        <v>60.97098659386959</v>
      </c>
      <c r="H49" s="39">
        <v>60.97098659386959</v>
      </c>
      <c r="I49" s="39">
        <v>60.97098659386959</v>
      </c>
      <c r="J49" s="39">
        <v>60.97098659386959</v>
      </c>
      <c r="K49" s="39">
        <v>60.97098659386959</v>
      </c>
      <c r="L49" s="39">
        <v>60.97098659386959</v>
      </c>
      <c r="M49" s="39">
        <v>61.936942176132682</v>
      </c>
      <c r="N49" s="39">
        <v>62.269555509357374</v>
      </c>
      <c r="O49" s="10">
        <v>64.127444700348661</v>
      </c>
      <c r="P49" s="33">
        <f t="shared" si="5"/>
        <v>61.422735144222088</v>
      </c>
      <c r="Q49" s="39">
        <f t="shared" si="4"/>
        <v>2.1727997399727599</v>
      </c>
    </row>
    <row r="50" spans="1:17" ht="16.5" customHeight="1" x14ac:dyDescent="0.2">
      <c r="A50" s="34" t="s">
        <v>3</v>
      </c>
      <c r="B50" s="35">
        <v>1.2280246745148877</v>
      </c>
      <c r="C50" s="39">
        <v>66.850286685867218</v>
      </c>
      <c r="D50" s="9">
        <v>69.130478448225816</v>
      </c>
      <c r="E50" s="35">
        <v>70.910405197451183</v>
      </c>
      <c r="F50" s="39">
        <v>70.772699031283125</v>
      </c>
      <c r="G50" s="39">
        <v>71.055675105371535</v>
      </c>
      <c r="H50" s="39">
        <v>70.397926920897007</v>
      </c>
      <c r="I50" s="39">
        <v>70.938357328794751</v>
      </c>
      <c r="J50" s="39">
        <v>70.47615380053314</v>
      </c>
      <c r="K50" s="39">
        <v>70.25962008747922</v>
      </c>
      <c r="L50" s="39">
        <v>70.960566949070909</v>
      </c>
      <c r="M50" s="39">
        <v>71.463856517316046</v>
      </c>
      <c r="N50" s="39">
        <v>72.249055808036758</v>
      </c>
      <c r="O50" s="10">
        <v>72.119019253653747</v>
      </c>
      <c r="P50" s="33">
        <f t="shared" si="5"/>
        <v>70.894484537342763</v>
      </c>
      <c r="Q50" s="39">
        <f t="shared" si="4"/>
        <v>6.0496342678071642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75.611604668681807</v>
      </c>
      <c r="D51" s="12">
        <v>76.432602892018124</v>
      </c>
      <c r="E51" s="41">
        <v>77.616266614744148</v>
      </c>
      <c r="F51" s="42">
        <v>78.101128997354209</v>
      </c>
      <c r="G51" s="40">
        <v>78.647409446145772</v>
      </c>
      <c r="H51" s="40">
        <v>79.812333119574433</v>
      </c>
      <c r="I51" s="40">
        <v>79.433947613494553</v>
      </c>
      <c r="J51" s="40">
        <v>80.038924627505466</v>
      </c>
      <c r="K51" s="40">
        <v>80.056218873455208</v>
      </c>
      <c r="L51" s="40">
        <v>79.969150532567681</v>
      </c>
      <c r="M51" s="40">
        <v>79.634225019300231</v>
      </c>
      <c r="N51" s="40">
        <v>79.547533165858681</v>
      </c>
      <c r="O51" s="13">
        <v>80.112103250904198</v>
      </c>
      <c r="P51" s="38">
        <f t="shared" si="5"/>
        <v>79.116820346076892</v>
      </c>
      <c r="Q51" s="40">
        <f t="shared" si="4"/>
        <v>4.6358170716709282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35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36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67.795015216983259</v>
      </c>
      <c r="D55" s="9">
        <v>69.843321981270805</v>
      </c>
      <c r="E55" s="39">
        <v>70.085555254543408</v>
      </c>
      <c r="F55" s="39">
        <v>70.487317099694565</v>
      </c>
      <c r="G55" s="39">
        <v>71.620472170571517</v>
      </c>
      <c r="H55" s="39">
        <v>73.193892767504522</v>
      </c>
      <c r="I55" s="39">
        <v>73.533928376896952</v>
      </c>
      <c r="J55" s="39">
        <v>73.908813453924125</v>
      </c>
      <c r="K55" s="39">
        <v>72.314861157528881</v>
      </c>
      <c r="L55" s="39">
        <v>73.720229465953608</v>
      </c>
      <c r="M55" s="39">
        <v>73.933225476403791</v>
      </c>
      <c r="N55" s="39">
        <v>75.084249905640561</v>
      </c>
      <c r="O55" s="10">
        <v>73.567040337562787</v>
      </c>
      <c r="P55" s="33">
        <f>AVERAGE(D55:O55)</f>
        <v>72.607742287291288</v>
      </c>
      <c r="Q55" s="39">
        <f t="shared" ref="Q55:Q67" si="6">P55/C55*100-100</f>
        <v>7.0989394351554012</v>
      </c>
    </row>
    <row r="56" spans="1:17" ht="16.5" customHeight="1" x14ac:dyDescent="0.2">
      <c r="A56" s="34" t="s">
        <v>7</v>
      </c>
      <c r="B56" s="35">
        <v>1.6276963064988121</v>
      </c>
      <c r="C56" s="39">
        <v>43.024554552836925</v>
      </c>
      <c r="D56" s="9">
        <v>44.178425227090713</v>
      </c>
      <c r="E56" s="39">
        <v>44.615581511103187</v>
      </c>
      <c r="F56" s="39">
        <v>44.875717532970391</v>
      </c>
      <c r="G56" s="39">
        <v>45.353935680097848</v>
      </c>
      <c r="H56" s="39">
        <v>45.133291757093865</v>
      </c>
      <c r="I56" s="39">
        <v>45.939438511326998</v>
      </c>
      <c r="J56" s="39">
        <v>46.137064295898604</v>
      </c>
      <c r="K56" s="39">
        <v>46.48037508453735</v>
      </c>
      <c r="L56" s="39">
        <v>46.489910595451683</v>
      </c>
      <c r="M56" s="39">
        <v>46.149829602156863</v>
      </c>
      <c r="N56" s="39">
        <v>46.397631631855461</v>
      </c>
      <c r="O56" s="10">
        <v>46.639859736994509</v>
      </c>
      <c r="P56" s="33">
        <f t="shared" ref="P56:P67" si="7">AVERAGE(D56:O56)</f>
        <v>45.699255097214781</v>
      </c>
      <c r="Q56" s="39">
        <f t="shared" si="6"/>
        <v>6.2166838731430687</v>
      </c>
    </row>
    <row r="57" spans="1:17" ht="16.5" customHeight="1" x14ac:dyDescent="0.2">
      <c r="A57" s="31" t="s">
        <v>0</v>
      </c>
      <c r="B57" s="32">
        <v>1.1427261898351369</v>
      </c>
      <c r="C57" s="39">
        <v>88.132362362361448</v>
      </c>
      <c r="D57" s="9">
        <v>93.690432898586181</v>
      </c>
      <c r="E57" s="39">
        <v>96.144967500510973</v>
      </c>
      <c r="F57" s="39">
        <v>95.180145900073995</v>
      </c>
      <c r="G57" s="39">
        <v>92.871897011059801</v>
      </c>
      <c r="H57" s="39">
        <v>92.314992196328689</v>
      </c>
      <c r="I57" s="39">
        <v>93.253474084841983</v>
      </c>
      <c r="J57" s="39">
        <v>90.522629454813682</v>
      </c>
      <c r="K57" s="39">
        <v>91.104828065220289</v>
      </c>
      <c r="L57" s="39">
        <v>93.900656745525936</v>
      </c>
      <c r="M57" s="39">
        <v>93.744821953460828</v>
      </c>
      <c r="N57" s="39">
        <v>93.741859770407757</v>
      </c>
      <c r="O57" s="10">
        <v>94.42243396580561</v>
      </c>
      <c r="P57" s="33">
        <f t="shared" si="7"/>
        <v>93.407761628886306</v>
      </c>
      <c r="Q57" s="39">
        <f t="shared" si="6"/>
        <v>5.9857685929655844</v>
      </c>
    </row>
    <row r="58" spans="1:17" ht="16.5" customHeight="1" x14ac:dyDescent="0.2">
      <c r="A58" s="31" t="s">
        <v>1</v>
      </c>
      <c r="B58" s="32">
        <v>1.1365458687338692</v>
      </c>
      <c r="C58" s="39">
        <v>75.285666265924945</v>
      </c>
      <c r="D58" s="9">
        <v>77.049383696277957</v>
      </c>
      <c r="E58" s="39">
        <v>78.386778597567314</v>
      </c>
      <c r="F58" s="39">
        <v>77.986321696891352</v>
      </c>
      <c r="G58" s="39">
        <v>77.287904715425327</v>
      </c>
      <c r="H58" s="39">
        <v>75.58239165953951</v>
      </c>
      <c r="I58" s="39">
        <v>75.572132701070913</v>
      </c>
      <c r="J58" s="39">
        <v>75.382492592353856</v>
      </c>
      <c r="K58" s="39">
        <v>75.555972145162983</v>
      </c>
      <c r="L58" s="39">
        <v>75.808467669176864</v>
      </c>
      <c r="M58" s="39">
        <v>74.941844337964071</v>
      </c>
      <c r="N58" s="39">
        <v>74.917527171960586</v>
      </c>
      <c r="O58" s="10">
        <v>76.005826272556163</v>
      </c>
      <c r="P58" s="33">
        <f t="shared" si="7"/>
        <v>76.206420271328909</v>
      </c>
      <c r="Q58" s="39">
        <f t="shared" si="6"/>
        <v>1.2230136904834694</v>
      </c>
    </row>
    <row r="59" spans="1:17" ht="16.5" customHeight="1" x14ac:dyDescent="0.2">
      <c r="A59" s="31" t="s">
        <v>33</v>
      </c>
      <c r="B59" s="32">
        <v>1.1229385871672342</v>
      </c>
      <c r="C59" s="39">
        <v>89.04613489440726</v>
      </c>
      <c r="D59" s="9">
        <v>90.450458760710575</v>
      </c>
      <c r="E59" s="39">
        <v>89.163825937030097</v>
      </c>
      <c r="F59" s="39">
        <v>89.268199158837973</v>
      </c>
      <c r="G59" s="39">
        <v>88.070808965905599</v>
      </c>
      <c r="H59" s="39">
        <v>90.107475263182408</v>
      </c>
      <c r="I59" s="39">
        <v>89.254746726392142</v>
      </c>
      <c r="J59" s="39">
        <v>87.331617380969405</v>
      </c>
      <c r="K59" s="39">
        <v>85.881787471487286</v>
      </c>
      <c r="L59" s="39">
        <v>90.961300787870925</v>
      </c>
      <c r="M59" s="39">
        <v>90.947786422936971</v>
      </c>
      <c r="N59" s="39">
        <v>89.973974744845904</v>
      </c>
      <c r="O59" s="10">
        <v>91.766990946189878</v>
      </c>
      <c r="P59" s="33">
        <f t="shared" si="7"/>
        <v>89.431581047196588</v>
      </c>
      <c r="Q59" s="39">
        <f t="shared" si="6"/>
        <v>0.43286118285357134</v>
      </c>
    </row>
    <row r="60" spans="1:17" ht="16.5" customHeight="1" x14ac:dyDescent="0.2">
      <c r="A60" s="31" t="s">
        <v>8</v>
      </c>
      <c r="B60" s="32">
        <v>1.2756067456907674</v>
      </c>
      <c r="C60" s="39">
        <v>72.974130535159631</v>
      </c>
      <c r="D60" s="9">
        <v>74.744184241692139</v>
      </c>
      <c r="E60" s="39">
        <v>74.862120763151694</v>
      </c>
      <c r="F60" s="39">
        <v>74.967026728344422</v>
      </c>
      <c r="G60" s="39">
        <v>74.497135552746371</v>
      </c>
      <c r="H60" s="39">
        <v>75.514704588128637</v>
      </c>
      <c r="I60" s="39">
        <v>75.413333011215286</v>
      </c>
      <c r="J60" s="39">
        <v>75.016215474826069</v>
      </c>
      <c r="K60" s="39">
        <v>75.117652359085625</v>
      </c>
      <c r="L60" s="39">
        <v>75.326102393618072</v>
      </c>
      <c r="M60" s="39">
        <v>74.830263091817841</v>
      </c>
      <c r="N60" s="39">
        <v>74.531374699162171</v>
      </c>
      <c r="O60" s="10">
        <v>75.27098355038774</v>
      </c>
      <c r="P60" s="33">
        <f t="shared" si="7"/>
        <v>75.007591371181334</v>
      </c>
      <c r="Q60" s="39">
        <f t="shared" si="6"/>
        <v>2.7865502762543599</v>
      </c>
    </row>
    <row r="61" spans="1:17" ht="16.5" customHeight="1" x14ac:dyDescent="0.2">
      <c r="A61" s="31" t="s">
        <v>9</v>
      </c>
      <c r="B61" s="32">
        <v>1.021244452058665</v>
      </c>
      <c r="C61" s="39">
        <v>87.365186767851583</v>
      </c>
      <c r="D61" s="9">
        <v>92.702239345742925</v>
      </c>
      <c r="E61" s="39">
        <v>93.74426909667875</v>
      </c>
      <c r="F61" s="39">
        <v>93.509622899837055</v>
      </c>
      <c r="G61" s="39">
        <v>94.560971443017564</v>
      </c>
      <c r="H61" s="39">
        <v>96.145190553869227</v>
      </c>
      <c r="I61" s="39">
        <v>96.105114465764302</v>
      </c>
      <c r="J61" s="39">
        <v>96.094426946426395</v>
      </c>
      <c r="K61" s="39">
        <v>96.603717680175691</v>
      </c>
      <c r="L61" s="39">
        <v>96.039855122183639</v>
      </c>
      <c r="M61" s="39">
        <v>94.262487978971947</v>
      </c>
      <c r="N61" s="39">
        <v>94.298697316861819</v>
      </c>
      <c r="O61" s="10">
        <v>94.100727732377223</v>
      </c>
      <c r="P61" s="33">
        <f t="shared" si="7"/>
        <v>94.847276715158884</v>
      </c>
      <c r="Q61" s="39">
        <f t="shared" si="6"/>
        <v>8.5641549272811091</v>
      </c>
    </row>
    <row r="62" spans="1:17" ht="16.5" customHeight="1" x14ac:dyDescent="0.2">
      <c r="A62" s="31" t="s">
        <v>10</v>
      </c>
      <c r="B62" s="32">
        <v>0.95660367647389632</v>
      </c>
      <c r="C62" s="39">
        <v>100.59393549117243</v>
      </c>
      <c r="D62" s="9">
        <v>105.98162424889939</v>
      </c>
      <c r="E62" s="39">
        <v>106.08526626212081</v>
      </c>
      <c r="F62" s="39">
        <v>106.74250171183411</v>
      </c>
      <c r="G62" s="39">
        <v>106.06059679804127</v>
      </c>
      <c r="H62" s="39">
        <v>105.98181620914087</v>
      </c>
      <c r="I62" s="39">
        <v>105.96884912878564</v>
      </c>
      <c r="J62" s="39">
        <v>106.05937581879704</v>
      </c>
      <c r="K62" s="39">
        <v>106.05701321465241</v>
      </c>
      <c r="L62" s="39">
        <v>106.26777289546372</v>
      </c>
      <c r="M62" s="39">
        <v>106.2204965295463</v>
      </c>
      <c r="N62" s="39">
        <v>106.11211860962248</v>
      </c>
      <c r="O62" s="10">
        <v>106.27168163421851</v>
      </c>
      <c r="P62" s="33">
        <f t="shared" si="7"/>
        <v>106.15075942176021</v>
      </c>
      <c r="Q62" s="39">
        <f t="shared" si="6"/>
        <v>5.5240148458804583</v>
      </c>
    </row>
    <row r="63" spans="1:17" ht="16.5" customHeight="1" x14ac:dyDescent="0.2">
      <c r="A63" s="34" t="s">
        <v>32</v>
      </c>
      <c r="B63" s="35">
        <v>1.0991787538579414</v>
      </c>
      <c r="C63" s="39">
        <v>93.883170093943761</v>
      </c>
      <c r="D63" s="9">
        <v>93.813434306245426</v>
      </c>
      <c r="E63" s="39">
        <v>89.906699013238594</v>
      </c>
      <c r="F63" s="39">
        <v>90.936647540988332</v>
      </c>
      <c r="G63" s="39">
        <v>91.745832412119952</v>
      </c>
      <c r="H63" s="39">
        <v>91.21837648123072</v>
      </c>
      <c r="I63" s="39">
        <v>90.724964972080258</v>
      </c>
      <c r="J63" s="39">
        <v>90.638109790532042</v>
      </c>
      <c r="K63" s="39">
        <v>90.573519654817616</v>
      </c>
      <c r="L63" s="39">
        <v>90.443599775217052</v>
      </c>
      <c r="M63" s="39">
        <v>91.936023943067227</v>
      </c>
      <c r="N63" s="39">
        <v>91.526859277036849</v>
      </c>
      <c r="O63" s="10">
        <v>92.791880903419724</v>
      </c>
      <c r="P63" s="33">
        <f t="shared" si="7"/>
        <v>91.354662339166154</v>
      </c>
      <c r="Q63" s="39">
        <f t="shared" si="6"/>
        <v>-2.6932492290657279</v>
      </c>
    </row>
    <row r="64" spans="1:17" ht="16.5" customHeight="1" x14ac:dyDescent="0.2">
      <c r="A64" s="31" t="s">
        <v>2</v>
      </c>
      <c r="B64" s="32">
        <v>1.3025169191761381</v>
      </c>
      <c r="C64" s="39">
        <v>70.596836061107595</v>
      </c>
      <c r="D64" s="9">
        <v>70.534360002281304</v>
      </c>
      <c r="E64" s="39">
        <v>70.534360002281304</v>
      </c>
      <c r="F64" s="39">
        <v>70.534360002281304</v>
      </c>
      <c r="G64" s="39">
        <v>70.534360002281304</v>
      </c>
      <c r="H64" s="39">
        <v>70.534360002281304</v>
      </c>
      <c r="I64" s="39">
        <v>70.534360002281304</v>
      </c>
      <c r="J64" s="39">
        <v>70.534360002281304</v>
      </c>
      <c r="K64" s="39">
        <v>70.534360002281304</v>
      </c>
      <c r="L64" s="39">
        <v>70.598188543871686</v>
      </c>
      <c r="M64" s="39">
        <v>70.598188543871686</v>
      </c>
      <c r="N64" s="39">
        <v>70.598188543871686</v>
      </c>
      <c r="O64" s="10">
        <v>70.439212477512157</v>
      </c>
      <c r="P64" s="33">
        <f t="shared" si="7"/>
        <v>70.542388177281467</v>
      </c>
      <c r="Q64" s="39">
        <f t="shared" si="6"/>
        <v>-7.7125104840391145E-2</v>
      </c>
    </row>
    <row r="65" spans="1:17" ht="16.5" customHeight="1" x14ac:dyDescent="0.2">
      <c r="A65" s="31" t="s">
        <v>11</v>
      </c>
      <c r="B65" s="32">
        <v>1.3638208533790723</v>
      </c>
      <c r="C65" s="39">
        <v>57.193351561462684</v>
      </c>
      <c r="D65" s="9">
        <v>58.215254215385201</v>
      </c>
      <c r="E65" s="39">
        <v>58.215254215385201</v>
      </c>
      <c r="F65" s="39">
        <v>58.215254215385201</v>
      </c>
      <c r="G65" s="39">
        <v>58.215254215385201</v>
      </c>
      <c r="H65" s="39">
        <v>58.215254215385201</v>
      </c>
      <c r="I65" s="39">
        <v>58.215254215385201</v>
      </c>
      <c r="J65" s="39">
        <v>58.215254215385201</v>
      </c>
      <c r="K65" s="39">
        <v>58.215254215385201</v>
      </c>
      <c r="L65" s="39">
        <v>58.215254215385201</v>
      </c>
      <c r="M65" s="39">
        <v>58.434978840238564</v>
      </c>
      <c r="N65" s="39">
        <v>58.573353375625182</v>
      </c>
      <c r="O65" s="10">
        <v>60.547295212307773</v>
      </c>
      <c r="P65" s="33">
        <f t="shared" si="7"/>
        <v>58.457742947219856</v>
      </c>
      <c r="Q65" s="39">
        <f t="shared" si="6"/>
        <v>2.2107314071258628</v>
      </c>
    </row>
    <row r="66" spans="1:17" ht="16.5" customHeight="1" x14ac:dyDescent="0.2">
      <c r="A66" s="34" t="s">
        <v>3</v>
      </c>
      <c r="B66" s="35">
        <v>1.2264969015640697</v>
      </c>
      <c r="C66" s="39">
        <v>66.22525584371941</v>
      </c>
      <c r="D66" s="9">
        <v>68.681758090005829</v>
      </c>
      <c r="E66" s="39">
        <v>69.894891535396027</v>
      </c>
      <c r="F66" s="39">
        <v>70.07854526295452</v>
      </c>
      <c r="G66" s="39">
        <v>71.083393583175976</v>
      </c>
      <c r="H66" s="39">
        <v>69.865618487927804</v>
      </c>
      <c r="I66" s="39">
        <v>69.897040292355285</v>
      </c>
      <c r="J66" s="39">
        <v>69.784483102914848</v>
      </c>
      <c r="K66" s="39">
        <v>69.777620501173089</v>
      </c>
      <c r="L66" s="39">
        <v>70.478148975001162</v>
      </c>
      <c r="M66" s="39">
        <v>70.675448953188877</v>
      </c>
      <c r="N66" s="39">
        <v>71.116711672525952</v>
      </c>
      <c r="O66" s="10">
        <v>71.391780619526202</v>
      </c>
      <c r="P66" s="33">
        <f t="shared" si="7"/>
        <v>70.227120089678806</v>
      </c>
      <c r="Q66" s="39">
        <f t="shared" si="6"/>
        <v>6.0428067736018107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71.857917770799062</v>
      </c>
      <c r="D67" s="12">
        <v>74.161740759687092</v>
      </c>
      <c r="E67" s="40">
        <v>74.557835252287603</v>
      </c>
      <c r="F67" s="40">
        <v>74.694850549656891</v>
      </c>
      <c r="G67" s="40">
        <v>75.049167685691273</v>
      </c>
      <c r="H67" s="40">
        <v>75.659375199250945</v>
      </c>
      <c r="I67" s="40">
        <v>75.855088898492568</v>
      </c>
      <c r="J67" s="40">
        <v>75.739650810133512</v>
      </c>
      <c r="K67" s="40">
        <v>75.138889696633811</v>
      </c>
      <c r="L67" s="40">
        <v>76.142356138996647</v>
      </c>
      <c r="M67" s="40">
        <v>75.97952861337167</v>
      </c>
      <c r="N67" s="40">
        <v>76.419782009396556</v>
      </c>
      <c r="O67" s="13">
        <v>76.186123007352691</v>
      </c>
      <c r="P67" s="38">
        <f t="shared" si="7"/>
        <v>75.465365718412599</v>
      </c>
      <c r="Q67" s="40">
        <f t="shared" si="6"/>
        <v>5.0202511560660525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93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2006</oddHeader>
  </headerFooter>
  <rowBreaks count="1" manualBreakCount="1">
    <brk id="3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8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38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39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72.984724901523236</v>
      </c>
      <c r="D7" s="15">
        <v>74.455352586390489</v>
      </c>
      <c r="E7" s="33">
        <v>73.806725339272546</v>
      </c>
      <c r="F7" s="33">
        <v>73.508386807381541</v>
      </c>
      <c r="G7" s="33">
        <v>73.793788572685813</v>
      </c>
      <c r="H7" s="33">
        <v>73.097857603757348</v>
      </c>
      <c r="I7" s="33">
        <v>74.174632747035105</v>
      </c>
      <c r="J7" s="33">
        <v>74.585354434775283</v>
      </c>
      <c r="K7" s="33">
        <v>77.733877191032775</v>
      </c>
      <c r="L7" s="33">
        <v>78.382055849669698</v>
      </c>
      <c r="M7" s="33">
        <v>80.14268353725268</v>
      </c>
      <c r="N7" s="33">
        <v>80.439192563627387</v>
      </c>
      <c r="O7" s="16">
        <v>80.63846523038363</v>
      </c>
      <c r="P7" s="33">
        <f>AVERAGE(D7:O7)</f>
        <v>76.229864371938689</v>
      </c>
      <c r="Q7" s="33">
        <f>P7/C7*100-100</f>
        <v>4.4463269194945383</v>
      </c>
    </row>
    <row r="8" spans="1:17" ht="16.5" customHeight="1" x14ac:dyDescent="0.2">
      <c r="A8" s="34" t="s">
        <v>7</v>
      </c>
      <c r="B8" s="35">
        <v>1.62688381737548</v>
      </c>
      <c r="C8" s="33">
        <v>44.215061486649944</v>
      </c>
      <c r="D8" s="15">
        <v>44.4906760192912</v>
      </c>
      <c r="E8" s="33">
        <v>44.486419516532919</v>
      </c>
      <c r="F8" s="33">
        <v>44.529904086976309</v>
      </c>
      <c r="G8" s="33">
        <v>45.350155315108466</v>
      </c>
      <c r="H8" s="33">
        <v>45.348059297934668</v>
      </c>
      <c r="I8" s="33">
        <v>45.332309608174647</v>
      </c>
      <c r="J8" s="33">
        <v>45.348857035680048</v>
      </c>
      <c r="K8" s="33">
        <v>47.733601528540646</v>
      </c>
      <c r="L8" s="33">
        <v>48.051869698730989</v>
      </c>
      <c r="M8" s="33">
        <v>47.902832918439394</v>
      </c>
      <c r="N8" s="33">
        <v>49.112712090793899</v>
      </c>
      <c r="O8" s="16">
        <v>49.304828937572076</v>
      </c>
      <c r="P8" s="33">
        <f t="shared" ref="P8:P19" si="0">AVERAGE(D8:O8)</f>
        <v>46.416018837814597</v>
      </c>
      <c r="Q8" s="33">
        <f t="shared" ref="Q8:Q19" si="1">P8/C8*100-100</f>
        <v>4.9778452797791601</v>
      </c>
    </row>
    <row r="9" spans="1:17" ht="16.5" customHeight="1" x14ac:dyDescent="0.2">
      <c r="A9" s="31" t="s">
        <v>0</v>
      </c>
      <c r="B9" s="32">
        <v>1.0744920344069118</v>
      </c>
      <c r="C9" s="33">
        <v>86.2827688856175</v>
      </c>
      <c r="D9" s="15">
        <v>84.554563766811725</v>
      </c>
      <c r="E9" s="33">
        <v>85.563338925863889</v>
      </c>
      <c r="F9" s="33">
        <v>85.798238777526336</v>
      </c>
      <c r="G9" s="33">
        <v>88.367846479499548</v>
      </c>
      <c r="H9" s="33">
        <v>86.636886669190076</v>
      </c>
      <c r="I9" s="33">
        <v>87.258189309895457</v>
      </c>
      <c r="J9" s="33">
        <v>84.336796288302665</v>
      </c>
      <c r="K9" s="33">
        <v>85.467919309729794</v>
      </c>
      <c r="L9" s="33">
        <v>86.269199186500302</v>
      </c>
      <c r="M9" s="33">
        <v>86.845131860146182</v>
      </c>
      <c r="N9" s="33">
        <v>84.846036782109024</v>
      </c>
      <c r="O9" s="16">
        <v>84.507984688478174</v>
      </c>
      <c r="P9" s="33">
        <f t="shared" si="0"/>
        <v>85.871011003671114</v>
      </c>
      <c r="Q9" s="33">
        <f t="shared" si="1"/>
        <v>-0.47721913339641731</v>
      </c>
    </row>
    <row r="10" spans="1:17" ht="16.5" customHeight="1" x14ac:dyDescent="0.2">
      <c r="A10" s="31" t="s">
        <v>1</v>
      </c>
      <c r="B10" s="32">
        <v>1.0995343712869725</v>
      </c>
      <c r="C10" s="33">
        <v>82.871989107192363</v>
      </c>
      <c r="D10" s="15">
        <v>78.836183033201763</v>
      </c>
      <c r="E10" s="33">
        <v>78.961265486354066</v>
      </c>
      <c r="F10" s="33">
        <v>79.624152783881414</v>
      </c>
      <c r="G10" s="33">
        <v>80.383029290311228</v>
      </c>
      <c r="H10" s="33">
        <v>80.289055531273391</v>
      </c>
      <c r="I10" s="33">
        <v>80.203976491485804</v>
      </c>
      <c r="J10" s="33">
        <v>80.393358219972967</v>
      </c>
      <c r="K10" s="33">
        <v>81.324572485031652</v>
      </c>
      <c r="L10" s="33">
        <v>81.520592452511508</v>
      </c>
      <c r="M10" s="33">
        <v>82.256750347635133</v>
      </c>
      <c r="N10" s="33">
        <v>83.46795808017653</v>
      </c>
      <c r="O10" s="16">
        <v>84.308970468208329</v>
      </c>
      <c r="P10" s="33">
        <f t="shared" si="0"/>
        <v>80.96415538917033</v>
      </c>
      <c r="Q10" s="33">
        <f t="shared" si="1"/>
        <v>-2.3021454397025565</v>
      </c>
    </row>
    <row r="11" spans="1:17" ht="16.5" customHeight="1" x14ac:dyDescent="0.2">
      <c r="A11" s="31" t="s">
        <v>33</v>
      </c>
      <c r="B11" s="32">
        <v>1.050007513139086</v>
      </c>
      <c r="C11" s="33">
        <v>82.034832472801554</v>
      </c>
      <c r="D11" s="15">
        <v>80.437604145586178</v>
      </c>
      <c r="E11" s="33">
        <v>80.97623548379957</v>
      </c>
      <c r="F11" s="33">
        <v>79.109559872178224</v>
      </c>
      <c r="G11" s="33">
        <v>79.234936577253521</v>
      </c>
      <c r="H11" s="33">
        <v>79.214077862163109</v>
      </c>
      <c r="I11" s="33">
        <v>80.111319914881761</v>
      </c>
      <c r="J11" s="33">
        <v>79.789821063545716</v>
      </c>
      <c r="K11" s="33">
        <v>82.674558117369259</v>
      </c>
      <c r="L11" s="33">
        <v>83.018554139746257</v>
      </c>
      <c r="M11" s="33">
        <v>83.249846559425407</v>
      </c>
      <c r="N11" s="33">
        <v>83.432493137158389</v>
      </c>
      <c r="O11" s="16">
        <v>83.885590305687472</v>
      </c>
      <c r="P11" s="33">
        <f t="shared" si="0"/>
        <v>81.26121643156624</v>
      </c>
      <c r="Q11" s="33">
        <f t="shared" si="1"/>
        <v>-0.94303360891461807</v>
      </c>
    </row>
    <row r="12" spans="1:17" ht="16.5" customHeight="1" x14ac:dyDescent="0.2">
      <c r="A12" s="31" t="s">
        <v>8</v>
      </c>
      <c r="B12" s="32">
        <v>1.2121151345480015</v>
      </c>
      <c r="C12" s="33">
        <v>72.96266788976321</v>
      </c>
      <c r="D12" s="15">
        <v>74.068076956180136</v>
      </c>
      <c r="E12" s="33">
        <v>75.829526382110544</v>
      </c>
      <c r="F12" s="33">
        <v>74.151954058029574</v>
      </c>
      <c r="G12" s="33">
        <v>74.35425919871399</v>
      </c>
      <c r="H12" s="33">
        <v>74.663396510530021</v>
      </c>
      <c r="I12" s="33">
        <v>74.34775792969603</v>
      </c>
      <c r="J12" s="33">
        <v>75.309210862936126</v>
      </c>
      <c r="K12" s="33">
        <v>76.757717036181987</v>
      </c>
      <c r="L12" s="33">
        <v>78.262932653314479</v>
      </c>
      <c r="M12" s="33">
        <v>78.671088227879551</v>
      </c>
      <c r="N12" s="33">
        <v>79.995377999644575</v>
      </c>
      <c r="O12" s="16">
        <v>81.45566128776909</v>
      </c>
      <c r="P12" s="33">
        <f t="shared" si="0"/>
        <v>76.488913258582173</v>
      </c>
      <c r="Q12" s="33">
        <f t="shared" si="1"/>
        <v>4.8329446699326297</v>
      </c>
    </row>
    <row r="13" spans="1:17" ht="16.5" customHeight="1" x14ac:dyDescent="0.2">
      <c r="A13" s="31" t="s">
        <v>9</v>
      </c>
      <c r="B13" s="32">
        <v>1.023705883493959</v>
      </c>
      <c r="C13" s="33">
        <v>91.026187154075032</v>
      </c>
      <c r="D13" s="15">
        <v>89.721096724730714</v>
      </c>
      <c r="E13" s="33">
        <v>88.817509760213042</v>
      </c>
      <c r="F13" s="33">
        <v>88.526131689369421</v>
      </c>
      <c r="G13" s="33">
        <v>86.695704324277628</v>
      </c>
      <c r="H13" s="33">
        <v>87.620313618388181</v>
      </c>
      <c r="I13" s="33">
        <v>90.107007955506347</v>
      </c>
      <c r="J13" s="33">
        <v>92.146595890117439</v>
      </c>
      <c r="K13" s="33">
        <v>92.090323108858485</v>
      </c>
      <c r="L13" s="33">
        <v>91.371192279814622</v>
      </c>
      <c r="M13" s="33">
        <v>91.959756696717804</v>
      </c>
      <c r="N13" s="33">
        <v>92.921492289344741</v>
      </c>
      <c r="O13" s="16">
        <v>94.101363754305154</v>
      </c>
      <c r="P13" s="33">
        <f t="shared" si="0"/>
        <v>90.506540674303622</v>
      </c>
      <c r="Q13" s="33">
        <f t="shared" si="1"/>
        <v>-0.57087580620270728</v>
      </c>
    </row>
    <row r="14" spans="1:17" ht="16.5" customHeight="1" x14ac:dyDescent="0.2">
      <c r="A14" s="31" t="s">
        <v>10</v>
      </c>
      <c r="B14" s="32">
        <v>0.95761461311376916</v>
      </c>
      <c r="C14" s="33">
        <v>105.4902787248032</v>
      </c>
      <c r="D14" s="15">
        <v>105.75601716315711</v>
      </c>
      <c r="E14" s="33">
        <v>105.16415243423745</v>
      </c>
      <c r="F14" s="33">
        <v>104.1709736051054</v>
      </c>
      <c r="G14" s="33">
        <v>104.05973379159947</v>
      </c>
      <c r="H14" s="33">
        <v>106.34018969632452</v>
      </c>
      <c r="I14" s="33">
        <v>107.67901456402679</v>
      </c>
      <c r="J14" s="33">
        <v>107.44213524212661</v>
      </c>
      <c r="K14" s="33">
        <v>108.21627852612406</v>
      </c>
      <c r="L14" s="33">
        <v>108.36040889270537</v>
      </c>
      <c r="M14" s="33">
        <v>108.3520808318831</v>
      </c>
      <c r="N14" s="33">
        <v>108.64708492757418</v>
      </c>
      <c r="O14" s="16">
        <v>108.58628998930693</v>
      </c>
      <c r="P14" s="33">
        <f t="shared" si="0"/>
        <v>106.8978633053476</v>
      </c>
      <c r="Q14" s="33">
        <f t="shared" si="1"/>
        <v>1.3343263450999387</v>
      </c>
    </row>
    <row r="15" spans="1:17" ht="16.5" customHeight="1" x14ac:dyDescent="0.2">
      <c r="A15" s="34" t="s">
        <v>32</v>
      </c>
      <c r="B15" s="35">
        <v>1.0542469444370062</v>
      </c>
      <c r="C15" s="33">
        <v>90.206524357926114</v>
      </c>
      <c r="D15" s="15">
        <v>89.075899427263892</v>
      </c>
      <c r="E15" s="33">
        <v>88.88947242603281</v>
      </c>
      <c r="F15" s="33">
        <v>86.292445319338015</v>
      </c>
      <c r="G15" s="33">
        <v>87.086297233374637</v>
      </c>
      <c r="H15" s="33">
        <v>89.116586880647858</v>
      </c>
      <c r="I15" s="33">
        <v>93.840098592542603</v>
      </c>
      <c r="J15" s="33">
        <v>88.985141131482621</v>
      </c>
      <c r="K15" s="33">
        <v>91.326205712363191</v>
      </c>
      <c r="L15" s="33">
        <v>91.466640747058108</v>
      </c>
      <c r="M15" s="33">
        <v>91.260764693517558</v>
      </c>
      <c r="N15" s="33">
        <v>91.706522962929924</v>
      </c>
      <c r="O15" s="16">
        <v>90.350764241260933</v>
      </c>
      <c r="P15" s="33">
        <f t="shared" si="0"/>
        <v>89.949736613984342</v>
      </c>
      <c r="Q15" s="33">
        <f t="shared" si="1"/>
        <v>-0.28466648700805308</v>
      </c>
    </row>
    <row r="16" spans="1:17" ht="16.5" customHeight="1" x14ac:dyDescent="0.2">
      <c r="A16" s="31" t="s">
        <v>2</v>
      </c>
      <c r="B16" s="32">
        <v>1.2259112784765218</v>
      </c>
      <c r="C16" s="33">
        <v>75.375641953182864</v>
      </c>
      <c r="D16" s="15">
        <v>75.297874186268231</v>
      </c>
      <c r="E16" s="33">
        <v>76.636789325896515</v>
      </c>
      <c r="F16" s="33">
        <v>77.739529283416005</v>
      </c>
      <c r="G16" s="33">
        <v>76.732039124078653</v>
      </c>
      <c r="H16" s="33">
        <v>74.86880768192492</v>
      </c>
      <c r="I16" s="33">
        <v>72.464977491417429</v>
      </c>
      <c r="J16" s="33">
        <v>72.840662161623101</v>
      </c>
      <c r="K16" s="33">
        <v>72.261466323336521</v>
      </c>
      <c r="L16" s="33">
        <v>72.261466323336521</v>
      </c>
      <c r="M16" s="33">
        <v>72.892973501585928</v>
      </c>
      <c r="N16" s="33">
        <v>72.445486244314168</v>
      </c>
      <c r="O16" s="16">
        <v>73.144974322994372</v>
      </c>
      <c r="P16" s="33">
        <f t="shared" si="0"/>
        <v>74.132253830849365</v>
      </c>
      <c r="Q16" s="33">
        <f t="shared" si="1"/>
        <v>-1.6495887664953983</v>
      </c>
    </row>
    <row r="17" spans="1:17" ht="16.5" customHeight="1" x14ac:dyDescent="0.2">
      <c r="A17" s="31" t="s">
        <v>11</v>
      </c>
      <c r="B17" s="32">
        <v>1.2746741303687297</v>
      </c>
      <c r="C17" s="33">
        <v>61.441143923415844</v>
      </c>
      <c r="D17" s="15">
        <v>63.433227470287086</v>
      </c>
      <c r="E17" s="33">
        <v>63.603926435890436</v>
      </c>
      <c r="F17" s="33">
        <v>64.867950338025224</v>
      </c>
      <c r="G17" s="33">
        <v>63.727422863220077</v>
      </c>
      <c r="H17" s="33">
        <v>62.208543280734986</v>
      </c>
      <c r="I17" s="33">
        <v>61.869675258699175</v>
      </c>
      <c r="J17" s="33">
        <v>61.425421979165094</v>
      </c>
      <c r="K17" s="33">
        <v>61.930478664165278</v>
      </c>
      <c r="L17" s="33">
        <v>63.427312804483805</v>
      </c>
      <c r="M17" s="33">
        <v>66.618087902913203</v>
      </c>
      <c r="N17" s="33">
        <v>69.726434593012954</v>
      </c>
      <c r="O17" s="16">
        <v>68.159844153329999</v>
      </c>
      <c r="P17" s="33">
        <f t="shared" si="0"/>
        <v>64.249860478660608</v>
      </c>
      <c r="Q17" s="33">
        <f t="shared" si="1"/>
        <v>4.5713936556027051</v>
      </c>
    </row>
    <row r="18" spans="1:17" ht="16.5" customHeight="1" x14ac:dyDescent="0.2">
      <c r="A18" s="34" t="s">
        <v>3</v>
      </c>
      <c r="B18" s="35">
        <v>1.2157609526796289</v>
      </c>
      <c r="C18" s="33">
        <v>73.547009414510185</v>
      </c>
      <c r="D18" s="15">
        <v>74.490781307052046</v>
      </c>
      <c r="E18" s="33">
        <v>74.527571986171139</v>
      </c>
      <c r="F18" s="33">
        <v>75.438991802941004</v>
      </c>
      <c r="G18" s="33">
        <v>73.787318656173539</v>
      </c>
      <c r="H18" s="33">
        <v>73.874082838723865</v>
      </c>
      <c r="I18" s="33">
        <v>73.331263608995371</v>
      </c>
      <c r="J18" s="33">
        <v>73.333056529628962</v>
      </c>
      <c r="K18" s="33">
        <v>73.625727606021456</v>
      </c>
      <c r="L18" s="33">
        <v>73.669006261300055</v>
      </c>
      <c r="M18" s="33">
        <v>73.810594766158147</v>
      </c>
      <c r="N18" s="33">
        <v>74.420218714414005</v>
      </c>
      <c r="O18" s="16">
        <v>74.304045156566161</v>
      </c>
      <c r="P18" s="33">
        <f t="shared" si="0"/>
        <v>74.051054936178815</v>
      </c>
      <c r="Q18" s="33">
        <f t="shared" si="1"/>
        <v>0.68533788889746461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75.657235577935793</v>
      </c>
      <c r="D19" s="18">
        <v>75.674534855190629</v>
      </c>
      <c r="E19" s="38">
        <v>75.543391419004166</v>
      </c>
      <c r="F19" s="38">
        <v>75.310100878912607</v>
      </c>
      <c r="G19" s="38">
        <v>75.444145007388599</v>
      </c>
      <c r="H19" s="38">
        <v>75.187889490793637</v>
      </c>
      <c r="I19" s="38">
        <v>75.978176088840456</v>
      </c>
      <c r="J19" s="38">
        <v>76.009838086229422</v>
      </c>
      <c r="K19" s="38">
        <v>77.942909399890709</v>
      </c>
      <c r="L19" s="38">
        <v>78.365619301854736</v>
      </c>
      <c r="M19" s="38">
        <v>79.348121972526982</v>
      </c>
      <c r="N19" s="38">
        <v>79.846913954491455</v>
      </c>
      <c r="O19" s="19">
        <v>80.120139335424142</v>
      </c>
      <c r="P19" s="38">
        <f t="shared" si="0"/>
        <v>77.064314982545625</v>
      </c>
      <c r="Q19" s="38">
        <f t="shared" si="1"/>
        <v>1.8598081120217103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38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39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66.53691941707423</v>
      </c>
      <c r="D23" s="9">
        <v>66.607933047955669</v>
      </c>
      <c r="E23" s="39">
        <v>66.105946894794471</v>
      </c>
      <c r="F23" s="39">
        <v>67.176076226944829</v>
      </c>
      <c r="G23" s="39">
        <v>67.278941671206724</v>
      </c>
      <c r="H23" s="39">
        <v>66.738533705196502</v>
      </c>
      <c r="I23" s="39">
        <v>68.269913698950717</v>
      </c>
      <c r="J23" s="39">
        <v>69.465526204780161</v>
      </c>
      <c r="K23" s="39">
        <v>71.805124762112101</v>
      </c>
      <c r="L23" s="39">
        <v>72.36643735192159</v>
      </c>
      <c r="M23" s="39">
        <v>72.313107586673823</v>
      </c>
      <c r="N23" s="39">
        <v>72.0771266774303</v>
      </c>
      <c r="O23" s="10">
        <v>71.852024612325849</v>
      </c>
      <c r="P23" s="33">
        <f>AVERAGE(D23:O23)</f>
        <v>69.338057703357734</v>
      </c>
      <c r="Q23" s="39">
        <f t="shared" ref="Q23:Q35" si="2">P23/C23*100-100</f>
        <v>4.2099007751247086</v>
      </c>
    </row>
    <row r="24" spans="1:17" ht="16.5" customHeight="1" x14ac:dyDescent="0.2">
      <c r="A24" s="34" t="s">
        <v>7</v>
      </c>
      <c r="B24" s="35">
        <v>1.7436629760825597</v>
      </c>
      <c r="C24" s="39">
        <v>42.185713127319652</v>
      </c>
      <c r="D24" s="9">
        <v>39.895580172009751</v>
      </c>
      <c r="E24" s="39">
        <v>40.144810489742923</v>
      </c>
      <c r="F24" s="39">
        <v>40.205382635571873</v>
      </c>
      <c r="G24" s="39">
        <v>42.623796483916969</v>
      </c>
      <c r="H24" s="39">
        <v>42.623796483916969</v>
      </c>
      <c r="I24" s="39">
        <v>42.51809952825603</v>
      </c>
      <c r="J24" s="39">
        <v>42.552233520362989</v>
      </c>
      <c r="K24" s="39">
        <v>42.506957153767722</v>
      </c>
      <c r="L24" s="39">
        <v>42.57377363353018</v>
      </c>
      <c r="M24" s="39">
        <v>42.511855907269563</v>
      </c>
      <c r="N24" s="39">
        <v>42.474187151196269</v>
      </c>
      <c r="O24" s="10">
        <v>42.993856585276987</v>
      </c>
      <c r="P24" s="33">
        <f t="shared" ref="P24:P35" si="3">AVERAGE(D24:O24)</f>
        <v>41.968694145401521</v>
      </c>
      <c r="Q24" s="39">
        <f t="shared" si="2"/>
        <v>-0.51443715378984223</v>
      </c>
    </row>
    <row r="25" spans="1:17" ht="16.5" customHeight="1" x14ac:dyDescent="0.2">
      <c r="A25" s="31" t="s">
        <v>0</v>
      </c>
      <c r="B25" s="32">
        <v>1.2161857992508491</v>
      </c>
      <c r="C25" s="39">
        <v>70.238620780809782</v>
      </c>
      <c r="D25" s="9">
        <v>69.146909082992735</v>
      </c>
      <c r="E25" s="39">
        <v>74.467129879099772</v>
      </c>
      <c r="F25" s="39">
        <v>75.451852600116652</v>
      </c>
      <c r="G25" s="39">
        <v>77.71744323400921</v>
      </c>
      <c r="H25" s="39">
        <v>75.991393352350897</v>
      </c>
      <c r="I25" s="39">
        <v>78.896121038666365</v>
      </c>
      <c r="J25" s="39">
        <v>73.808691118930753</v>
      </c>
      <c r="K25" s="39">
        <v>76.293808249447551</v>
      </c>
      <c r="L25" s="39">
        <v>76.234334910922044</v>
      </c>
      <c r="M25" s="39">
        <v>76.320602114884807</v>
      </c>
      <c r="N25" s="39">
        <v>73.602686096832301</v>
      </c>
      <c r="O25" s="10">
        <v>71.38864947024048</v>
      </c>
      <c r="P25" s="33">
        <f t="shared" si="3"/>
        <v>74.943301762374446</v>
      </c>
      <c r="Q25" s="39">
        <f t="shared" si="2"/>
        <v>6.6981397545466308</v>
      </c>
    </row>
    <row r="26" spans="1:17" ht="16.5" customHeight="1" x14ac:dyDescent="0.2">
      <c r="A26" s="31" t="s">
        <v>1</v>
      </c>
      <c r="B26" s="32">
        <v>1.1745119447646555</v>
      </c>
      <c r="C26" s="39">
        <v>82.448256026885318</v>
      </c>
      <c r="D26" s="9">
        <v>82.427354677672568</v>
      </c>
      <c r="E26" s="39">
        <v>82.734540036627649</v>
      </c>
      <c r="F26" s="39">
        <v>83.68546785880082</v>
      </c>
      <c r="G26" s="39">
        <v>83.204867724674415</v>
      </c>
      <c r="H26" s="39">
        <v>82.139759202575803</v>
      </c>
      <c r="I26" s="39">
        <v>82.633772131021416</v>
      </c>
      <c r="J26" s="39">
        <v>81.271413994496399</v>
      </c>
      <c r="K26" s="39">
        <v>81.445850884933407</v>
      </c>
      <c r="L26" s="39">
        <v>80.658006994036626</v>
      </c>
      <c r="M26" s="39">
        <v>80.379546689129995</v>
      </c>
      <c r="N26" s="39">
        <v>81.300414539851559</v>
      </c>
      <c r="O26" s="10">
        <v>82.320664861617928</v>
      </c>
      <c r="P26" s="33">
        <f t="shared" si="3"/>
        <v>82.016804966286557</v>
      </c>
      <c r="Q26" s="39">
        <f t="shared" si="2"/>
        <v>-0.52329919562890836</v>
      </c>
    </row>
    <row r="27" spans="1:17" ht="16.5" customHeight="1" x14ac:dyDescent="0.2">
      <c r="A27" s="31" t="s">
        <v>33</v>
      </c>
      <c r="B27" s="32">
        <v>1.2358463236297696</v>
      </c>
      <c r="C27" s="39">
        <v>73.003377244849204</v>
      </c>
      <c r="D27" s="9">
        <v>71.417056400057433</v>
      </c>
      <c r="E27" s="39">
        <v>72.954277129376479</v>
      </c>
      <c r="F27" s="39">
        <v>69.500893551811544</v>
      </c>
      <c r="G27" s="39">
        <v>70.357279205689437</v>
      </c>
      <c r="H27" s="39">
        <v>68.580136507312488</v>
      </c>
      <c r="I27" s="39">
        <v>67.91346285266097</v>
      </c>
      <c r="J27" s="39">
        <v>68.583793261166591</v>
      </c>
      <c r="K27" s="39">
        <v>70.995873264563869</v>
      </c>
      <c r="L27" s="39">
        <v>72.274703788564253</v>
      </c>
      <c r="M27" s="39">
        <v>71.976672431891686</v>
      </c>
      <c r="N27" s="39">
        <v>72.443791377271808</v>
      </c>
      <c r="O27" s="10">
        <v>70.965854930145696</v>
      </c>
      <c r="P27" s="33">
        <f t="shared" si="3"/>
        <v>70.663649558376022</v>
      </c>
      <c r="Q27" s="39">
        <f t="shared" si="2"/>
        <v>-3.2049581468345849</v>
      </c>
    </row>
    <row r="28" spans="1:17" ht="16.5" customHeight="1" x14ac:dyDescent="0.2">
      <c r="A28" s="31" t="s">
        <v>8</v>
      </c>
      <c r="B28" s="32">
        <v>1.1530148618358702</v>
      </c>
      <c r="C28" s="39">
        <v>69.774889571735656</v>
      </c>
      <c r="D28" s="9">
        <v>69.872785501804046</v>
      </c>
      <c r="E28" s="39">
        <v>70.694241463002911</v>
      </c>
      <c r="F28" s="39">
        <v>70.653264180943125</v>
      </c>
      <c r="G28" s="39">
        <v>68.94609933665879</v>
      </c>
      <c r="H28" s="39">
        <v>69.953134248323195</v>
      </c>
      <c r="I28" s="39">
        <v>68.915524643755617</v>
      </c>
      <c r="J28" s="39">
        <v>72.07021996692005</v>
      </c>
      <c r="K28" s="39">
        <v>74.081155510232762</v>
      </c>
      <c r="L28" s="39">
        <v>75.57415775154341</v>
      </c>
      <c r="M28" s="39">
        <v>75.939963736642639</v>
      </c>
      <c r="N28" s="39">
        <v>77.556993148088864</v>
      </c>
      <c r="O28" s="10">
        <v>79.90969625525473</v>
      </c>
      <c r="P28" s="33">
        <f t="shared" si="3"/>
        <v>72.847269645264177</v>
      </c>
      <c r="Q28" s="39">
        <f t="shared" si="2"/>
        <v>4.4032747201553093</v>
      </c>
    </row>
    <row r="29" spans="1:17" ht="16.5" customHeight="1" x14ac:dyDescent="0.2">
      <c r="A29" s="31" t="s">
        <v>9</v>
      </c>
      <c r="B29" s="32">
        <v>1.1059485464293703</v>
      </c>
      <c r="C29" s="39">
        <v>76.939856431656182</v>
      </c>
      <c r="D29" s="9">
        <v>76.906481592159096</v>
      </c>
      <c r="E29" s="39">
        <v>75.693486391957222</v>
      </c>
      <c r="F29" s="39">
        <v>76.372959855455491</v>
      </c>
      <c r="G29" s="39">
        <v>77.380023671484068</v>
      </c>
      <c r="H29" s="39">
        <v>79.77263184151856</v>
      </c>
      <c r="I29" s="39">
        <v>81.867523535753008</v>
      </c>
      <c r="J29" s="39">
        <v>85.324334702343947</v>
      </c>
      <c r="K29" s="39">
        <v>84.99243151386203</v>
      </c>
      <c r="L29" s="39">
        <v>84.29807475396241</v>
      </c>
      <c r="M29" s="39">
        <v>84.739582025534773</v>
      </c>
      <c r="N29" s="39">
        <v>86.164204044710829</v>
      </c>
      <c r="O29" s="10">
        <v>86.416288407626652</v>
      </c>
      <c r="P29" s="33">
        <f t="shared" si="3"/>
        <v>81.660668528030683</v>
      </c>
      <c r="Q29" s="39">
        <f t="shared" si="2"/>
        <v>6.1357173191087071</v>
      </c>
    </row>
    <row r="30" spans="1:17" ht="16.5" customHeight="1" x14ac:dyDescent="0.2">
      <c r="A30" s="31" t="s">
        <v>10</v>
      </c>
      <c r="B30" s="32">
        <v>0.97826349725737582</v>
      </c>
      <c r="C30" s="39">
        <v>102.00308522184889</v>
      </c>
      <c r="D30" s="9">
        <v>103.19723932407706</v>
      </c>
      <c r="E30" s="39">
        <v>102.69751502820186</v>
      </c>
      <c r="F30" s="39">
        <v>103.97432842415731</v>
      </c>
      <c r="G30" s="39">
        <v>103.12611454271951</v>
      </c>
      <c r="H30" s="39">
        <v>104.38282253795361</v>
      </c>
      <c r="I30" s="39">
        <v>104.96900386497873</v>
      </c>
      <c r="J30" s="39">
        <v>104.27879412410459</v>
      </c>
      <c r="K30" s="39">
        <v>105.46647889948632</v>
      </c>
      <c r="L30" s="39">
        <v>105.46647889948632</v>
      </c>
      <c r="M30" s="39">
        <v>105.46647889948632</v>
      </c>
      <c r="N30" s="39">
        <v>105.87875862495073</v>
      </c>
      <c r="O30" s="10">
        <v>105.83941320915089</v>
      </c>
      <c r="P30" s="33">
        <f t="shared" si="3"/>
        <v>104.56195219822945</v>
      </c>
      <c r="Q30" s="39">
        <f t="shared" si="2"/>
        <v>2.5086172352681331</v>
      </c>
    </row>
    <row r="31" spans="1:17" ht="16.5" customHeight="1" x14ac:dyDescent="0.2">
      <c r="A31" s="34" t="s">
        <v>32</v>
      </c>
      <c r="B31" s="35">
        <v>1.0830511752576468</v>
      </c>
      <c r="C31" s="39">
        <v>87.285814855465546</v>
      </c>
      <c r="D31" s="9">
        <v>84.630086795630149</v>
      </c>
      <c r="E31" s="39">
        <v>84.566038877202402</v>
      </c>
      <c r="F31" s="39">
        <v>81.323772945777975</v>
      </c>
      <c r="G31" s="39">
        <v>81.340243125598576</v>
      </c>
      <c r="H31" s="39">
        <v>83.294831249441998</v>
      </c>
      <c r="I31" s="39">
        <v>87.804730790497103</v>
      </c>
      <c r="J31" s="39">
        <v>83.127097910095898</v>
      </c>
      <c r="K31" s="39">
        <v>88.739058461004291</v>
      </c>
      <c r="L31" s="39">
        <v>87.571041043829467</v>
      </c>
      <c r="M31" s="39">
        <v>86.01815049590563</v>
      </c>
      <c r="N31" s="39">
        <v>86.698862365256218</v>
      </c>
      <c r="O31" s="10">
        <v>84.992766172920369</v>
      </c>
      <c r="P31" s="33">
        <f t="shared" si="3"/>
        <v>85.008890019430012</v>
      </c>
      <c r="Q31" s="39">
        <f t="shared" si="2"/>
        <v>-2.6085851862709148</v>
      </c>
    </row>
    <row r="32" spans="1:17" ht="16.5" customHeight="1" x14ac:dyDescent="0.2">
      <c r="A32" s="31" t="s">
        <v>2</v>
      </c>
      <c r="B32" s="32">
        <v>1.3054446149938774</v>
      </c>
      <c r="C32" s="39">
        <v>70.062119886959792</v>
      </c>
      <c r="D32" s="9">
        <v>69.840753505718055</v>
      </c>
      <c r="E32" s="39">
        <v>72.391942369209971</v>
      </c>
      <c r="F32" s="39">
        <v>74.706019529539304</v>
      </c>
      <c r="G32" s="39">
        <v>76.738122393552473</v>
      </c>
      <c r="H32" s="39">
        <v>76.580301947839743</v>
      </c>
      <c r="I32" s="39">
        <v>73.188682941238952</v>
      </c>
      <c r="J32" s="39">
        <v>75.483569370814322</v>
      </c>
      <c r="K32" s="39">
        <v>72.617880174371393</v>
      </c>
      <c r="L32" s="39">
        <v>72.617880174371393</v>
      </c>
      <c r="M32" s="39">
        <v>72.617880174371393</v>
      </c>
      <c r="N32" s="39">
        <v>71.978754565962973</v>
      </c>
      <c r="O32" s="10">
        <v>72.03163358595252</v>
      </c>
      <c r="P32" s="33">
        <f t="shared" si="3"/>
        <v>73.399451727745202</v>
      </c>
      <c r="Q32" s="39">
        <f t="shared" si="2"/>
        <v>4.7633897549345505</v>
      </c>
    </row>
    <row r="33" spans="1:17" ht="16.5" customHeight="1" x14ac:dyDescent="0.2">
      <c r="A33" s="31" t="s">
        <v>11</v>
      </c>
      <c r="B33" s="32">
        <v>1.1930263562801586</v>
      </c>
      <c r="C33" s="39">
        <v>61.736628236352054</v>
      </c>
      <c r="D33" s="9">
        <v>64.616336094403223</v>
      </c>
      <c r="E33" s="39">
        <v>65.082831008342239</v>
      </c>
      <c r="F33" s="39">
        <v>70.338414836512044</v>
      </c>
      <c r="G33" s="39">
        <v>72.059591208652208</v>
      </c>
      <c r="H33" s="39">
        <v>70.68922051257114</v>
      </c>
      <c r="I33" s="39">
        <v>70.902073462371519</v>
      </c>
      <c r="J33" s="39">
        <v>69.042349497432468</v>
      </c>
      <c r="K33" s="39">
        <v>69.927693989085668</v>
      </c>
      <c r="L33" s="39">
        <v>71.079693973521145</v>
      </c>
      <c r="M33" s="39">
        <v>75.599570711513422</v>
      </c>
      <c r="N33" s="39">
        <v>80.290224252933641</v>
      </c>
      <c r="O33" s="10">
        <v>77.669692146528874</v>
      </c>
      <c r="P33" s="33">
        <f t="shared" si="3"/>
        <v>71.44147430782229</v>
      </c>
      <c r="Q33" s="39">
        <f t="shared" si="2"/>
        <v>15.719753975413539</v>
      </c>
    </row>
    <row r="34" spans="1:17" ht="16.5" customHeight="1" x14ac:dyDescent="0.2">
      <c r="A34" s="34" t="s">
        <v>3</v>
      </c>
      <c r="B34" s="35">
        <v>1.1535973020911587</v>
      </c>
      <c r="C34" s="39">
        <v>79.185752504619145</v>
      </c>
      <c r="D34" s="9">
        <v>78.725018313691166</v>
      </c>
      <c r="E34" s="39">
        <v>78.830619851157948</v>
      </c>
      <c r="F34" s="39">
        <v>80.996548017226004</v>
      </c>
      <c r="G34" s="39">
        <v>79.909865331014259</v>
      </c>
      <c r="H34" s="39">
        <v>81.795715236865348</v>
      </c>
      <c r="I34" s="39">
        <v>81.315431675266908</v>
      </c>
      <c r="J34" s="39">
        <v>80.752954405433499</v>
      </c>
      <c r="K34" s="39">
        <v>80.323777919051835</v>
      </c>
      <c r="L34" s="39">
        <v>79.753147955178093</v>
      </c>
      <c r="M34" s="39">
        <v>80.193462703219069</v>
      </c>
      <c r="N34" s="39">
        <v>81.301927709899971</v>
      </c>
      <c r="O34" s="10">
        <v>81.046048286702202</v>
      </c>
      <c r="P34" s="33">
        <f t="shared" si="3"/>
        <v>80.412043117058857</v>
      </c>
      <c r="Q34" s="39">
        <f t="shared" si="2"/>
        <v>1.5486253191420758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71.26620464206259</v>
      </c>
      <c r="D35" s="12">
        <v>70.944967814037881</v>
      </c>
      <c r="E35" s="40">
        <v>71.217521801349477</v>
      </c>
      <c r="F35" s="40">
        <v>71.929996060796753</v>
      </c>
      <c r="G35" s="40">
        <v>72.365190769446173</v>
      </c>
      <c r="H35" s="40">
        <v>72.332759094591879</v>
      </c>
      <c r="I35" s="40">
        <v>73.313294466054685</v>
      </c>
      <c r="J35" s="40">
        <v>73.644848171773731</v>
      </c>
      <c r="K35" s="40">
        <v>74.960579599871892</v>
      </c>
      <c r="L35" s="40">
        <v>75.077977422369599</v>
      </c>
      <c r="M35" s="40">
        <v>75.169344059153559</v>
      </c>
      <c r="N35" s="40">
        <v>75.475061102012191</v>
      </c>
      <c r="O35" s="13">
        <v>75.296402263074313</v>
      </c>
      <c r="P35" s="38">
        <f t="shared" si="3"/>
        <v>73.477328552044341</v>
      </c>
      <c r="Q35" s="40">
        <f t="shared" si="2"/>
        <v>3.1026261621300222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38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39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76.589711662125509</v>
      </c>
      <c r="D39" s="9">
        <v>80.061677501015367</v>
      </c>
      <c r="E39" s="35">
        <v>77.669474635781739</v>
      </c>
      <c r="F39" s="39">
        <v>76.973672860820457</v>
      </c>
      <c r="G39" s="39">
        <v>77.49622745100919</v>
      </c>
      <c r="H39" s="39">
        <v>76.498099107197532</v>
      </c>
      <c r="I39" s="39">
        <v>77.186667959002932</v>
      </c>
      <c r="J39" s="39">
        <v>75.984657287485788</v>
      </c>
      <c r="K39" s="39">
        <v>81.004133972739155</v>
      </c>
      <c r="L39" s="39">
        <v>81.223741053694184</v>
      </c>
      <c r="M39" s="39">
        <v>84.421368156833466</v>
      </c>
      <c r="N39" s="39">
        <v>83.909162242872412</v>
      </c>
      <c r="O39" s="10">
        <v>85.800489895206056</v>
      </c>
      <c r="P39" s="33">
        <f>AVERAGE(D39:O39)</f>
        <v>79.852447676971536</v>
      </c>
      <c r="Q39" s="39">
        <f t="shared" ref="Q39:Q51" si="4">P39/C39*100-100</f>
        <v>4.2600186683552863</v>
      </c>
    </row>
    <row r="40" spans="1:17" ht="16.5" customHeight="1" x14ac:dyDescent="0.2">
      <c r="A40" s="34" t="s">
        <v>7</v>
      </c>
      <c r="B40" s="35">
        <v>1.3944962398238963</v>
      </c>
      <c r="C40" s="39">
        <v>49.115396236529811</v>
      </c>
      <c r="D40" s="9">
        <v>50.627293562358318</v>
      </c>
      <c r="E40" s="35">
        <v>50.627293562358318</v>
      </c>
      <c r="F40" s="39">
        <v>50.627293562358318</v>
      </c>
      <c r="G40" s="39">
        <v>50.627293562358318</v>
      </c>
      <c r="H40" s="39">
        <v>50.627293562358318</v>
      </c>
      <c r="I40" s="39">
        <v>50.627293562358318</v>
      </c>
      <c r="J40" s="39">
        <v>50.597891605533192</v>
      </c>
      <c r="K40" s="39">
        <v>59.146180271467074</v>
      </c>
      <c r="L40" s="39">
        <v>59.5927361264024</v>
      </c>
      <c r="M40" s="39">
        <v>59.509579111743129</v>
      </c>
      <c r="N40" s="39">
        <v>63.024658690849883</v>
      </c>
      <c r="O40" s="10">
        <v>63.046857812312773</v>
      </c>
      <c r="P40" s="33">
        <f t="shared" ref="P40:P51" si="5">AVERAGE(D40:O40)</f>
        <v>54.890138749371523</v>
      </c>
      <c r="Q40" s="39">
        <f t="shared" si="4"/>
        <v>11.757499593471096</v>
      </c>
    </row>
    <row r="41" spans="1:17" ht="16.5" customHeight="1" x14ac:dyDescent="0.2">
      <c r="A41" s="31" t="s">
        <v>0</v>
      </c>
      <c r="B41" s="32">
        <v>0.89287160439098545</v>
      </c>
      <c r="C41" s="39">
        <v>98.426727667235369</v>
      </c>
      <c r="D41" s="9">
        <v>92.791708030217464</v>
      </c>
      <c r="E41" s="35">
        <v>89.23643043328903</v>
      </c>
      <c r="F41" s="39">
        <v>93.65772011617868</v>
      </c>
      <c r="G41" s="39">
        <v>93.870396161243676</v>
      </c>
      <c r="H41" s="39">
        <v>94.043013490909658</v>
      </c>
      <c r="I41" s="39">
        <v>94.018831428056615</v>
      </c>
      <c r="J41" s="39">
        <v>94.885795714852264</v>
      </c>
      <c r="K41" s="39">
        <v>93.497839076384537</v>
      </c>
      <c r="L41" s="39">
        <v>95.502494768828143</v>
      </c>
      <c r="M41" s="39">
        <v>96.004196622796854</v>
      </c>
      <c r="N41" s="39">
        <v>94.028318080269557</v>
      </c>
      <c r="O41" s="10">
        <v>94.904877754907773</v>
      </c>
      <c r="P41" s="33">
        <f t="shared" si="5"/>
        <v>93.870135139827838</v>
      </c>
      <c r="Q41" s="39">
        <f t="shared" si="4"/>
        <v>-4.6294260059245573</v>
      </c>
    </row>
    <row r="42" spans="1:17" ht="16.5" customHeight="1" x14ac:dyDescent="0.2">
      <c r="A42" s="31" t="s">
        <v>1</v>
      </c>
      <c r="B42" s="32">
        <v>1.0121953963488313</v>
      </c>
      <c r="C42" s="39">
        <v>87.425977589533503</v>
      </c>
      <c r="D42" s="9">
        <v>80.725268108761242</v>
      </c>
      <c r="E42" s="35">
        <v>80.70712592666959</v>
      </c>
      <c r="F42" s="39">
        <v>80.817767006832725</v>
      </c>
      <c r="G42" s="39">
        <v>82.78114162925408</v>
      </c>
      <c r="H42" s="39">
        <v>83.194380625399006</v>
      </c>
      <c r="I42" s="39">
        <v>82.700765902484505</v>
      </c>
      <c r="J42" s="39">
        <v>84.020702916705957</v>
      </c>
      <c r="K42" s="39">
        <v>85.839983871787425</v>
      </c>
      <c r="L42" s="39">
        <v>86.451996002276161</v>
      </c>
      <c r="M42" s="39">
        <v>87.699750513800595</v>
      </c>
      <c r="N42" s="39">
        <v>89.011819134923257</v>
      </c>
      <c r="O42" s="10">
        <v>89.350944697726433</v>
      </c>
      <c r="P42" s="33">
        <f t="shared" si="5"/>
        <v>84.441803861385083</v>
      </c>
      <c r="Q42" s="39">
        <f t="shared" si="4"/>
        <v>-3.4133718723274313</v>
      </c>
    </row>
    <row r="43" spans="1:17" ht="16.5" customHeight="1" x14ac:dyDescent="0.2">
      <c r="A43" s="31" t="s">
        <v>33</v>
      </c>
      <c r="B43" s="32">
        <v>0.90902451548073204</v>
      </c>
      <c r="C43" s="39">
        <v>76.138970708819429</v>
      </c>
      <c r="D43" s="9">
        <v>72.524781605141982</v>
      </c>
      <c r="E43" s="35">
        <v>72.128557126748873</v>
      </c>
      <c r="F43" s="39">
        <v>76.72616692994535</v>
      </c>
      <c r="G43" s="39">
        <v>77.809429702099294</v>
      </c>
      <c r="H43" s="39">
        <v>77.831250733735942</v>
      </c>
      <c r="I43" s="39">
        <v>79.266806808472154</v>
      </c>
      <c r="J43" s="39">
        <v>78.991299157449617</v>
      </c>
      <c r="K43" s="39">
        <v>78.599009641029937</v>
      </c>
      <c r="L43" s="39">
        <v>79.173491473346132</v>
      </c>
      <c r="M43" s="39">
        <v>79.342129884132973</v>
      </c>
      <c r="N43" s="39">
        <v>79.717496544063749</v>
      </c>
      <c r="O43" s="10">
        <v>83.28214547946834</v>
      </c>
      <c r="P43" s="33">
        <f t="shared" si="5"/>
        <v>77.949380423802864</v>
      </c>
      <c r="Q43" s="39">
        <f t="shared" si="4"/>
        <v>2.3777701459966494</v>
      </c>
    </row>
    <row r="44" spans="1:17" ht="16.5" customHeight="1" x14ac:dyDescent="0.2">
      <c r="A44" s="31" t="s">
        <v>8</v>
      </c>
      <c r="B44" s="32">
        <v>1.0061701026059731</v>
      </c>
      <c r="C44" s="39">
        <v>101.91345844192251</v>
      </c>
      <c r="D44" s="9">
        <v>103.31747724132887</v>
      </c>
      <c r="E44" s="35">
        <v>104.56146532458629</v>
      </c>
      <c r="F44" s="39">
        <v>102.3782802692012</v>
      </c>
      <c r="G44" s="39">
        <v>104.46846127262349</v>
      </c>
      <c r="H44" s="39">
        <v>105.03738685195643</v>
      </c>
      <c r="I44" s="39">
        <v>104.0209064842586</v>
      </c>
      <c r="J44" s="39">
        <v>102.12866893612939</v>
      </c>
      <c r="K44" s="39">
        <v>103.09990658509005</v>
      </c>
      <c r="L44" s="39">
        <v>106.6413424251521</v>
      </c>
      <c r="M44" s="39">
        <v>108.93537088054029</v>
      </c>
      <c r="N44" s="39">
        <v>109.94239416437065</v>
      </c>
      <c r="O44" s="10">
        <v>108.79931165935966</v>
      </c>
      <c r="P44" s="33">
        <f t="shared" si="5"/>
        <v>105.27758100788306</v>
      </c>
      <c r="Q44" s="39">
        <f t="shared" si="4"/>
        <v>3.3009600668960246</v>
      </c>
    </row>
    <row r="45" spans="1:17" ht="16.5" customHeight="1" x14ac:dyDescent="0.2">
      <c r="A45" s="31" t="s">
        <v>9</v>
      </c>
      <c r="B45" s="32">
        <v>1.1191425815996165</v>
      </c>
      <c r="C45" s="39">
        <v>80.773769033584472</v>
      </c>
      <c r="D45" s="9">
        <v>81.390786794665857</v>
      </c>
      <c r="E45" s="35">
        <v>80.968965903112448</v>
      </c>
      <c r="F45" s="39">
        <v>80.132007622309132</v>
      </c>
      <c r="G45" s="39">
        <v>76.328894405034887</v>
      </c>
      <c r="H45" s="39">
        <v>78.369537507230945</v>
      </c>
      <c r="I45" s="39">
        <v>79.439665493824421</v>
      </c>
      <c r="J45" s="39">
        <v>80.109414604286641</v>
      </c>
      <c r="K45" s="39">
        <v>80.248688506976904</v>
      </c>
      <c r="L45" s="39">
        <v>79.165932277209677</v>
      </c>
      <c r="M45" s="39">
        <v>79.692426794355242</v>
      </c>
      <c r="N45" s="39">
        <v>80.128025724587843</v>
      </c>
      <c r="O45" s="10">
        <v>82.402284506585758</v>
      </c>
      <c r="P45" s="33">
        <f t="shared" si="5"/>
        <v>79.864719178348309</v>
      </c>
      <c r="Q45" s="39">
        <f t="shared" si="4"/>
        <v>-1.1254270614241051</v>
      </c>
    </row>
    <row r="46" spans="1:17" ht="16.5" customHeight="1" x14ac:dyDescent="0.2">
      <c r="A46" s="31" t="s">
        <v>10</v>
      </c>
      <c r="B46" s="32">
        <v>0.94581508665247327</v>
      </c>
      <c r="C46" s="39">
        <v>108.59243748376655</v>
      </c>
      <c r="D46" s="9">
        <v>108.91540786947317</v>
      </c>
      <c r="E46" s="35">
        <v>106.28209234438569</v>
      </c>
      <c r="F46" s="32">
        <v>105.76589088788971</v>
      </c>
      <c r="G46" s="39">
        <v>103.5642150069588</v>
      </c>
      <c r="H46" s="39">
        <v>107.3898770338312</v>
      </c>
      <c r="I46" s="39">
        <v>109.61851129345797</v>
      </c>
      <c r="J46" s="39">
        <v>109.61577367869636</v>
      </c>
      <c r="K46" s="39">
        <v>110.10684270715448</v>
      </c>
      <c r="L46" s="39">
        <v>111.03692715467147</v>
      </c>
      <c r="M46" s="39">
        <v>111.02290662670143</v>
      </c>
      <c r="N46" s="39">
        <v>111.03779687382769</v>
      </c>
      <c r="O46" s="10">
        <v>111.03286606789834</v>
      </c>
      <c r="P46" s="33">
        <f t="shared" si="5"/>
        <v>108.78242562874554</v>
      </c>
      <c r="Q46" s="39">
        <f t="shared" si="4"/>
        <v>0.17495522651603324</v>
      </c>
    </row>
    <row r="47" spans="1:17" ht="16.5" customHeight="1" x14ac:dyDescent="0.2">
      <c r="A47" s="34" t="s">
        <v>32</v>
      </c>
      <c r="B47" s="35">
        <v>0.98379552934308645</v>
      </c>
      <c r="C47" s="39">
        <v>95.520302449387984</v>
      </c>
      <c r="D47" s="9">
        <v>94.124209685528228</v>
      </c>
      <c r="E47" s="35">
        <v>94.537238513847214</v>
      </c>
      <c r="F47" s="39">
        <v>91.311960294412515</v>
      </c>
      <c r="G47" s="39">
        <v>93.925148353583012</v>
      </c>
      <c r="H47" s="39">
        <v>93.69562897935252</v>
      </c>
      <c r="I47" s="39">
        <v>96.093993742070737</v>
      </c>
      <c r="J47" s="39">
        <v>94.391685052183504</v>
      </c>
      <c r="K47" s="39">
        <v>94.800766363533398</v>
      </c>
      <c r="L47" s="39">
        <v>95.91790245397307</v>
      </c>
      <c r="M47" s="39">
        <v>96.344588210023232</v>
      </c>
      <c r="N47" s="39">
        <v>96.708153372000424</v>
      </c>
      <c r="O47" s="10">
        <v>96.749484035035579</v>
      </c>
      <c r="P47" s="33">
        <f t="shared" si="5"/>
        <v>94.883396587961954</v>
      </c>
      <c r="Q47" s="39">
        <f t="shared" si="4"/>
        <v>-0.66677538187602181</v>
      </c>
    </row>
    <row r="48" spans="1:17" ht="16.5" customHeight="1" x14ac:dyDescent="0.2">
      <c r="A48" s="31" t="s">
        <v>2</v>
      </c>
      <c r="B48" s="32">
        <v>1.0304867256991541</v>
      </c>
      <c r="C48" s="39">
        <v>97.533122573054854</v>
      </c>
      <c r="D48" s="9">
        <v>96.655995851564114</v>
      </c>
      <c r="E48" s="35">
        <v>98.192490032050031</v>
      </c>
      <c r="F48" s="39">
        <v>99.378123825783618</v>
      </c>
      <c r="G48" s="39">
        <v>94.180247859126098</v>
      </c>
      <c r="H48" s="39">
        <v>89.33299175807916</v>
      </c>
      <c r="I48" s="39">
        <v>86.055377229486851</v>
      </c>
      <c r="J48" s="39">
        <v>86.055377229486851</v>
      </c>
      <c r="K48" s="39">
        <v>86.055377229486851</v>
      </c>
      <c r="L48" s="39">
        <v>86.055377229486851</v>
      </c>
      <c r="M48" s="39">
        <v>87.082418540332498</v>
      </c>
      <c r="N48" s="39">
        <v>87.082418540332498</v>
      </c>
      <c r="O48" s="10">
        <v>89.124490080578354</v>
      </c>
      <c r="P48" s="33">
        <f t="shared" si="5"/>
        <v>90.437557117149481</v>
      </c>
      <c r="Q48" s="39">
        <f t="shared" si="4"/>
        <v>-7.2750315674458221</v>
      </c>
    </row>
    <row r="49" spans="1:17" ht="16.5" customHeight="1" x14ac:dyDescent="0.2">
      <c r="A49" s="31" t="s">
        <v>11</v>
      </c>
      <c r="B49" s="32">
        <v>1.0989252227618247</v>
      </c>
      <c r="C49" s="39">
        <v>61.422735144222088</v>
      </c>
      <c r="D49" s="9">
        <v>62.428684779625776</v>
      </c>
      <c r="E49" s="35">
        <v>64.212789532162276</v>
      </c>
      <c r="F49" s="39">
        <v>65.199183420912362</v>
      </c>
      <c r="G49" s="39">
        <v>63.986355761468445</v>
      </c>
      <c r="H49" s="39">
        <v>61.338948932030249</v>
      </c>
      <c r="I49" s="39">
        <v>62.496992283380216</v>
      </c>
      <c r="J49" s="39">
        <v>63.678571618198355</v>
      </c>
      <c r="K49" s="39">
        <v>64.920258415165861</v>
      </c>
      <c r="L49" s="39">
        <v>67.054094799904064</v>
      </c>
      <c r="M49" s="39">
        <v>67.501042202393251</v>
      </c>
      <c r="N49" s="39">
        <v>68.267126804403972</v>
      </c>
      <c r="O49" s="10">
        <v>70.709588835016817</v>
      </c>
      <c r="P49" s="33">
        <f t="shared" si="5"/>
        <v>65.149469782055135</v>
      </c>
      <c r="Q49" s="39">
        <f t="shared" si="4"/>
        <v>6.067353772316693</v>
      </c>
    </row>
    <row r="50" spans="1:17" ht="16.5" customHeight="1" x14ac:dyDescent="0.2">
      <c r="A50" s="34" t="s">
        <v>3</v>
      </c>
      <c r="B50" s="35">
        <v>1.2280246745148877</v>
      </c>
      <c r="C50" s="39">
        <v>70.894484537342763</v>
      </c>
      <c r="D50" s="9">
        <v>73.209452435806313</v>
      </c>
      <c r="E50" s="35">
        <v>72.943494170333992</v>
      </c>
      <c r="F50" s="39">
        <v>72.908689645164714</v>
      </c>
      <c r="G50" s="39">
        <v>70.699267195121166</v>
      </c>
      <c r="H50" s="39">
        <v>70.605719514015107</v>
      </c>
      <c r="I50" s="39">
        <v>69.592391106292439</v>
      </c>
      <c r="J50" s="39">
        <v>69.795912316084781</v>
      </c>
      <c r="K50" s="39">
        <v>69.962446177829392</v>
      </c>
      <c r="L50" s="39">
        <v>70.491259955396231</v>
      </c>
      <c r="M50" s="39">
        <v>70.526242022928969</v>
      </c>
      <c r="N50" s="39">
        <v>71.351445691642013</v>
      </c>
      <c r="O50" s="10">
        <v>71.689978213746244</v>
      </c>
      <c r="P50" s="33">
        <f t="shared" si="5"/>
        <v>71.148024870363443</v>
      </c>
      <c r="Q50" s="39">
        <f t="shared" si="4"/>
        <v>0.35763054724959886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79.116820346076892</v>
      </c>
      <c r="D51" s="12">
        <v>79.771628440416734</v>
      </c>
      <c r="E51" s="41">
        <v>78.589845824514796</v>
      </c>
      <c r="F51" s="42">
        <v>78.599555988151423</v>
      </c>
      <c r="G51" s="40">
        <v>78.478339271926089</v>
      </c>
      <c r="H51" s="40">
        <v>78.160594399028255</v>
      </c>
      <c r="I51" s="40">
        <v>78.582715625753991</v>
      </c>
      <c r="J51" s="40">
        <v>78.198346562752207</v>
      </c>
      <c r="K51" s="40">
        <v>81.031807021522738</v>
      </c>
      <c r="L51" s="40">
        <v>81.510111836219508</v>
      </c>
      <c r="M51" s="40">
        <v>83.147003087746199</v>
      </c>
      <c r="N51" s="40">
        <v>83.360491466971666</v>
      </c>
      <c r="O51" s="13">
        <v>84.773445252448752</v>
      </c>
      <c r="P51" s="38">
        <f t="shared" si="5"/>
        <v>80.350323731454353</v>
      </c>
      <c r="Q51" s="40">
        <f t="shared" si="4"/>
        <v>1.5590912020753791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38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39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72.607742287291288</v>
      </c>
      <c r="D55" s="9">
        <v>74.361385268967553</v>
      </c>
      <c r="E55" s="39">
        <v>72.465993769460638</v>
      </c>
      <c r="F55" s="39">
        <v>70.851020138577852</v>
      </c>
      <c r="G55" s="39">
        <v>71.363834308329928</v>
      </c>
      <c r="H55" s="39">
        <v>70.691499157343074</v>
      </c>
      <c r="I55" s="39">
        <v>72.179619628151897</v>
      </c>
      <c r="J55" s="39">
        <v>72.520680109843042</v>
      </c>
      <c r="K55" s="39">
        <v>74.4045291020321</v>
      </c>
      <c r="L55" s="39">
        <v>75.728994101867485</v>
      </c>
      <c r="M55" s="39">
        <v>78.606279499264204</v>
      </c>
      <c r="N55" s="39">
        <v>80.279439562253259</v>
      </c>
      <c r="O55" s="10">
        <v>80.213118387749105</v>
      </c>
      <c r="P55" s="33">
        <f>AVERAGE(D55:O55)</f>
        <v>74.472199419486671</v>
      </c>
      <c r="Q55" s="39">
        <f t="shared" ref="Q55:Q67" si="6">P55/C55*100-100</f>
        <v>2.5678489283115056</v>
      </c>
    </row>
    <row r="56" spans="1:17" ht="16.5" customHeight="1" x14ac:dyDescent="0.2">
      <c r="A56" s="34" t="s">
        <v>7</v>
      </c>
      <c r="B56" s="35">
        <v>1.6276963064988121</v>
      </c>
      <c r="C56" s="39">
        <v>45.699255097214781</v>
      </c>
      <c r="D56" s="9">
        <v>46.705653122650922</v>
      </c>
      <c r="E56" s="39">
        <v>46.399616300161171</v>
      </c>
      <c r="F56" s="39">
        <v>46.434075153911046</v>
      </c>
      <c r="G56" s="39">
        <v>46.49055391218527</v>
      </c>
      <c r="H56" s="39">
        <v>46.484444804679015</v>
      </c>
      <c r="I56" s="39">
        <v>46.507861542742482</v>
      </c>
      <c r="J56" s="39">
        <v>46.611836997703982</v>
      </c>
      <c r="K56" s="39">
        <v>46.706240646699207</v>
      </c>
      <c r="L56" s="39">
        <v>46.550652215007162</v>
      </c>
      <c r="M56" s="39">
        <v>46.323643518106685</v>
      </c>
      <c r="N56" s="39">
        <v>46.48891500932848</v>
      </c>
      <c r="O56" s="10">
        <v>46.56849132335546</v>
      </c>
      <c r="P56" s="33">
        <f t="shared" ref="P56:P67" si="7">AVERAGE(D56:O56)</f>
        <v>46.522665378877569</v>
      </c>
      <c r="Q56" s="39">
        <f t="shared" si="6"/>
        <v>1.8018024143088667</v>
      </c>
    </row>
    <row r="57" spans="1:17" ht="16.5" customHeight="1" x14ac:dyDescent="0.2">
      <c r="A57" s="31" t="s">
        <v>0</v>
      </c>
      <c r="B57" s="32">
        <v>1.1427261898351369</v>
      </c>
      <c r="C57" s="39">
        <v>93.407761628886306</v>
      </c>
      <c r="D57" s="9">
        <v>91.438339533824134</v>
      </c>
      <c r="E57" s="39">
        <v>88.217180479724362</v>
      </c>
      <c r="F57" s="39">
        <v>85.527993219295908</v>
      </c>
      <c r="G57" s="39">
        <v>88.577099611261289</v>
      </c>
      <c r="H57" s="39">
        <v>88.629479529881763</v>
      </c>
      <c r="I57" s="39">
        <v>86.719840267065592</v>
      </c>
      <c r="J57" s="39">
        <v>85.336472356222274</v>
      </c>
      <c r="K57" s="39">
        <v>85.621069147345167</v>
      </c>
      <c r="L57" s="39">
        <v>86.868427222816933</v>
      </c>
      <c r="M57" s="39">
        <v>88.219186731093458</v>
      </c>
      <c r="N57" s="39">
        <v>88.517690856771537</v>
      </c>
      <c r="O57" s="10">
        <v>90.161393588071263</v>
      </c>
      <c r="P57" s="33">
        <f t="shared" si="7"/>
        <v>87.819514378614485</v>
      </c>
      <c r="Q57" s="39">
        <f t="shared" si="6"/>
        <v>-5.9826369381103461</v>
      </c>
    </row>
    <row r="58" spans="1:17" ht="16.5" customHeight="1" x14ac:dyDescent="0.2">
      <c r="A58" s="31" t="s">
        <v>1</v>
      </c>
      <c r="B58" s="32">
        <v>1.1365458687338692</v>
      </c>
      <c r="C58" s="39">
        <v>76.206420271328909</v>
      </c>
      <c r="D58" s="9">
        <v>73.348650942932707</v>
      </c>
      <c r="E58" s="39">
        <v>73.29373429363423</v>
      </c>
      <c r="F58" s="39">
        <v>73.666801131820847</v>
      </c>
      <c r="G58" s="39">
        <v>75.29624535918073</v>
      </c>
      <c r="H58" s="39">
        <v>76.107797307345294</v>
      </c>
      <c r="I58" s="39">
        <v>75.310887207462713</v>
      </c>
      <c r="J58" s="39">
        <v>76.606300448518354</v>
      </c>
      <c r="K58" s="39">
        <v>77.743507925126877</v>
      </c>
      <c r="L58" s="39">
        <v>78.05452548361626</v>
      </c>
      <c r="M58" s="39">
        <v>79.384800056369443</v>
      </c>
      <c r="N58" s="39">
        <v>81.23702044849955</v>
      </c>
      <c r="O58" s="10">
        <v>81.744820638789164</v>
      </c>
      <c r="P58" s="33">
        <f t="shared" si="7"/>
        <v>76.816257603608008</v>
      </c>
      <c r="Q58" s="39">
        <f t="shared" si="6"/>
        <v>0.80024403469917615</v>
      </c>
    </row>
    <row r="59" spans="1:17" ht="16.5" customHeight="1" x14ac:dyDescent="0.2">
      <c r="A59" s="31" t="s">
        <v>33</v>
      </c>
      <c r="B59" s="32">
        <v>1.1229385871672342</v>
      </c>
      <c r="C59" s="39">
        <v>89.431581047196588</v>
      </c>
      <c r="D59" s="9">
        <v>91.762830005804844</v>
      </c>
      <c r="E59" s="39">
        <v>90.543827461605503</v>
      </c>
      <c r="F59" s="39">
        <v>86.815006644223089</v>
      </c>
      <c r="G59" s="39">
        <v>84.818463330114739</v>
      </c>
      <c r="H59" s="39">
        <v>84.059119635470978</v>
      </c>
      <c r="I59" s="39">
        <v>88.667359277711029</v>
      </c>
      <c r="J59" s="39">
        <v>87.956663149777384</v>
      </c>
      <c r="K59" s="39">
        <v>93.181640217171278</v>
      </c>
      <c r="L59" s="39">
        <v>91.575191760126302</v>
      </c>
      <c r="M59" s="39">
        <v>92.903838006900131</v>
      </c>
      <c r="N59" s="39">
        <v>93.056792069283077</v>
      </c>
      <c r="O59" s="10">
        <v>93.801886412869592</v>
      </c>
      <c r="P59" s="33">
        <f t="shared" si="7"/>
        <v>89.92855149758816</v>
      </c>
      <c r="Q59" s="39">
        <f t="shared" si="6"/>
        <v>0.55569905459829272</v>
      </c>
    </row>
    <row r="60" spans="1:17" ht="16.5" customHeight="1" x14ac:dyDescent="0.2">
      <c r="A60" s="31" t="s">
        <v>8</v>
      </c>
      <c r="B60" s="32">
        <v>1.2756067456907674</v>
      </c>
      <c r="C60" s="39">
        <v>75.007591371181334</v>
      </c>
      <c r="D60" s="9">
        <v>76.946548327857599</v>
      </c>
      <c r="E60" s="39">
        <v>79.972949171558895</v>
      </c>
      <c r="F60" s="39">
        <v>76.287896101447828</v>
      </c>
      <c r="G60" s="39">
        <v>76.499987605334766</v>
      </c>
      <c r="H60" s="39">
        <v>76.485023280687713</v>
      </c>
      <c r="I60" s="39">
        <v>77.222718286597143</v>
      </c>
      <c r="J60" s="39">
        <v>78.384589653033913</v>
      </c>
      <c r="K60" s="39">
        <v>78.901329273960727</v>
      </c>
      <c r="L60" s="39">
        <v>78.863354414124004</v>
      </c>
      <c r="M60" s="39">
        <v>77.347888792329144</v>
      </c>
      <c r="N60" s="39">
        <v>77.255010971894663</v>
      </c>
      <c r="O60" s="10">
        <v>76.482102754894328</v>
      </c>
      <c r="P60" s="33">
        <f t="shared" si="7"/>
        <v>77.554116552810058</v>
      </c>
      <c r="Q60" s="39">
        <f t="shared" si="6"/>
        <v>3.3950232704141001</v>
      </c>
    </row>
    <row r="61" spans="1:17" ht="16.5" customHeight="1" x14ac:dyDescent="0.2">
      <c r="A61" s="31" t="s">
        <v>9</v>
      </c>
      <c r="B61" s="32">
        <v>1.021244452058665</v>
      </c>
      <c r="C61" s="39">
        <v>94.847276715158884</v>
      </c>
      <c r="D61" s="9">
        <v>92.86072897970773</v>
      </c>
      <c r="E61" s="39">
        <v>92.046184049364598</v>
      </c>
      <c r="F61" s="39">
        <v>90.856177204453161</v>
      </c>
      <c r="G61" s="39">
        <v>88.641522045778558</v>
      </c>
      <c r="H61" s="39">
        <v>88.339990453554819</v>
      </c>
      <c r="I61" s="39">
        <v>92.188329209211702</v>
      </c>
      <c r="J61" s="39">
        <v>92.843691542962418</v>
      </c>
      <c r="K61" s="39">
        <v>92.714771742156941</v>
      </c>
      <c r="L61" s="39">
        <v>92.477134715726436</v>
      </c>
      <c r="M61" s="39">
        <v>93.215460881281842</v>
      </c>
      <c r="N61" s="39">
        <v>93.925061515953388</v>
      </c>
      <c r="O61" s="10">
        <v>94.418573703398224</v>
      </c>
      <c r="P61" s="33">
        <f t="shared" si="7"/>
        <v>92.043968836962492</v>
      </c>
      <c r="Q61" s="39">
        <f t="shared" si="6"/>
        <v>-2.9556018636309034</v>
      </c>
    </row>
    <row r="62" spans="1:17" ht="16.5" customHeight="1" x14ac:dyDescent="0.2">
      <c r="A62" s="31" t="s">
        <v>10</v>
      </c>
      <c r="B62" s="32">
        <v>0.95660367647389632</v>
      </c>
      <c r="C62" s="39">
        <v>106.15075942176021</v>
      </c>
      <c r="D62" s="9">
        <v>105.11488289750494</v>
      </c>
      <c r="E62" s="39">
        <v>106.15440982564816</v>
      </c>
      <c r="F62" s="39">
        <v>103.41557846345178</v>
      </c>
      <c r="G62" s="39">
        <v>104.09941352420367</v>
      </c>
      <c r="H62" s="39">
        <v>106.59884800381725</v>
      </c>
      <c r="I62" s="39">
        <v>107.31066130607549</v>
      </c>
      <c r="J62" s="39">
        <v>107.06817222322283</v>
      </c>
      <c r="K62" s="39">
        <v>107.82393729333305</v>
      </c>
      <c r="L62" s="39">
        <v>107.90518230092115</v>
      </c>
      <c r="M62" s="39">
        <v>107.83446883725763</v>
      </c>
      <c r="N62" s="39">
        <v>107.84900511572833</v>
      </c>
      <c r="O62" s="10">
        <v>107.77892910451631</v>
      </c>
      <c r="P62" s="33">
        <f t="shared" si="7"/>
        <v>106.57945740797338</v>
      </c>
      <c r="Q62" s="39">
        <f t="shared" si="6"/>
        <v>0.40385767237881964</v>
      </c>
    </row>
    <row r="63" spans="1:17" ht="16.5" customHeight="1" x14ac:dyDescent="0.2">
      <c r="A63" s="34" t="s">
        <v>32</v>
      </c>
      <c r="B63" s="35">
        <v>1.0991787538579414</v>
      </c>
      <c r="C63" s="39">
        <v>91.354662339166154</v>
      </c>
      <c r="D63" s="9">
        <v>91.161426855545486</v>
      </c>
      <c r="E63" s="39">
        <v>90.194392937171116</v>
      </c>
      <c r="F63" s="39">
        <v>89.871309744091846</v>
      </c>
      <c r="G63" s="39">
        <v>88.873855416961618</v>
      </c>
      <c r="H63" s="39">
        <v>90.508864782821817</v>
      </c>
      <c r="I63" s="39">
        <v>92.746052840826678</v>
      </c>
      <c r="J63" s="39">
        <v>92.349579317050825</v>
      </c>
      <c r="K63" s="39">
        <v>91.647595324062991</v>
      </c>
      <c r="L63" s="39">
        <v>91.685765838183499</v>
      </c>
      <c r="M63" s="39">
        <v>93.25975810251677</v>
      </c>
      <c r="N63" s="39">
        <v>92.59045705108953</v>
      </c>
      <c r="O63" s="10">
        <v>91.967497041529739</v>
      </c>
      <c r="P63" s="33">
        <f t="shared" si="7"/>
        <v>91.404712937654324</v>
      </c>
      <c r="Q63" s="39">
        <f t="shared" si="6"/>
        <v>5.478713095381238E-2</v>
      </c>
    </row>
    <row r="64" spans="1:17" ht="16.5" customHeight="1" x14ac:dyDescent="0.2">
      <c r="A64" s="31" t="s">
        <v>2</v>
      </c>
      <c r="B64" s="32">
        <v>1.3025169191761381</v>
      </c>
      <c r="C64" s="39">
        <v>70.542388177281467</v>
      </c>
      <c r="D64" s="9">
        <v>70.676712620998998</v>
      </c>
      <c r="E64" s="39">
        <v>68.665638348586114</v>
      </c>
      <c r="F64" s="39">
        <v>68.323069896828159</v>
      </c>
      <c r="G64" s="39">
        <v>64.833413792994975</v>
      </c>
      <c r="H64" s="39">
        <v>64.394873948449472</v>
      </c>
      <c r="I64" s="39">
        <v>65.144540349027025</v>
      </c>
      <c r="J64" s="39">
        <v>65.421115415365321</v>
      </c>
      <c r="K64" s="39">
        <v>65.421115415365321</v>
      </c>
      <c r="L64" s="39">
        <v>65.421115415365321</v>
      </c>
      <c r="M64" s="39">
        <v>65.130139029430396</v>
      </c>
      <c r="N64" s="39">
        <v>65.130139029430396</v>
      </c>
      <c r="O64" s="10">
        <v>65.380811193242593</v>
      </c>
      <c r="P64" s="33">
        <f t="shared" si="7"/>
        <v>66.161890371257016</v>
      </c>
      <c r="Q64" s="39">
        <f t="shared" si="6"/>
        <v>-6.2097384554315624</v>
      </c>
    </row>
    <row r="65" spans="1:17" ht="16.5" customHeight="1" x14ac:dyDescent="0.2">
      <c r="A65" s="31" t="s">
        <v>11</v>
      </c>
      <c r="B65" s="32">
        <v>1.3638208533790723</v>
      </c>
      <c r="C65" s="39">
        <v>58.457742947219856</v>
      </c>
      <c r="D65" s="9">
        <v>61.568492204068782</v>
      </c>
      <c r="E65" s="39">
        <v>61.550181515156773</v>
      </c>
      <c r="F65" s="39">
        <v>63.869327549517557</v>
      </c>
      <c r="G65" s="39">
        <v>63.876328245884579</v>
      </c>
      <c r="H65" s="39">
        <v>62.080801485090895</v>
      </c>
      <c r="I65" s="39">
        <v>59.71226077846628</v>
      </c>
      <c r="J65" s="39">
        <v>61.472178705650471</v>
      </c>
      <c r="K65" s="39">
        <v>60.69498268014258</v>
      </c>
      <c r="L65" s="39">
        <v>61.210301010589184</v>
      </c>
      <c r="M65" s="39">
        <v>63.772158010059641</v>
      </c>
      <c r="N65" s="39">
        <v>63.16103416400307</v>
      </c>
      <c r="O65" s="10">
        <v>62.944024688490757</v>
      </c>
      <c r="P65" s="33">
        <f t="shared" si="7"/>
        <v>62.159339253093378</v>
      </c>
      <c r="Q65" s="39">
        <f t="shared" si="6"/>
        <v>6.3320889915568586</v>
      </c>
    </row>
    <row r="66" spans="1:17" ht="16.5" customHeight="1" x14ac:dyDescent="0.2">
      <c r="A66" s="34" t="s">
        <v>3</v>
      </c>
      <c r="B66" s="35">
        <v>1.2264969015640697</v>
      </c>
      <c r="C66" s="39">
        <v>70.227120089678806</v>
      </c>
      <c r="D66" s="9">
        <v>71.433311103996857</v>
      </c>
      <c r="E66" s="39">
        <v>71.884790315300137</v>
      </c>
      <c r="F66" s="39">
        <v>71.626016568398128</v>
      </c>
      <c r="G66" s="39">
        <v>71.901447464655519</v>
      </c>
      <c r="H66" s="39">
        <v>70.249067777683393</v>
      </c>
      <c r="I66" s="39">
        <v>70.377372358068669</v>
      </c>
      <c r="J66" s="39">
        <v>70.122982992035404</v>
      </c>
      <c r="K66" s="39">
        <v>70.82703479273961</v>
      </c>
      <c r="L66" s="39">
        <v>71.313469629372364</v>
      </c>
      <c r="M66" s="39">
        <v>72.260705178231134</v>
      </c>
      <c r="N66" s="39">
        <v>71.759103310582972</v>
      </c>
      <c r="O66" s="10">
        <v>71.766191662141523</v>
      </c>
      <c r="P66" s="33">
        <f t="shared" si="7"/>
        <v>71.293457762767133</v>
      </c>
      <c r="Q66" s="39">
        <f t="shared" si="6"/>
        <v>1.5184129318226951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75.465365718412599</v>
      </c>
      <c r="D67" s="12">
        <v>76.003123419934667</v>
      </c>
      <c r="E67" s="40">
        <v>75.012420146077332</v>
      </c>
      <c r="F67" s="40">
        <v>73.740635329953932</v>
      </c>
      <c r="G67" s="40">
        <v>73.937253988534479</v>
      </c>
      <c r="H67" s="40">
        <v>73.673519101326875</v>
      </c>
      <c r="I67" s="40">
        <v>74.711555932939419</v>
      </c>
      <c r="J67" s="40">
        <v>75.037999911453269</v>
      </c>
      <c r="K67" s="40">
        <v>76.247287967156439</v>
      </c>
      <c r="L67" s="40">
        <v>76.818537641794094</v>
      </c>
      <c r="M67" s="40">
        <v>78.391165477735569</v>
      </c>
      <c r="N67" s="40">
        <v>79.321989972942816</v>
      </c>
      <c r="O67" s="13">
        <v>79.465961123186673</v>
      </c>
      <c r="P67" s="38">
        <f t="shared" si="7"/>
        <v>76.030120834419634</v>
      </c>
      <c r="Q67" s="40">
        <f t="shared" si="6"/>
        <v>0.74836331955819446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94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2007</oddHeader>
  </headerFooter>
  <rowBreaks count="1" manualBreakCount="1">
    <brk id="36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40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41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42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76.229864371938689</v>
      </c>
      <c r="D7" s="15">
        <v>82.53946914004095</v>
      </c>
      <c r="E7" s="33">
        <v>83.900820357921702</v>
      </c>
      <c r="F7" s="33">
        <v>87.265857097055417</v>
      </c>
      <c r="G7" s="33">
        <v>89.574196216485134</v>
      </c>
      <c r="H7" s="33">
        <v>88.800899624430158</v>
      </c>
      <c r="I7" s="33">
        <v>89.335446461944912</v>
      </c>
      <c r="J7" s="33">
        <v>90.180241453433908</v>
      </c>
      <c r="K7" s="33">
        <v>90.860989790509066</v>
      </c>
      <c r="L7" s="33">
        <v>93.192937719871111</v>
      </c>
      <c r="M7" s="33">
        <v>93.16202472575182</v>
      </c>
      <c r="N7" s="33">
        <v>92.32066355710387</v>
      </c>
      <c r="O7" s="16">
        <v>91.522425781782033</v>
      </c>
      <c r="P7" s="33">
        <f>AVERAGE(D7:O7)</f>
        <v>89.387997660527503</v>
      </c>
      <c r="Q7" s="33">
        <f>P7/C7*100-100</f>
        <v>17.261126458769496</v>
      </c>
    </row>
    <row r="8" spans="1:17" ht="16.5" customHeight="1" x14ac:dyDescent="0.2">
      <c r="A8" s="34" t="s">
        <v>7</v>
      </c>
      <c r="B8" s="35">
        <v>1.62688381737548</v>
      </c>
      <c r="C8" s="33">
        <v>46.416018837814597</v>
      </c>
      <c r="D8" s="15">
        <v>49.349974955884335</v>
      </c>
      <c r="E8" s="33">
        <v>49.330275306018017</v>
      </c>
      <c r="F8" s="33">
        <v>49.385917764159231</v>
      </c>
      <c r="G8" s="33">
        <v>49.497243107495862</v>
      </c>
      <c r="H8" s="33">
        <v>49.253257023729397</v>
      </c>
      <c r="I8" s="33">
        <v>49.852099589430679</v>
      </c>
      <c r="J8" s="33">
        <v>50.099219808349176</v>
      </c>
      <c r="K8" s="33">
        <v>50.458807490952971</v>
      </c>
      <c r="L8" s="33">
        <v>50.384326162695594</v>
      </c>
      <c r="M8" s="33">
        <v>50.39083662612088</v>
      </c>
      <c r="N8" s="33">
        <v>50.280188170032275</v>
      </c>
      <c r="O8" s="16">
        <v>50.161072481335211</v>
      </c>
      <c r="P8" s="33">
        <f t="shared" ref="P8:P19" si="0">AVERAGE(D8:O8)</f>
        <v>49.870268207183635</v>
      </c>
      <c r="Q8" s="33">
        <f t="shared" ref="Q8:Q19" si="1">P8/C8*100-100</f>
        <v>7.441933745844878</v>
      </c>
    </row>
    <row r="9" spans="1:17" ht="16.5" customHeight="1" x14ac:dyDescent="0.2">
      <c r="A9" s="31" t="s">
        <v>0</v>
      </c>
      <c r="B9" s="32">
        <v>1.0744920344069118</v>
      </c>
      <c r="C9" s="33">
        <v>85.871011003671114</v>
      </c>
      <c r="D9" s="15">
        <v>83.931328157495983</v>
      </c>
      <c r="E9" s="33">
        <v>85.212872311807118</v>
      </c>
      <c r="F9" s="33">
        <v>83.503831246008929</v>
      </c>
      <c r="G9" s="33">
        <v>85.213342341765241</v>
      </c>
      <c r="H9" s="33">
        <v>85.927923170348109</v>
      </c>
      <c r="I9" s="33">
        <v>86.384104603531341</v>
      </c>
      <c r="J9" s="33">
        <v>85.159308144799382</v>
      </c>
      <c r="K9" s="33">
        <v>86.270192927641176</v>
      </c>
      <c r="L9" s="33">
        <v>87.746822182315256</v>
      </c>
      <c r="M9" s="33">
        <v>88.708422094333699</v>
      </c>
      <c r="N9" s="33">
        <v>88.519564628419346</v>
      </c>
      <c r="O9" s="16">
        <v>89.115313871140216</v>
      </c>
      <c r="P9" s="33">
        <f t="shared" si="0"/>
        <v>86.30775213996715</v>
      </c>
      <c r="Q9" s="33">
        <f t="shared" si="1"/>
        <v>0.50860136755272833</v>
      </c>
    </row>
    <row r="10" spans="1:17" ht="16.5" customHeight="1" x14ac:dyDescent="0.2">
      <c r="A10" s="31" t="s">
        <v>1</v>
      </c>
      <c r="B10" s="32">
        <v>1.0995343712869725</v>
      </c>
      <c r="C10" s="33">
        <v>80.96415538917033</v>
      </c>
      <c r="D10" s="15">
        <v>85.271016431076319</v>
      </c>
      <c r="E10" s="33">
        <v>85.783879201867151</v>
      </c>
      <c r="F10" s="33">
        <v>86.03009666496132</v>
      </c>
      <c r="G10" s="33">
        <v>86.657240171634371</v>
      </c>
      <c r="H10" s="33">
        <v>87.228270388074009</v>
      </c>
      <c r="I10" s="33">
        <v>87.435737200748747</v>
      </c>
      <c r="J10" s="33">
        <v>88.254216813352627</v>
      </c>
      <c r="K10" s="33">
        <v>88.056406506283764</v>
      </c>
      <c r="L10" s="33">
        <v>88.597142772014948</v>
      </c>
      <c r="M10" s="33">
        <v>88.522383264696202</v>
      </c>
      <c r="N10" s="33">
        <v>87.483800122665244</v>
      </c>
      <c r="O10" s="16">
        <v>86.488330284205063</v>
      </c>
      <c r="P10" s="33">
        <f t="shared" si="0"/>
        <v>87.150709985131655</v>
      </c>
      <c r="Q10" s="33">
        <f t="shared" si="1"/>
        <v>7.6411031106597989</v>
      </c>
    </row>
    <row r="11" spans="1:17" ht="16.5" customHeight="1" x14ac:dyDescent="0.2">
      <c r="A11" s="31" t="s">
        <v>33</v>
      </c>
      <c r="B11" s="32">
        <v>1.050007513139086</v>
      </c>
      <c r="C11" s="33">
        <v>81.26121643156624</v>
      </c>
      <c r="D11" s="15">
        <v>83.261457451021727</v>
      </c>
      <c r="E11" s="33">
        <v>84.734972808528269</v>
      </c>
      <c r="F11" s="33">
        <v>83.905253974345726</v>
      </c>
      <c r="G11" s="33">
        <v>84.07854377995119</v>
      </c>
      <c r="H11" s="33">
        <v>85.455794854686545</v>
      </c>
      <c r="I11" s="33">
        <v>85.984878369239439</v>
      </c>
      <c r="J11" s="33">
        <v>87.143108451969482</v>
      </c>
      <c r="K11" s="33">
        <v>87.517777419981769</v>
      </c>
      <c r="L11" s="33">
        <v>88.799247661221742</v>
      </c>
      <c r="M11" s="33">
        <v>89.139268055214345</v>
      </c>
      <c r="N11" s="33">
        <v>88.972031550646776</v>
      </c>
      <c r="O11" s="16">
        <v>89.454748405259764</v>
      </c>
      <c r="P11" s="33">
        <f t="shared" si="0"/>
        <v>86.537256898505561</v>
      </c>
      <c r="Q11" s="33">
        <f t="shared" si="1"/>
        <v>6.4926919613399008</v>
      </c>
    </row>
    <row r="12" spans="1:17" ht="16.5" customHeight="1" x14ac:dyDescent="0.2">
      <c r="A12" s="31" t="s">
        <v>8</v>
      </c>
      <c r="B12" s="32">
        <v>1.2121151345480015</v>
      </c>
      <c r="C12" s="33">
        <v>76.488913258582173</v>
      </c>
      <c r="D12" s="15">
        <v>81.016457262844725</v>
      </c>
      <c r="E12" s="33">
        <v>81.261642545296525</v>
      </c>
      <c r="F12" s="33">
        <v>82.078508174079474</v>
      </c>
      <c r="G12" s="33">
        <v>82.020230419680345</v>
      </c>
      <c r="H12" s="33">
        <v>82.036803475616608</v>
      </c>
      <c r="I12" s="33">
        <v>82.070482869492622</v>
      </c>
      <c r="J12" s="33">
        <v>82.359234166998675</v>
      </c>
      <c r="K12" s="33">
        <v>82.182364308381139</v>
      </c>
      <c r="L12" s="33">
        <v>82.139430750544477</v>
      </c>
      <c r="M12" s="33">
        <v>82.286844292250265</v>
      </c>
      <c r="N12" s="33">
        <v>82.521995809930289</v>
      </c>
      <c r="O12" s="16">
        <v>82.478647978776408</v>
      </c>
      <c r="P12" s="33">
        <f t="shared" si="0"/>
        <v>82.03772017115763</v>
      </c>
      <c r="Q12" s="33">
        <f t="shared" si="1"/>
        <v>7.2543937103889675</v>
      </c>
    </row>
    <row r="13" spans="1:17" ht="16.5" customHeight="1" x14ac:dyDescent="0.2">
      <c r="A13" s="31" t="s">
        <v>9</v>
      </c>
      <c r="B13" s="32">
        <v>1.023705883493959</v>
      </c>
      <c r="C13" s="33">
        <v>90.506540674303622</v>
      </c>
      <c r="D13" s="15">
        <v>95.076456083677371</v>
      </c>
      <c r="E13" s="33">
        <v>95.112060430404014</v>
      </c>
      <c r="F13" s="33">
        <v>95.667069594508604</v>
      </c>
      <c r="G13" s="33">
        <v>97.134995648270674</v>
      </c>
      <c r="H13" s="33">
        <v>98.08580742178296</v>
      </c>
      <c r="I13" s="33">
        <v>100.40179259841013</v>
      </c>
      <c r="J13" s="33">
        <v>101.585354630661</v>
      </c>
      <c r="K13" s="33">
        <v>101.33989608171822</v>
      </c>
      <c r="L13" s="33">
        <v>100.01434609887627</v>
      </c>
      <c r="M13" s="33">
        <v>98.908507013518673</v>
      </c>
      <c r="N13" s="33">
        <v>95.567027208058306</v>
      </c>
      <c r="O13" s="16">
        <v>94.161158639133276</v>
      </c>
      <c r="P13" s="33">
        <f t="shared" si="0"/>
        <v>97.754539287418268</v>
      </c>
      <c r="Q13" s="33">
        <f t="shared" si="1"/>
        <v>8.0082594684479886</v>
      </c>
    </row>
    <row r="14" spans="1:17" ht="16.5" customHeight="1" x14ac:dyDescent="0.2">
      <c r="A14" s="31" t="s">
        <v>10</v>
      </c>
      <c r="B14" s="32">
        <v>0.95761461311376916</v>
      </c>
      <c r="C14" s="33">
        <v>106.8978633053476</v>
      </c>
      <c r="D14" s="15">
        <v>108.57171263413828</v>
      </c>
      <c r="E14" s="33">
        <v>108.03146694583332</v>
      </c>
      <c r="F14" s="33">
        <v>108.14366487319482</v>
      </c>
      <c r="G14" s="33">
        <v>108.2263122157748</v>
      </c>
      <c r="H14" s="33">
        <v>108.57596883632132</v>
      </c>
      <c r="I14" s="33">
        <v>106.91448074785079</v>
      </c>
      <c r="J14" s="33">
        <v>106.90376804467144</v>
      </c>
      <c r="K14" s="33">
        <v>106.77056055344735</v>
      </c>
      <c r="L14" s="33">
        <v>106.9293052282592</v>
      </c>
      <c r="M14" s="33">
        <v>107.16162876725804</v>
      </c>
      <c r="N14" s="33">
        <v>107.28526928215773</v>
      </c>
      <c r="O14" s="16">
        <v>107.27716673307773</v>
      </c>
      <c r="P14" s="33">
        <f t="shared" si="0"/>
        <v>107.56594207183207</v>
      </c>
      <c r="Q14" s="33">
        <f t="shared" si="1"/>
        <v>0.62496924244047136</v>
      </c>
    </row>
    <row r="15" spans="1:17" ht="16.5" customHeight="1" x14ac:dyDescent="0.2">
      <c r="A15" s="34" t="s">
        <v>32</v>
      </c>
      <c r="B15" s="35">
        <v>1.0542469444370062</v>
      </c>
      <c r="C15" s="33">
        <v>89.949736613984342</v>
      </c>
      <c r="D15" s="15">
        <v>90.406061348159099</v>
      </c>
      <c r="E15" s="33">
        <v>90.365649915955302</v>
      </c>
      <c r="F15" s="33">
        <v>89.982881438504549</v>
      </c>
      <c r="G15" s="33">
        <v>89.76906252791386</v>
      </c>
      <c r="H15" s="33">
        <v>91.222975704795459</v>
      </c>
      <c r="I15" s="33">
        <v>91.387405805297718</v>
      </c>
      <c r="J15" s="33">
        <v>91.512804517246124</v>
      </c>
      <c r="K15" s="33">
        <v>91.359466843605802</v>
      </c>
      <c r="L15" s="33">
        <v>92.20003501261354</v>
      </c>
      <c r="M15" s="33">
        <v>91.896028335232529</v>
      </c>
      <c r="N15" s="33">
        <v>91.864986732190957</v>
      </c>
      <c r="O15" s="16">
        <v>92.472599466277572</v>
      </c>
      <c r="P15" s="33">
        <f t="shared" si="0"/>
        <v>91.203329803982683</v>
      </c>
      <c r="Q15" s="33">
        <f t="shared" si="1"/>
        <v>1.3936596561456156</v>
      </c>
    </row>
    <row r="16" spans="1:17" ht="16.5" customHeight="1" x14ac:dyDescent="0.2">
      <c r="A16" s="31" t="s">
        <v>2</v>
      </c>
      <c r="B16" s="32">
        <v>1.2259112784765218</v>
      </c>
      <c r="C16" s="33">
        <v>74.132253830849365</v>
      </c>
      <c r="D16" s="15">
        <v>72.666016012025722</v>
      </c>
      <c r="E16" s="33">
        <v>72.666016012025722</v>
      </c>
      <c r="F16" s="33">
        <v>73.206211344740041</v>
      </c>
      <c r="G16" s="33">
        <v>73.206211344740041</v>
      </c>
      <c r="H16" s="33">
        <v>73.275652311012749</v>
      </c>
      <c r="I16" s="33">
        <v>73.236344235557837</v>
      </c>
      <c r="J16" s="33">
        <v>73.322995282358434</v>
      </c>
      <c r="K16" s="33">
        <v>73.931421673355061</v>
      </c>
      <c r="L16" s="33">
        <v>74.632949581795174</v>
      </c>
      <c r="M16" s="33">
        <v>74.615889972841487</v>
      </c>
      <c r="N16" s="33">
        <v>74.829405916775386</v>
      </c>
      <c r="O16" s="16">
        <v>74.769526942768508</v>
      </c>
      <c r="P16" s="33">
        <f t="shared" si="0"/>
        <v>73.696553385833013</v>
      </c>
      <c r="Q16" s="33">
        <f t="shared" si="1"/>
        <v>-0.58773397880294453</v>
      </c>
    </row>
    <row r="17" spans="1:17" ht="16.5" customHeight="1" x14ac:dyDescent="0.2">
      <c r="A17" s="31" t="s">
        <v>11</v>
      </c>
      <c r="B17" s="32">
        <v>1.2746741303687297</v>
      </c>
      <c r="C17" s="33">
        <v>64.249860478660608</v>
      </c>
      <c r="D17" s="15">
        <v>68.987785621565408</v>
      </c>
      <c r="E17" s="33">
        <v>69.227019221818253</v>
      </c>
      <c r="F17" s="33">
        <v>70.207610975626594</v>
      </c>
      <c r="G17" s="33">
        <v>70.856573728779267</v>
      </c>
      <c r="H17" s="33">
        <v>72.918167512446033</v>
      </c>
      <c r="I17" s="33">
        <v>73.302708921005831</v>
      </c>
      <c r="J17" s="33">
        <v>73.986920956404674</v>
      </c>
      <c r="K17" s="33">
        <v>74.009493638732962</v>
      </c>
      <c r="L17" s="33">
        <v>74.578861114041246</v>
      </c>
      <c r="M17" s="33">
        <v>74.120547299325523</v>
      </c>
      <c r="N17" s="33">
        <v>74.19949583072102</v>
      </c>
      <c r="O17" s="16">
        <v>74.372972509813593</v>
      </c>
      <c r="P17" s="33">
        <f t="shared" si="0"/>
        <v>72.564013110856706</v>
      </c>
      <c r="Q17" s="33">
        <f t="shared" si="1"/>
        <v>12.940343481302179</v>
      </c>
    </row>
    <row r="18" spans="1:17" ht="16.5" customHeight="1" x14ac:dyDescent="0.2">
      <c r="A18" s="34" t="s">
        <v>3</v>
      </c>
      <c r="B18" s="35">
        <v>1.2157609526796289</v>
      </c>
      <c r="C18" s="33">
        <v>74.051054936178815</v>
      </c>
      <c r="D18" s="15">
        <v>75.102893281462798</v>
      </c>
      <c r="E18" s="33">
        <v>74.068754951523701</v>
      </c>
      <c r="F18" s="33">
        <v>74.08746888837554</v>
      </c>
      <c r="G18" s="33">
        <v>74.182907974502342</v>
      </c>
      <c r="H18" s="33">
        <v>74.727303650014406</v>
      </c>
      <c r="I18" s="33">
        <v>74.671506664706371</v>
      </c>
      <c r="J18" s="33">
        <v>74.915354885764756</v>
      </c>
      <c r="K18" s="33">
        <v>74.985453960006325</v>
      </c>
      <c r="L18" s="33">
        <v>75.187038708537543</v>
      </c>
      <c r="M18" s="33">
        <v>75.257448059393923</v>
      </c>
      <c r="N18" s="33">
        <v>75.365350909434881</v>
      </c>
      <c r="O18" s="16">
        <v>75.694970478062032</v>
      </c>
      <c r="P18" s="33">
        <f t="shared" si="0"/>
        <v>74.853871034315389</v>
      </c>
      <c r="Q18" s="33">
        <f t="shared" si="1"/>
        <v>1.0841386376311277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77.064314982545625</v>
      </c>
      <c r="D19" s="18">
        <v>81.027022483442678</v>
      </c>
      <c r="E19" s="38">
        <v>81.718219522736106</v>
      </c>
      <c r="F19" s="38">
        <v>83.061584229343609</v>
      </c>
      <c r="G19" s="38">
        <v>84.299111070940057</v>
      </c>
      <c r="H19" s="38">
        <v>84.376007199687237</v>
      </c>
      <c r="I19" s="38">
        <v>84.877979871339605</v>
      </c>
      <c r="J19" s="38">
        <v>85.461372509221874</v>
      </c>
      <c r="K19" s="38">
        <v>85.811673989025721</v>
      </c>
      <c r="L19" s="38">
        <v>86.911447813161416</v>
      </c>
      <c r="M19" s="38">
        <v>86.863521244303541</v>
      </c>
      <c r="N19" s="38">
        <v>86.137261602173936</v>
      </c>
      <c r="O19" s="19">
        <v>85.689744394760837</v>
      </c>
      <c r="P19" s="38">
        <f t="shared" si="0"/>
        <v>84.686245494178067</v>
      </c>
      <c r="Q19" s="38">
        <f t="shared" si="1"/>
        <v>9.8903500451003055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41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42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69.338057703357734</v>
      </c>
      <c r="D23" s="9">
        <v>74.057564130557211</v>
      </c>
      <c r="E23" s="39">
        <v>74.784937980805267</v>
      </c>
      <c r="F23" s="39">
        <v>76.122171670895213</v>
      </c>
      <c r="G23" s="39">
        <v>78.643227741229808</v>
      </c>
      <c r="H23" s="39">
        <v>78.344501047805778</v>
      </c>
      <c r="I23" s="39">
        <v>78.662642458360793</v>
      </c>
      <c r="J23" s="39">
        <v>79.574103817223232</v>
      </c>
      <c r="K23" s="39">
        <v>81.409964008963669</v>
      </c>
      <c r="L23" s="39">
        <v>82.631821494876348</v>
      </c>
      <c r="M23" s="39">
        <v>84.042668091905853</v>
      </c>
      <c r="N23" s="39">
        <v>84.281200331441653</v>
      </c>
      <c r="O23" s="10">
        <v>83.971683096260492</v>
      </c>
      <c r="P23" s="33">
        <f>AVERAGE(D23:O23)</f>
        <v>79.710540489193775</v>
      </c>
      <c r="Q23" s="39">
        <f t="shared" ref="Q23:Q35" si="2">P23/C23*100-100</f>
        <v>14.959292384871276</v>
      </c>
    </row>
    <row r="24" spans="1:17" ht="16.5" customHeight="1" x14ac:dyDescent="0.2">
      <c r="A24" s="34" t="s">
        <v>7</v>
      </c>
      <c r="B24" s="35">
        <v>1.7436629760825597</v>
      </c>
      <c r="C24" s="39">
        <v>41.968694145401521</v>
      </c>
      <c r="D24" s="9">
        <v>43.222291185151292</v>
      </c>
      <c r="E24" s="39">
        <v>43.222291185151292</v>
      </c>
      <c r="F24" s="39">
        <v>43.105282028276193</v>
      </c>
      <c r="G24" s="39">
        <v>43.308205828114048</v>
      </c>
      <c r="H24" s="39">
        <v>42.751953236228253</v>
      </c>
      <c r="I24" s="39">
        <v>43.833122400288843</v>
      </c>
      <c r="J24" s="39">
        <v>43.830817698602893</v>
      </c>
      <c r="K24" s="39">
        <v>44.061965223351933</v>
      </c>
      <c r="L24" s="39">
        <v>43.544958332710834</v>
      </c>
      <c r="M24" s="39">
        <v>43.544958332710834</v>
      </c>
      <c r="N24" s="39">
        <v>43.549714005279746</v>
      </c>
      <c r="O24" s="10">
        <v>43.425483415237196</v>
      </c>
      <c r="P24" s="33">
        <f t="shared" ref="P24:P35" si="3">AVERAGE(D24:O24)</f>
        <v>43.450086905925282</v>
      </c>
      <c r="Q24" s="39">
        <f t="shared" si="2"/>
        <v>3.5297566214269978</v>
      </c>
    </row>
    <row r="25" spans="1:17" ht="16.5" customHeight="1" x14ac:dyDescent="0.2">
      <c r="A25" s="31" t="s">
        <v>0</v>
      </c>
      <c r="B25" s="32">
        <v>1.2161857992508491</v>
      </c>
      <c r="C25" s="39">
        <v>74.943301762374446</v>
      </c>
      <c r="D25" s="9">
        <v>72.835483848151469</v>
      </c>
      <c r="E25" s="39">
        <v>71.49824357114754</v>
      </c>
      <c r="F25" s="39">
        <v>68.744114866071953</v>
      </c>
      <c r="G25" s="39">
        <v>70.735169619434217</v>
      </c>
      <c r="H25" s="39">
        <v>71.377543344087272</v>
      </c>
      <c r="I25" s="39">
        <v>71.228731660566055</v>
      </c>
      <c r="J25" s="39">
        <v>70.440933258291963</v>
      </c>
      <c r="K25" s="39">
        <v>71.94256314923247</v>
      </c>
      <c r="L25" s="39">
        <v>74.206151816805829</v>
      </c>
      <c r="M25" s="39">
        <v>74.986802090924684</v>
      </c>
      <c r="N25" s="39">
        <v>75.028036283950414</v>
      </c>
      <c r="O25" s="10">
        <v>75.407933589586278</v>
      </c>
      <c r="P25" s="33">
        <f t="shared" si="3"/>
        <v>72.369308924854181</v>
      </c>
      <c r="Q25" s="39">
        <f t="shared" si="2"/>
        <v>-3.4345869170292502</v>
      </c>
    </row>
    <row r="26" spans="1:17" ht="16.5" customHeight="1" x14ac:dyDescent="0.2">
      <c r="A26" s="31" t="s">
        <v>1</v>
      </c>
      <c r="B26" s="32">
        <v>1.1745119447646555</v>
      </c>
      <c r="C26" s="39">
        <v>82.016804966286557</v>
      </c>
      <c r="D26" s="9">
        <v>82.360098833724791</v>
      </c>
      <c r="E26" s="39">
        <v>82.833191749688112</v>
      </c>
      <c r="F26" s="39">
        <v>83.303122909154354</v>
      </c>
      <c r="G26" s="39">
        <v>83.342563210816664</v>
      </c>
      <c r="H26" s="39">
        <v>83.589834436863597</v>
      </c>
      <c r="I26" s="39">
        <v>84.021210454912207</v>
      </c>
      <c r="J26" s="39">
        <v>84.169844611388854</v>
      </c>
      <c r="K26" s="39">
        <v>83.610827415388314</v>
      </c>
      <c r="L26" s="39">
        <v>83.926442657875299</v>
      </c>
      <c r="M26" s="39">
        <v>83.902664877849233</v>
      </c>
      <c r="N26" s="39">
        <v>83.297122591385602</v>
      </c>
      <c r="O26" s="10">
        <v>82.763533848761512</v>
      </c>
      <c r="P26" s="33">
        <f t="shared" si="3"/>
        <v>83.426704799817387</v>
      </c>
      <c r="Q26" s="39">
        <f t="shared" si="2"/>
        <v>1.7190377436799338</v>
      </c>
    </row>
    <row r="27" spans="1:17" ht="16.5" customHeight="1" x14ac:dyDescent="0.2">
      <c r="A27" s="31" t="s">
        <v>33</v>
      </c>
      <c r="B27" s="32">
        <v>1.2358463236297696</v>
      </c>
      <c r="C27" s="39">
        <v>70.663649558376022</v>
      </c>
      <c r="D27" s="9">
        <v>71.494374218572858</v>
      </c>
      <c r="E27" s="39">
        <v>73.272815613723751</v>
      </c>
      <c r="F27" s="39">
        <v>70.251048181282258</v>
      </c>
      <c r="G27" s="39">
        <v>70.460801532505513</v>
      </c>
      <c r="H27" s="39">
        <v>71.723522994070393</v>
      </c>
      <c r="I27" s="39">
        <v>70.950231962958284</v>
      </c>
      <c r="J27" s="39">
        <v>71.28672251134968</v>
      </c>
      <c r="K27" s="39">
        <v>71.469759208776395</v>
      </c>
      <c r="L27" s="39">
        <v>72.272159128185805</v>
      </c>
      <c r="M27" s="39">
        <v>72.574245690122964</v>
      </c>
      <c r="N27" s="39">
        <v>72.043672030399904</v>
      </c>
      <c r="O27" s="10">
        <v>72.750985920260874</v>
      </c>
      <c r="P27" s="33">
        <f t="shared" si="3"/>
        <v>71.712528249350726</v>
      </c>
      <c r="Q27" s="39">
        <f t="shared" si="2"/>
        <v>1.4843256717277313</v>
      </c>
    </row>
    <row r="28" spans="1:17" ht="16.5" customHeight="1" x14ac:dyDescent="0.2">
      <c r="A28" s="31" t="s">
        <v>8</v>
      </c>
      <c r="B28" s="32">
        <v>1.1530148618358702</v>
      </c>
      <c r="C28" s="39">
        <v>72.847269645264177</v>
      </c>
      <c r="D28" s="9">
        <v>79.554096628343373</v>
      </c>
      <c r="E28" s="39">
        <v>78.993975742337511</v>
      </c>
      <c r="F28" s="39">
        <v>81.223232805700562</v>
      </c>
      <c r="G28" s="39">
        <v>81.256520692686635</v>
      </c>
      <c r="H28" s="39">
        <v>83.061463110954975</v>
      </c>
      <c r="I28" s="39">
        <v>84.622861713029877</v>
      </c>
      <c r="J28" s="39">
        <v>84.762862980850286</v>
      </c>
      <c r="K28" s="39">
        <v>84.661409122013907</v>
      </c>
      <c r="L28" s="39">
        <v>83.840989588361609</v>
      </c>
      <c r="M28" s="39">
        <v>83.754774975365763</v>
      </c>
      <c r="N28" s="39">
        <v>83.885196708163164</v>
      </c>
      <c r="O28" s="10">
        <v>83.931072431951392</v>
      </c>
      <c r="P28" s="33">
        <f t="shared" si="3"/>
        <v>82.795704708313266</v>
      </c>
      <c r="Q28" s="39">
        <f t="shared" si="2"/>
        <v>13.65656545742047</v>
      </c>
    </row>
    <row r="29" spans="1:17" ht="16.5" customHeight="1" x14ac:dyDescent="0.2">
      <c r="A29" s="31" t="s">
        <v>9</v>
      </c>
      <c r="B29" s="32">
        <v>1.1059485464293703</v>
      </c>
      <c r="C29" s="39">
        <v>81.660668528030683</v>
      </c>
      <c r="D29" s="9">
        <v>86.550664774463527</v>
      </c>
      <c r="E29" s="39">
        <v>86.548226789111581</v>
      </c>
      <c r="F29" s="39">
        <v>86.457942951046334</v>
      </c>
      <c r="G29" s="39">
        <v>86.973186809849125</v>
      </c>
      <c r="H29" s="39">
        <v>87.679993578976763</v>
      </c>
      <c r="I29" s="39">
        <v>88.986404534701407</v>
      </c>
      <c r="J29" s="39">
        <v>89.845380282731455</v>
      </c>
      <c r="K29" s="39">
        <v>88.947720045030692</v>
      </c>
      <c r="L29" s="39">
        <v>89.012635525868589</v>
      </c>
      <c r="M29" s="39">
        <v>88.337165231373419</v>
      </c>
      <c r="N29" s="39">
        <v>85.113024908592052</v>
      </c>
      <c r="O29" s="10">
        <v>84.458820892016277</v>
      </c>
      <c r="P29" s="33">
        <f t="shared" si="3"/>
        <v>87.40926386031343</v>
      </c>
      <c r="Q29" s="39">
        <f t="shared" si="2"/>
        <v>7.0396133608794855</v>
      </c>
    </row>
    <row r="30" spans="1:17" ht="16.5" customHeight="1" x14ac:dyDescent="0.2">
      <c r="A30" s="31" t="s">
        <v>10</v>
      </c>
      <c r="B30" s="32">
        <v>0.97826349725737582</v>
      </c>
      <c r="C30" s="39">
        <v>104.56195219822945</v>
      </c>
      <c r="D30" s="9">
        <v>105.63244946732755</v>
      </c>
      <c r="E30" s="39">
        <v>105.63244946732755</v>
      </c>
      <c r="F30" s="39">
        <v>105.49240156152351</v>
      </c>
      <c r="G30" s="39">
        <v>105.83941320915089</v>
      </c>
      <c r="H30" s="39">
        <v>106.16371071842546</v>
      </c>
      <c r="I30" s="39">
        <v>106.11824008057194</v>
      </c>
      <c r="J30" s="39">
        <v>106.11824008057194</v>
      </c>
      <c r="K30" s="39">
        <v>105.8969583156682</v>
      </c>
      <c r="L30" s="39">
        <v>105.1480537895542</v>
      </c>
      <c r="M30" s="39">
        <v>105.1480537895542</v>
      </c>
      <c r="N30" s="39">
        <v>105.1018074276141</v>
      </c>
      <c r="O30" s="10">
        <v>105.1480537895542</v>
      </c>
      <c r="P30" s="33">
        <f t="shared" si="3"/>
        <v>105.61998597473699</v>
      </c>
      <c r="Q30" s="39">
        <f t="shared" si="2"/>
        <v>1.0118726307841968</v>
      </c>
    </row>
    <row r="31" spans="1:17" ht="16.5" customHeight="1" x14ac:dyDescent="0.2">
      <c r="A31" s="34" t="s">
        <v>32</v>
      </c>
      <c r="B31" s="35">
        <v>1.0830511752576468</v>
      </c>
      <c r="C31" s="39">
        <v>85.008890019430012</v>
      </c>
      <c r="D31" s="9">
        <v>85.142853976664824</v>
      </c>
      <c r="E31" s="39">
        <v>84.954387755648</v>
      </c>
      <c r="F31" s="39">
        <v>84.172219534139032</v>
      </c>
      <c r="G31" s="39">
        <v>84.097499600233846</v>
      </c>
      <c r="H31" s="39">
        <v>85.302934171397723</v>
      </c>
      <c r="I31" s="39">
        <v>85.533592863886142</v>
      </c>
      <c r="J31" s="39">
        <v>85.643435607588032</v>
      </c>
      <c r="K31" s="39">
        <v>85.585397792301563</v>
      </c>
      <c r="L31" s="39">
        <v>87.000045888969311</v>
      </c>
      <c r="M31" s="39">
        <v>86.777364750688918</v>
      </c>
      <c r="N31" s="39">
        <v>87.262646889273086</v>
      </c>
      <c r="O31" s="10">
        <v>88.177109480306285</v>
      </c>
      <c r="P31" s="33">
        <f t="shared" si="3"/>
        <v>85.804124025924736</v>
      </c>
      <c r="Q31" s="39">
        <f t="shared" si="2"/>
        <v>0.93547157987001128</v>
      </c>
    </row>
    <row r="32" spans="1:17" ht="16.5" customHeight="1" x14ac:dyDescent="0.2">
      <c r="A32" s="31" t="s">
        <v>2</v>
      </c>
      <c r="B32" s="32">
        <v>1.3054446149938774</v>
      </c>
      <c r="C32" s="39">
        <v>73.399451727745202</v>
      </c>
      <c r="D32" s="9">
        <v>71.561582525862619</v>
      </c>
      <c r="E32" s="39">
        <v>71.561582525862619</v>
      </c>
      <c r="F32" s="39">
        <v>71.561582525862619</v>
      </c>
      <c r="G32" s="39">
        <v>71.561582525862619</v>
      </c>
      <c r="H32" s="39">
        <v>71.561582525862619</v>
      </c>
      <c r="I32" s="39">
        <v>71.561582525862619</v>
      </c>
      <c r="J32" s="39">
        <v>71.561582525862619</v>
      </c>
      <c r="K32" s="39">
        <v>71.561582525862619</v>
      </c>
      <c r="L32" s="39">
        <v>73.013697300586855</v>
      </c>
      <c r="M32" s="39">
        <v>73.013697300586855</v>
      </c>
      <c r="N32" s="39">
        <v>73.013697300586855</v>
      </c>
      <c r="O32" s="10">
        <v>73.013697300586855</v>
      </c>
      <c r="P32" s="33">
        <f t="shared" si="3"/>
        <v>72.045620784104031</v>
      </c>
      <c r="Q32" s="39">
        <f t="shared" si="2"/>
        <v>-1.8444701040313305</v>
      </c>
    </row>
    <row r="33" spans="1:17" ht="16.5" customHeight="1" x14ac:dyDescent="0.2">
      <c r="A33" s="31" t="s">
        <v>11</v>
      </c>
      <c r="B33" s="32">
        <v>1.1930263562801586</v>
      </c>
      <c r="C33" s="39">
        <v>71.44147430782229</v>
      </c>
      <c r="D33" s="9">
        <v>76.690066123900621</v>
      </c>
      <c r="E33" s="39">
        <v>76.996083631442474</v>
      </c>
      <c r="F33" s="39">
        <v>77.898413732052475</v>
      </c>
      <c r="G33" s="39">
        <v>77.422267542705043</v>
      </c>
      <c r="H33" s="39">
        <v>79.868710478747388</v>
      </c>
      <c r="I33" s="39">
        <v>79.818296172649369</v>
      </c>
      <c r="J33" s="39">
        <v>81.0475826298822</v>
      </c>
      <c r="K33" s="39">
        <v>81.080579095532812</v>
      </c>
      <c r="L33" s="39">
        <v>81.118314220208831</v>
      </c>
      <c r="M33" s="39">
        <v>80.195423250503666</v>
      </c>
      <c r="N33" s="39">
        <v>80.181901652034497</v>
      </c>
      <c r="O33" s="10">
        <v>80.483510585309432</v>
      </c>
      <c r="P33" s="33">
        <f t="shared" si="3"/>
        <v>79.400095759580736</v>
      </c>
      <c r="Q33" s="39">
        <f t="shared" si="2"/>
        <v>11.140057688992911</v>
      </c>
    </row>
    <row r="34" spans="1:17" ht="16.5" customHeight="1" x14ac:dyDescent="0.2">
      <c r="A34" s="34" t="s">
        <v>3</v>
      </c>
      <c r="B34" s="35">
        <v>1.1535973020911587</v>
      </c>
      <c r="C34" s="39">
        <v>80.412043117058857</v>
      </c>
      <c r="D34" s="9">
        <v>81.839107381934198</v>
      </c>
      <c r="E34" s="39">
        <v>82.065719235192162</v>
      </c>
      <c r="F34" s="39">
        <v>81.61561422954054</v>
      </c>
      <c r="G34" s="39">
        <v>81.243621387550505</v>
      </c>
      <c r="H34" s="39">
        <v>81.882819106114724</v>
      </c>
      <c r="I34" s="39">
        <v>82.102745545597756</v>
      </c>
      <c r="J34" s="39">
        <v>82.416835557390371</v>
      </c>
      <c r="K34" s="39">
        <v>82.189223433097013</v>
      </c>
      <c r="L34" s="39">
        <v>81.525572767239893</v>
      </c>
      <c r="M34" s="39">
        <v>81.037117084015762</v>
      </c>
      <c r="N34" s="39">
        <v>80.950393177982761</v>
      </c>
      <c r="O34" s="10">
        <v>80.343014813005752</v>
      </c>
      <c r="P34" s="33">
        <f t="shared" si="3"/>
        <v>81.600981976555119</v>
      </c>
      <c r="Q34" s="39">
        <f t="shared" si="2"/>
        <v>1.4785582027377302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73.477328552044341</v>
      </c>
      <c r="D35" s="12">
        <v>76.23587239703906</v>
      </c>
      <c r="E35" s="40">
        <v>76.562719695102714</v>
      </c>
      <c r="F35" s="40">
        <v>76.782987278192465</v>
      </c>
      <c r="G35" s="40">
        <v>77.877870719399226</v>
      </c>
      <c r="H35" s="40">
        <v>78.17455083045634</v>
      </c>
      <c r="I35" s="40">
        <v>78.592497972902081</v>
      </c>
      <c r="J35" s="40">
        <v>79.067858333059206</v>
      </c>
      <c r="K35" s="40">
        <v>79.656267171039687</v>
      </c>
      <c r="L35" s="40">
        <v>80.298508396478837</v>
      </c>
      <c r="M35" s="40">
        <v>80.725069168229879</v>
      </c>
      <c r="N35" s="40">
        <v>80.355408274404141</v>
      </c>
      <c r="O35" s="13">
        <v>80.170415611847488</v>
      </c>
      <c r="P35" s="38">
        <f t="shared" si="3"/>
        <v>78.70833548734592</v>
      </c>
      <c r="Q35" s="40">
        <f t="shared" si="2"/>
        <v>7.1192121956317891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41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42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79.852447676971536</v>
      </c>
      <c r="D39" s="9">
        <v>86.760015698865232</v>
      </c>
      <c r="E39" s="35">
        <v>89.466805149901958</v>
      </c>
      <c r="F39" s="39">
        <v>94.84295849164387</v>
      </c>
      <c r="G39" s="39">
        <v>98.148313434733282</v>
      </c>
      <c r="H39" s="39">
        <v>98.813659025636383</v>
      </c>
      <c r="I39" s="39">
        <v>98.856173025054801</v>
      </c>
      <c r="J39" s="39">
        <v>99.39624764599013</v>
      </c>
      <c r="K39" s="39">
        <v>99.989291401658775</v>
      </c>
      <c r="L39" s="39">
        <v>102.94794193506222</v>
      </c>
      <c r="M39" s="39">
        <v>100.79549022907857</v>
      </c>
      <c r="N39" s="39">
        <v>98.97468648107872</v>
      </c>
      <c r="O39" s="10">
        <v>99.761768246990172</v>
      </c>
      <c r="P39" s="33">
        <f>AVERAGE(D39:O39)</f>
        <v>97.396112563807847</v>
      </c>
      <c r="Q39" s="39">
        <f t="shared" ref="Q39:Q51" si="4">P39/C39*100-100</f>
        <v>21.970102854963187</v>
      </c>
    </row>
    <row r="40" spans="1:17" ht="16.5" customHeight="1" x14ac:dyDescent="0.2">
      <c r="A40" s="34" t="s">
        <v>7</v>
      </c>
      <c r="B40" s="35">
        <v>1.3944962398238963</v>
      </c>
      <c r="C40" s="39">
        <v>54.890138749371523</v>
      </c>
      <c r="D40" s="9">
        <v>63.046857812312773</v>
      </c>
      <c r="E40" s="35">
        <v>62.939897213537741</v>
      </c>
      <c r="F40" s="39">
        <v>65.438046364783574</v>
      </c>
      <c r="G40" s="39">
        <v>65.438046364783574</v>
      </c>
      <c r="H40" s="39">
        <v>65.066087249518603</v>
      </c>
      <c r="I40" s="39">
        <v>65.742187716963556</v>
      </c>
      <c r="J40" s="39">
        <v>66.086938500148335</v>
      </c>
      <c r="K40" s="39">
        <v>66.659933051948059</v>
      </c>
      <c r="L40" s="39">
        <v>66.739594853547388</v>
      </c>
      <c r="M40" s="39">
        <v>66.786753369146439</v>
      </c>
      <c r="N40" s="39">
        <v>66.484468466512965</v>
      </c>
      <c r="O40" s="10">
        <v>66.368699436211841</v>
      </c>
      <c r="P40" s="33">
        <f t="shared" ref="P40:P51" si="5">AVERAGE(D40:O40)</f>
        <v>65.56645919995124</v>
      </c>
      <c r="Q40" s="39">
        <f t="shared" si="4"/>
        <v>19.450343347332051</v>
      </c>
    </row>
    <row r="41" spans="1:17" ht="16.5" customHeight="1" x14ac:dyDescent="0.2">
      <c r="A41" s="31" t="s">
        <v>0</v>
      </c>
      <c r="B41" s="32">
        <v>0.89287160439098545</v>
      </c>
      <c r="C41" s="39">
        <v>93.870135139827838</v>
      </c>
      <c r="D41" s="9">
        <v>95.452394182597786</v>
      </c>
      <c r="E41" s="35">
        <v>95.73031374684129</v>
      </c>
      <c r="F41" s="39">
        <v>96.600116674779343</v>
      </c>
      <c r="G41" s="39">
        <v>96.211509520852076</v>
      </c>
      <c r="H41" s="39">
        <v>98.720434332761954</v>
      </c>
      <c r="I41" s="39">
        <v>100.56097730987386</v>
      </c>
      <c r="J41" s="39">
        <v>98.818731390215191</v>
      </c>
      <c r="K41" s="39">
        <v>101.37057587895323</v>
      </c>
      <c r="L41" s="39">
        <v>102.12832960379389</v>
      </c>
      <c r="M41" s="39">
        <v>104.06002790167416</v>
      </c>
      <c r="N41" s="39">
        <v>105.11105392658665</v>
      </c>
      <c r="O41" s="10">
        <v>106.67567749677391</v>
      </c>
      <c r="P41" s="33">
        <f t="shared" si="5"/>
        <v>100.12001183047526</v>
      </c>
      <c r="Q41" s="39">
        <f t="shared" si="4"/>
        <v>6.6580032950178207</v>
      </c>
    </row>
    <row r="42" spans="1:17" ht="16.5" customHeight="1" x14ac:dyDescent="0.2">
      <c r="A42" s="31" t="s">
        <v>1</v>
      </c>
      <c r="B42" s="32">
        <v>1.0121953963488313</v>
      </c>
      <c r="C42" s="39">
        <v>84.441803861385083</v>
      </c>
      <c r="D42" s="9">
        <v>90.468195410966857</v>
      </c>
      <c r="E42" s="35">
        <v>89.862648435404054</v>
      </c>
      <c r="F42" s="39">
        <v>89.737168163523137</v>
      </c>
      <c r="G42" s="39">
        <v>90.099720707210452</v>
      </c>
      <c r="H42" s="39">
        <v>92.413196950900783</v>
      </c>
      <c r="I42" s="39">
        <v>93.801566844543402</v>
      </c>
      <c r="J42" s="39">
        <v>95.439550510330093</v>
      </c>
      <c r="K42" s="39">
        <v>95.205689359136727</v>
      </c>
      <c r="L42" s="39">
        <v>95.447175553613235</v>
      </c>
      <c r="M42" s="39">
        <v>95.56321844528253</v>
      </c>
      <c r="N42" s="39">
        <v>93.976520711849659</v>
      </c>
      <c r="O42" s="10">
        <v>91.621522048172267</v>
      </c>
      <c r="P42" s="33">
        <f t="shared" si="5"/>
        <v>92.803014428411075</v>
      </c>
      <c r="Q42" s="39">
        <f t="shared" si="4"/>
        <v>9.9017431943439789</v>
      </c>
    </row>
    <row r="43" spans="1:17" ht="16.5" customHeight="1" x14ac:dyDescent="0.2">
      <c r="A43" s="31" t="s">
        <v>33</v>
      </c>
      <c r="B43" s="32">
        <v>0.90902451548073204</v>
      </c>
      <c r="C43" s="39">
        <v>77.949380423802864</v>
      </c>
      <c r="D43" s="9">
        <v>83.865779736006772</v>
      </c>
      <c r="E43" s="35">
        <v>84.528138284240129</v>
      </c>
      <c r="F43" s="39">
        <v>84.720571538140746</v>
      </c>
      <c r="G43" s="39">
        <v>85.462296451802771</v>
      </c>
      <c r="H43" s="39">
        <v>88.583715069471836</v>
      </c>
      <c r="I43" s="39">
        <v>90.866968398958704</v>
      </c>
      <c r="J43" s="39">
        <v>93.646661939765977</v>
      </c>
      <c r="K43" s="39">
        <v>95.281073511954958</v>
      </c>
      <c r="L43" s="39">
        <v>98.326825512321662</v>
      </c>
      <c r="M43" s="39">
        <v>100.02180787620952</v>
      </c>
      <c r="N43" s="39">
        <v>99.5515911895681</v>
      </c>
      <c r="O43" s="10">
        <v>99.245863712316961</v>
      </c>
      <c r="P43" s="33">
        <f t="shared" si="5"/>
        <v>92.008441101729844</v>
      </c>
      <c r="Q43" s="39">
        <f t="shared" si="4"/>
        <v>18.036141662049516</v>
      </c>
    </row>
    <row r="44" spans="1:17" ht="16.5" customHeight="1" x14ac:dyDescent="0.2">
      <c r="A44" s="31" t="s">
        <v>8</v>
      </c>
      <c r="B44" s="32">
        <v>1.0061701026059731</v>
      </c>
      <c r="C44" s="39">
        <v>105.27758100788306</v>
      </c>
      <c r="D44" s="9">
        <v>107.15400257309759</v>
      </c>
      <c r="E44" s="35">
        <v>109.12474953703428</v>
      </c>
      <c r="F44" s="39">
        <v>107.43259322893525</v>
      </c>
      <c r="G44" s="39">
        <v>107.37129698896825</v>
      </c>
      <c r="H44" s="39">
        <v>105.83800407145885</v>
      </c>
      <c r="I44" s="39">
        <v>104.00264110399692</v>
      </c>
      <c r="J44" s="39">
        <v>104.10206613799139</v>
      </c>
      <c r="K44" s="39">
        <v>103.18531134794689</v>
      </c>
      <c r="L44" s="39">
        <v>102.37798916556123</v>
      </c>
      <c r="M44" s="39">
        <v>101.01939796853482</v>
      </c>
      <c r="N44" s="39">
        <v>103.51416518904921</v>
      </c>
      <c r="O44" s="10">
        <v>103.11373503242848</v>
      </c>
      <c r="P44" s="33">
        <f t="shared" si="5"/>
        <v>104.85299602875027</v>
      </c>
      <c r="Q44" s="39">
        <f t="shared" si="4"/>
        <v>-0.40330047011718761</v>
      </c>
    </row>
    <row r="45" spans="1:17" ht="16.5" customHeight="1" x14ac:dyDescent="0.2">
      <c r="A45" s="31" t="s">
        <v>9</v>
      </c>
      <c r="B45" s="32">
        <v>1.1191425815996165</v>
      </c>
      <c r="C45" s="39">
        <v>79.864719178348309</v>
      </c>
      <c r="D45" s="9">
        <v>81.447225856918379</v>
      </c>
      <c r="E45" s="35">
        <v>81.939173301009134</v>
      </c>
      <c r="F45" s="39">
        <v>84.937195165712737</v>
      </c>
      <c r="G45" s="39">
        <v>85.358561836013322</v>
      </c>
      <c r="H45" s="39">
        <v>87.348551496284443</v>
      </c>
      <c r="I45" s="39">
        <v>90.063968682042557</v>
      </c>
      <c r="J45" s="39">
        <v>90.895809986626304</v>
      </c>
      <c r="K45" s="39">
        <v>90.820795550740371</v>
      </c>
      <c r="L45" s="39">
        <v>92.178446006017225</v>
      </c>
      <c r="M45" s="39">
        <v>92.095665466800185</v>
      </c>
      <c r="N45" s="39">
        <v>89.650967641673603</v>
      </c>
      <c r="O45" s="10">
        <v>88.149836705422103</v>
      </c>
      <c r="P45" s="33">
        <f t="shared" si="5"/>
        <v>87.907183141271688</v>
      </c>
      <c r="Q45" s="39">
        <f t="shared" si="4"/>
        <v>10.070108610741514</v>
      </c>
    </row>
    <row r="46" spans="1:17" ht="16.5" customHeight="1" x14ac:dyDescent="0.2">
      <c r="A46" s="31" t="s">
        <v>10</v>
      </c>
      <c r="B46" s="32">
        <v>0.94581508665247327</v>
      </c>
      <c r="C46" s="39">
        <v>108.78242562874554</v>
      </c>
      <c r="D46" s="9">
        <v>111.03367105629356</v>
      </c>
      <c r="E46" s="35">
        <v>111.24933114401064</v>
      </c>
      <c r="F46" s="32">
        <v>111.07121962765056</v>
      </c>
      <c r="G46" s="39">
        <v>111.06836950898715</v>
      </c>
      <c r="H46" s="39">
        <v>111.86147365629887</v>
      </c>
      <c r="I46" s="39">
        <v>107.86434212518785</v>
      </c>
      <c r="J46" s="39">
        <v>107.69386745921115</v>
      </c>
      <c r="K46" s="39">
        <v>107.38539753614347</v>
      </c>
      <c r="L46" s="39">
        <v>106.48909950152255</v>
      </c>
      <c r="M46" s="39">
        <v>107.0822439087471</v>
      </c>
      <c r="N46" s="39">
        <v>107.84444801698881</v>
      </c>
      <c r="O46" s="10">
        <v>107.69507496463538</v>
      </c>
      <c r="P46" s="33">
        <f t="shared" si="5"/>
        <v>109.02821154213973</v>
      </c>
      <c r="Q46" s="39">
        <f t="shared" si="4"/>
        <v>0.22594266672541607</v>
      </c>
    </row>
    <row r="47" spans="1:17" ht="16.5" customHeight="1" x14ac:dyDescent="0.2">
      <c r="A47" s="34" t="s">
        <v>32</v>
      </c>
      <c r="B47" s="35">
        <v>0.98379552934308645</v>
      </c>
      <c r="C47" s="39">
        <v>94.883396587961954</v>
      </c>
      <c r="D47" s="9">
        <v>97.832570305706895</v>
      </c>
      <c r="E47" s="35">
        <v>97.598280920283315</v>
      </c>
      <c r="F47" s="39">
        <v>98.03460258994248</v>
      </c>
      <c r="G47" s="39">
        <v>97.444769401997064</v>
      </c>
      <c r="H47" s="39">
        <v>97.154167654238975</v>
      </c>
      <c r="I47" s="39">
        <v>98.119885030649911</v>
      </c>
      <c r="J47" s="39">
        <v>97.924618453989979</v>
      </c>
      <c r="K47" s="39">
        <v>97.94886327690682</v>
      </c>
      <c r="L47" s="39">
        <v>98.687102745554256</v>
      </c>
      <c r="M47" s="39">
        <v>98.769441681646228</v>
      </c>
      <c r="N47" s="39">
        <v>98.128087012185887</v>
      </c>
      <c r="O47" s="10">
        <v>98.909781697954998</v>
      </c>
      <c r="P47" s="33">
        <f t="shared" si="5"/>
        <v>98.046014230921401</v>
      </c>
      <c r="Q47" s="39">
        <f t="shared" si="4"/>
        <v>3.3331623410293219</v>
      </c>
    </row>
    <row r="48" spans="1:17" ht="16.5" customHeight="1" x14ac:dyDescent="0.2">
      <c r="A48" s="31" t="s">
        <v>2</v>
      </c>
      <c r="B48" s="32">
        <v>1.0304867256991541</v>
      </c>
      <c r="C48" s="39">
        <v>90.437557117149481</v>
      </c>
      <c r="D48" s="9">
        <v>91.733678428520989</v>
      </c>
      <c r="E48" s="35">
        <v>91.733678428520989</v>
      </c>
      <c r="F48" s="39">
        <v>91.733678428520989</v>
      </c>
      <c r="G48" s="39">
        <v>91.733678428520989</v>
      </c>
      <c r="H48" s="39">
        <v>91.236199869646356</v>
      </c>
      <c r="I48" s="39">
        <v>91.154649627373473</v>
      </c>
      <c r="J48" s="39">
        <v>91.105620436396975</v>
      </c>
      <c r="K48" s="39">
        <v>91.01460532970772</v>
      </c>
      <c r="L48" s="39">
        <v>90.896086964975012</v>
      </c>
      <c r="M48" s="39">
        <v>90.872466033417879</v>
      </c>
      <c r="N48" s="39">
        <v>90.872466033417879</v>
      </c>
      <c r="O48" s="10">
        <v>90.654177804497053</v>
      </c>
      <c r="P48" s="33">
        <f t="shared" si="5"/>
        <v>91.228415484459688</v>
      </c>
      <c r="Q48" s="39">
        <f t="shared" si="4"/>
        <v>0.87448001971763745</v>
      </c>
    </row>
    <row r="49" spans="1:17" ht="16.5" customHeight="1" x14ac:dyDescent="0.2">
      <c r="A49" s="31" t="s">
        <v>11</v>
      </c>
      <c r="B49" s="32">
        <v>1.0989252227618247</v>
      </c>
      <c r="C49" s="39">
        <v>65.149469782055135</v>
      </c>
      <c r="D49" s="9">
        <v>75.225199697734524</v>
      </c>
      <c r="E49" s="35">
        <v>73.2514903875405</v>
      </c>
      <c r="F49" s="39">
        <v>73.2514903875405</v>
      </c>
      <c r="G49" s="39">
        <v>74.103011700937685</v>
      </c>
      <c r="H49" s="39">
        <v>75.408676768851365</v>
      </c>
      <c r="I49" s="39">
        <v>77.843177751413961</v>
      </c>
      <c r="J49" s="39">
        <v>78.922312264434453</v>
      </c>
      <c r="K49" s="39">
        <v>79.091354970169021</v>
      </c>
      <c r="L49" s="39">
        <v>81.062165499884983</v>
      </c>
      <c r="M49" s="39">
        <v>82.376430769164898</v>
      </c>
      <c r="N49" s="39">
        <v>82.909298854335375</v>
      </c>
      <c r="O49" s="10">
        <v>83.172543918005374</v>
      </c>
      <c r="P49" s="33">
        <f t="shared" si="5"/>
        <v>78.051429414167728</v>
      </c>
      <c r="Q49" s="39">
        <f t="shared" si="4"/>
        <v>19.803629523422956</v>
      </c>
    </row>
    <row r="50" spans="1:17" ht="16.5" customHeight="1" x14ac:dyDescent="0.2">
      <c r="A50" s="34" t="s">
        <v>3</v>
      </c>
      <c r="B50" s="35">
        <v>1.2280246745148877</v>
      </c>
      <c r="C50" s="39">
        <v>71.148024870363443</v>
      </c>
      <c r="D50" s="9">
        <v>72.688060867595567</v>
      </c>
      <c r="E50" s="35">
        <v>70.762951921763303</v>
      </c>
      <c r="F50" s="39">
        <v>71.591121867580185</v>
      </c>
      <c r="G50" s="39">
        <v>72.529028044983676</v>
      </c>
      <c r="H50" s="39">
        <v>73.377023397339343</v>
      </c>
      <c r="I50" s="39">
        <v>72.705308886187879</v>
      </c>
      <c r="J50" s="39">
        <v>72.438884889984152</v>
      </c>
      <c r="K50" s="39">
        <v>71.989707080417332</v>
      </c>
      <c r="L50" s="39">
        <v>72.241385228279725</v>
      </c>
      <c r="M50" s="39">
        <v>72.895542131494651</v>
      </c>
      <c r="N50" s="39">
        <v>73.509034536472114</v>
      </c>
      <c r="O50" s="10">
        <v>73.714842640190739</v>
      </c>
      <c r="P50" s="33">
        <f t="shared" si="5"/>
        <v>72.536907624357369</v>
      </c>
      <c r="Q50" s="39">
        <f t="shared" si="4"/>
        <v>1.952103036626184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80.350323731454353</v>
      </c>
      <c r="D51" s="12">
        <v>85.518736259402502</v>
      </c>
      <c r="E51" s="41">
        <v>86.550781178255178</v>
      </c>
      <c r="F51" s="42">
        <v>89.298429410954782</v>
      </c>
      <c r="G51" s="40">
        <v>90.818059931720882</v>
      </c>
      <c r="H51" s="40">
        <v>91.808347398560954</v>
      </c>
      <c r="I51" s="40">
        <v>92.385513058397578</v>
      </c>
      <c r="J51" s="40">
        <v>92.919524221782169</v>
      </c>
      <c r="K51" s="40">
        <v>93.357054811661499</v>
      </c>
      <c r="L51" s="40">
        <v>95.015366102706892</v>
      </c>
      <c r="M51" s="40">
        <v>94.396826503661018</v>
      </c>
      <c r="N51" s="40">
        <v>93.407276603061916</v>
      </c>
      <c r="O51" s="13">
        <v>93.494716406945372</v>
      </c>
      <c r="P51" s="38">
        <f t="shared" si="5"/>
        <v>91.580885990592549</v>
      </c>
      <c r="Q51" s="40">
        <f t="shared" si="4"/>
        <v>13.976996902554873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41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42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74.472199419486671</v>
      </c>
      <c r="D55" s="9">
        <v>82.780875414940141</v>
      </c>
      <c r="E55" s="39">
        <v>83.793527540292544</v>
      </c>
      <c r="F55" s="39">
        <v>86.011009626869438</v>
      </c>
      <c r="G55" s="39">
        <v>88.144588210522201</v>
      </c>
      <c r="H55" s="39">
        <v>86.785561364506094</v>
      </c>
      <c r="I55" s="39">
        <v>87.641109147702821</v>
      </c>
      <c r="J55" s="39">
        <v>89.200210180576178</v>
      </c>
      <c r="K55" s="39">
        <v>88.61038734349745</v>
      </c>
      <c r="L55" s="39">
        <v>91.08409136539143</v>
      </c>
      <c r="M55" s="39">
        <v>90.413556293588684</v>
      </c>
      <c r="N55" s="39">
        <v>89.880811788810405</v>
      </c>
      <c r="O55" s="10">
        <v>87.342319463083157</v>
      </c>
      <c r="P55" s="33">
        <f>AVERAGE(D55:O55)</f>
        <v>87.640670644981711</v>
      </c>
      <c r="Q55" s="39">
        <f t="shared" ref="Q55:Q67" si="6">P55/C55*100-100</f>
        <v>17.682398704676004</v>
      </c>
    </row>
    <row r="56" spans="1:17" ht="16.5" customHeight="1" x14ac:dyDescent="0.2">
      <c r="A56" s="34" t="s">
        <v>7</v>
      </c>
      <c r="B56" s="35">
        <v>1.6276963064988121</v>
      </c>
      <c r="C56" s="39">
        <v>46.522665378877569</v>
      </c>
      <c r="D56" s="9">
        <v>46.529993341260273</v>
      </c>
      <c r="E56" s="39">
        <v>46.468634095426644</v>
      </c>
      <c r="F56" s="39">
        <v>46.391057800860956</v>
      </c>
      <c r="G56" s="39">
        <v>46.472651067727384</v>
      </c>
      <c r="H56" s="39">
        <v>46.556158607724669</v>
      </c>
      <c r="I56" s="39">
        <v>46.707027540134874</v>
      </c>
      <c r="J56" s="39">
        <v>46.643523790826379</v>
      </c>
      <c r="K56" s="39">
        <v>46.667280225918645</v>
      </c>
      <c r="L56" s="39">
        <v>46.560089315800596</v>
      </c>
      <c r="M56" s="39">
        <v>46.384114915518531</v>
      </c>
      <c r="N56" s="39">
        <v>46.37724480943799</v>
      </c>
      <c r="O56" s="10">
        <v>46.448096552099948</v>
      </c>
      <c r="P56" s="33">
        <f t="shared" ref="P56:P67" si="7">AVERAGE(D56:O56)</f>
        <v>46.517156005228067</v>
      </c>
      <c r="Q56" s="39">
        <f t="shared" si="6"/>
        <v>-1.1842343091544194E-2</v>
      </c>
    </row>
    <row r="57" spans="1:17" ht="16.5" customHeight="1" x14ac:dyDescent="0.2">
      <c r="A57" s="31" t="s">
        <v>0</v>
      </c>
      <c r="B57" s="32">
        <v>1.1427261898351369</v>
      </c>
      <c r="C57" s="39">
        <v>87.819514378614485</v>
      </c>
      <c r="D57" s="9">
        <v>85.688541768310102</v>
      </c>
      <c r="E57" s="39">
        <v>90.884123582131281</v>
      </c>
      <c r="F57" s="39">
        <v>89.55066086904317</v>
      </c>
      <c r="G57" s="39">
        <v>90.807151730335463</v>
      </c>
      <c r="H57" s="39">
        <v>91.257247569293597</v>
      </c>
      <c r="I57" s="39">
        <v>91.494686088775694</v>
      </c>
      <c r="J57" s="39">
        <v>90.4618697187355</v>
      </c>
      <c r="K57" s="39">
        <v>89.839663692739975</v>
      </c>
      <c r="L57" s="39">
        <v>90.216178759784569</v>
      </c>
      <c r="M57" s="39">
        <v>90.394741809911864</v>
      </c>
      <c r="N57" s="39">
        <v>88.500136524120137</v>
      </c>
      <c r="O57" s="10">
        <v>89.167666750363082</v>
      </c>
      <c r="P57" s="33">
        <f t="shared" si="7"/>
        <v>89.855222405295379</v>
      </c>
      <c r="Q57" s="39">
        <f t="shared" si="6"/>
        <v>2.3180588518223715</v>
      </c>
    </row>
    <row r="58" spans="1:17" ht="16.5" customHeight="1" x14ac:dyDescent="0.2">
      <c r="A58" s="31" t="s">
        <v>1</v>
      </c>
      <c r="B58" s="32">
        <v>1.1365458687338692</v>
      </c>
      <c r="C58" s="39">
        <v>76.816257603608008</v>
      </c>
      <c r="D58" s="9">
        <v>83.736788773622933</v>
      </c>
      <c r="E58" s="39">
        <v>84.396603658022144</v>
      </c>
      <c r="F58" s="39">
        <v>84.319428112219612</v>
      </c>
      <c r="G58" s="39">
        <v>85.630974739212846</v>
      </c>
      <c r="H58" s="39">
        <v>85.631386950079047</v>
      </c>
      <c r="I58" s="39">
        <v>84.997953987609051</v>
      </c>
      <c r="J58" s="39">
        <v>85.942742022577946</v>
      </c>
      <c r="K58" s="39">
        <v>86.151923828852219</v>
      </c>
      <c r="L58" s="39">
        <v>86.766442220907948</v>
      </c>
      <c r="M58" s="39">
        <v>86.62318626898724</v>
      </c>
      <c r="N58" s="39">
        <v>84.516529995733435</v>
      </c>
      <c r="O58" s="10">
        <v>83.205974881487933</v>
      </c>
      <c r="P58" s="33">
        <f t="shared" si="7"/>
        <v>85.15999461994268</v>
      </c>
      <c r="Q58" s="39">
        <f t="shared" si="6"/>
        <v>10.861941568919619</v>
      </c>
    </row>
    <row r="59" spans="1:17" ht="16.5" customHeight="1" x14ac:dyDescent="0.2">
      <c r="A59" s="31" t="s">
        <v>33</v>
      </c>
      <c r="B59" s="32">
        <v>1.1229385871672342</v>
      </c>
      <c r="C59" s="39">
        <v>89.92855149758816</v>
      </c>
      <c r="D59" s="9">
        <v>90.640504841990179</v>
      </c>
      <c r="E59" s="39">
        <v>92.580490598765479</v>
      </c>
      <c r="F59" s="39">
        <v>93.416574284033189</v>
      </c>
      <c r="G59" s="39">
        <v>93.305800334829826</v>
      </c>
      <c r="H59" s="39">
        <v>92.909249920277716</v>
      </c>
      <c r="I59" s="39">
        <v>93.17032703283985</v>
      </c>
      <c r="J59" s="39">
        <v>94.01712334678939</v>
      </c>
      <c r="K59" s="39">
        <v>93.299735857270448</v>
      </c>
      <c r="L59" s="39">
        <v>93.829279463662587</v>
      </c>
      <c r="M59" s="39">
        <v>92.851538922628976</v>
      </c>
      <c r="N59" s="39">
        <v>92.950499506140943</v>
      </c>
      <c r="O59" s="10">
        <v>92.912933937504022</v>
      </c>
      <c r="P59" s="33">
        <f t="shared" si="7"/>
        <v>92.99033817056106</v>
      </c>
      <c r="Q59" s="39">
        <f t="shared" si="6"/>
        <v>3.4046880795750525</v>
      </c>
    </row>
    <row r="60" spans="1:17" ht="16.5" customHeight="1" x14ac:dyDescent="0.2">
      <c r="A60" s="31" t="s">
        <v>8</v>
      </c>
      <c r="B60" s="32">
        <v>1.2756067456907674</v>
      </c>
      <c r="C60" s="39">
        <v>77.554116552810058</v>
      </c>
      <c r="D60" s="9">
        <v>76.852899628582236</v>
      </c>
      <c r="E60" s="39">
        <v>76.974322894123773</v>
      </c>
      <c r="F60" s="39">
        <v>78.096089120315952</v>
      </c>
      <c r="G60" s="39">
        <v>77.668707020963382</v>
      </c>
      <c r="H60" s="39">
        <v>76.946446841376371</v>
      </c>
      <c r="I60" s="39">
        <v>76.81519270014094</v>
      </c>
      <c r="J60" s="39">
        <v>77.514018485060362</v>
      </c>
      <c r="K60" s="39">
        <v>77.21603300487304</v>
      </c>
      <c r="L60" s="39">
        <v>78.212237377268451</v>
      </c>
      <c r="M60" s="39">
        <v>79.498562617627272</v>
      </c>
      <c r="N60" s="39">
        <v>79.124852223369359</v>
      </c>
      <c r="O60" s="10">
        <v>79.008302254705299</v>
      </c>
      <c r="P60" s="33">
        <f t="shared" si="7"/>
        <v>77.827305347367187</v>
      </c>
      <c r="Q60" s="39">
        <f t="shared" si="6"/>
        <v>0.35225569795653655</v>
      </c>
    </row>
    <row r="61" spans="1:17" ht="16.5" customHeight="1" x14ac:dyDescent="0.2">
      <c r="A61" s="31" t="s">
        <v>9</v>
      </c>
      <c r="B61" s="32">
        <v>1.021244452058665</v>
      </c>
      <c r="C61" s="39">
        <v>92.043968836962492</v>
      </c>
      <c r="D61" s="9">
        <v>96.880514608643878</v>
      </c>
      <c r="E61" s="39">
        <v>96.924944014182572</v>
      </c>
      <c r="F61" s="39">
        <v>96.449431668984914</v>
      </c>
      <c r="G61" s="39">
        <v>98.372018004304437</v>
      </c>
      <c r="H61" s="39">
        <v>98.808648385279767</v>
      </c>
      <c r="I61" s="39">
        <v>101.21347278641251</v>
      </c>
      <c r="J61" s="39">
        <v>102.51591597635462</v>
      </c>
      <c r="K61" s="39">
        <v>102.3862794220091</v>
      </c>
      <c r="L61" s="39">
        <v>100.56413637724032</v>
      </c>
      <c r="M61" s="39">
        <v>99.010438994476161</v>
      </c>
      <c r="N61" s="39">
        <v>95.471926417130717</v>
      </c>
      <c r="O61" s="10">
        <v>93.571613414276541</v>
      </c>
      <c r="P61" s="33">
        <f t="shared" si="7"/>
        <v>98.514111672441288</v>
      </c>
      <c r="Q61" s="39">
        <f t="shared" si="6"/>
        <v>7.0294044435864862</v>
      </c>
    </row>
    <row r="62" spans="1:17" ht="16.5" customHeight="1" x14ac:dyDescent="0.2">
      <c r="A62" s="31" t="s">
        <v>10</v>
      </c>
      <c r="B62" s="32">
        <v>0.95660367647389632</v>
      </c>
      <c r="C62" s="39">
        <v>106.57945740797338</v>
      </c>
      <c r="D62" s="9">
        <v>107.88285003665747</v>
      </c>
      <c r="E62" s="39">
        <v>106.14906849428179</v>
      </c>
      <c r="F62" s="39">
        <v>106.43761288390563</v>
      </c>
      <c r="G62" s="39">
        <v>106.38202251405369</v>
      </c>
      <c r="H62" s="39">
        <v>106.89270053959874</v>
      </c>
      <c r="I62" s="39">
        <v>106.40058851861356</v>
      </c>
      <c r="J62" s="39">
        <v>106.44575960228516</v>
      </c>
      <c r="K62" s="39">
        <v>106.47980583036519</v>
      </c>
      <c r="L62" s="39">
        <v>107.74180886115205</v>
      </c>
      <c r="M62" s="39">
        <v>107.86701334616519</v>
      </c>
      <c r="N62" s="39">
        <v>108.07603773706361</v>
      </c>
      <c r="O62" s="10">
        <v>108.13336130995499</v>
      </c>
      <c r="P62" s="33">
        <f t="shared" si="7"/>
        <v>107.07405247284142</v>
      </c>
      <c r="Q62" s="39">
        <f t="shared" si="6"/>
        <v>0.46406228451209586</v>
      </c>
    </row>
    <row r="63" spans="1:17" ht="16.5" customHeight="1" x14ac:dyDescent="0.2">
      <c r="A63" s="34" t="s">
        <v>32</v>
      </c>
      <c r="B63" s="35">
        <v>1.0991787538579414</v>
      </c>
      <c r="C63" s="39">
        <v>91.404712937654324</v>
      </c>
      <c r="D63" s="9">
        <v>90.660852231652356</v>
      </c>
      <c r="E63" s="39">
        <v>91.215302143848234</v>
      </c>
      <c r="F63" s="39">
        <v>91.29977643375868</v>
      </c>
      <c r="G63" s="39">
        <v>91.127531687586767</v>
      </c>
      <c r="H63" s="39">
        <v>92.618442376740987</v>
      </c>
      <c r="I63" s="39">
        <v>92.415848150295417</v>
      </c>
      <c r="J63" s="39">
        <v>92.58063600823688</v>
      </c>
      <c r="K63" s="39">
        <v>91.885252309638446</v>
      </c>
      <c r="L63" s="39">
        <v>91.809589637167363</v>
      </c>
      <c r="M63" s="39">
        <v>91.22757808209775</v>
      </c>
      <c r="N63" s="39">
        <v>90.946176203828415</v>
      </c>
      <c r="O63" s="10">
        <v>90.868891012096256</v>
      </c>
      <c r="P63" s="33">
        <f t="shared" si="7"/>
        <v>91.554656356412295</v>
      </c>
      <c r="Q63" s="39">
        <f t="shared" si="6"/>
        <v>0.16404342176561215</v>
      </c>
    </row>
    <row r="64" spans="1:17" ht="16.5" customHeight="1" x14ac:dyDescent="0.2">
      <c r="A64" s="31" t="s">
        <v>2</v>
      </c>
      <c r="B64" s="32">
        <v>1.3025169191761381</v>
      </c>
      <c r="C64" s="39">
        <v>66.161890371257016</v>
      </c>
      <c r="D64" s="9">
        <v>64.068777277171463</v>
      </c>
      <c r="E64" s="39">
        <v>64.068777277171463</v>
      </c>
      <c r="F64" s="39">
        <v>65.071466497713928</v>
      </c>
      <c r="G64" s="39">
        <v>65.071466497713928</v>
      </c>
      <c r="H64" s="39">
        <v>65.20431557361843</v>
      </c>
      <c r="I64" s="39">
        <v>65.22031060566772</v>
      </c>
      <c r="J64" s="39">
        <v>65.514876769320551</v>
      </c>
      <c r="K64" s="39">
        <v>66.699790071727136</v>
      </c>
      <c r="L64" s="39">
        <v>67.687984676708794</v>
      </c>
      <c r="M64" s="39">
        <v>67.627912205829361</v>
      </c>
      <c r="N64" s="39">
        <v>68.115796380819745</v>
      </c>
      <c r="O64" s="10">
        <v>68.115796380819745</v>
      </c>
      <c r="P64" s="33">
        <f t="shared" si="7"/>
        <v>66.038939184523528</v>
      </c>
      <c r="Q64" s="39">
        <f t="shared" si="6"/>
        <v>-0.18583384791995172</v>
      </c>
    </row>
    <row r="65" spans="1:17" ht="16.5" customHeight="1" x14ac:dyDescent="0.2">
      <c r="A65" s="31" t="s">
        <v>11</v>
      </c>
      <c r="B65" s="32">
        <v>1.3638208533790723</v>
      </c>
      <c r="C65" s="39">
        <v>62.159339253093378</v>
      </c>
      <c r="D65" s="9">
        <v>63.81891556088982</v>
      </c>
      <c r="E65" s="39">
        <v>64.291694569072675</v>
      </c>
      <c r="F65" s="39">
        <v>66.03812411370825</v>
      </c>
      <c r="G65" s="39">
        <v>68.008821231421194</v>
      </c>
      <c r="H65" s="39">
        <v>69.924020521117825</v>
      </c>
      <c r="I65" s="39">
        <v>70.334773250662735</v>
      </c>
      <c r="J65" s="39">
        <v>70.301965280061339</v>
      </c>
      <c r="K65" s="39">
        <v>69.905108566301351</v>
      </c>
      <c r="L65" s="39">
        <v>70.659933630238456</v>
      </c>
      <c r="M65" s="39">
        <v>70.341969013294658</v>
      </c>
      <c r="N65" s="39">
        <v>70.553522683706149</v>
      </c>
      <c r="O65" s="10">
        <v>70.376507556256811</v>
      </c>
      <c r="P65" s="33">
        <f t="shared" si="7"/>
        <v>68.712946331394292</v>
      </c>
      <c r="Q65" s="39">
        <f t="shared" si="6"/>
        <v>10.543238002605975</v>
      </c>
    </row>
    <row r="66" spans="1:17" ht="16.5" customHeight="1" x14ac:dyDescent="0.2">
      <c r="A66" s="34" t="s">
        <v>3</v>
      </c>
      <c r="B66" s="35">
        <v>1.2264969015640697</v>
      </c>
      <c r="C66" s="39">
        <v>71.293457762767133</v>
      </c>
      <c r="D66" s="9">
        <v>72.00869194594101</v>
      </c>
      <c r="E66" s="39">
        <v>71.66948671498632</v>
      </c>
      <c r="F66" s="39">
        <v>72.757426648771769</v>
      </c>
      <c r="G66" s="39">
        <v>72.978522989873341</v>
      </c>
      <c r="H66" s="39">
        <v>73.128955747705376</v>
      </c>
      <c r="I66" s="39">
        <v>73.533161332166983</v>
      </c>
      <c r="J66" s="39">
        <v>74.366223789566121</v>
      </c>
      <c r="K66" s="39">
        <v>75.323070215071638</v>
      </c>
      <c r="L66" s="39">
        <v>75.600726394369289</v>
      </c>
      <c r="M66" s="39">
        <v>75.679768898292807</v>
      </c>
      <c r="N66" s="39">
        <v>75.558609308031336</v>
      </c>
      <c r="O66" s="10">
        <v>76.906475928432002</v>
      </c>
      <c r="P66" s="33">
        <f t="shared" si="7"/>
        <v>74.125926659434</v>
      </c>
      <c r="Q66" s="39">
        <f t="shared" si="6"/>
        <v>3.9729716941097877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76.030120834419634</v>
      </c>
      <c r="D67" s="12">
        <v>80.52837399564882</v>
      </c>
      <c r="E67" s="40">
        <v>81.358923144760269</v>
      </c>
      <c r="F67" s="40">
        <v>82.378794913093259</v>
      </c>
      <c r="G67" s="40">
        <v>83.659562929065459</v>
      </c>
      <c r="H67" s="40">
        <v>83.227607813148381</v>
      </c>
      <c r="I67" s="40">
        <v>83.740718165780336</v>
      </c>
      <c r="J67" s="40">
        <v>84.660246504734857</v>
      </c>
      <c r="K67" s="40">
        <v>84.400581184655252</v>
      </c>
      <c r="L67" s="40">
        <v>85.52339440767966</v>
      </c>
      <c r="M67" s="40">
        <v>85.101161664317743</v>
      </c>
      <c r="N67" s="40">
        <v>84.257424698198463</v>
      </c>
      <c r="O67" s="13">
        <v>83.00291025164772</v>
      </c>
      <c r="P67" s="38">
        <f t="shared" si="7"/>
        <v>83.486641639394193</v>
      </c>
      <c r="Q67" s="40">
        <f t="shared" si="6"/>
        <v>9.8073246801929486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95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2008</oddHeader>
  </headerFooter>
  <rowBreaks count="1" manualBreakCount="1">
    <brk id="36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2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43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44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45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89.387997660527503</v>
      </c>
      <c r="D7" s="15">
        <v>91.065146548675585</v>
      </c>
      <c r="E7" s="33">
        <v>90.355580207559939</v>
      </c>
      <c r="F7" s="33">
        <v>92.021669859012633</v>
      </c>
      <c r="G7" s="33">
        <v>91.389405627186463</v>
      </c>
      <c r="H7" s="33">
        <v>91.372733482416962</v>
      </c>
      <c r="I7" s="33">
        <v>91.322151794741316</v>
      </c>
      <c r="J7" s="33">
        <v>91.933557495767388</v>
      </c>
      <c r="K7" s="33">
        <v>93.849006079515206</v>
      </c>
      <c r="L7" s="33">
        <v>94.107833424312588</v>
      </c>
      <c r="M7" s="33">
        <v>93.884934300213118</v>
      </c>
      <c r="N7" s="33">
        <v>94.43899696319302</v>
      </c>
      <c r="O7" s="16">
        <v>95.501832449776302</v>
      </c>
      <c r="P7" s="33">
        <f>AVERAGE(D7:O7)</f>
        <v>92.603570686030878</v>
      </c>
      <c r="Q7" s="33">
        <f>P7/C7*100-100</f>
        <v>3.5973207921216499</v>
      </c>
    </row>
    <row r="8" spans="1:17" ht="16.5" customHeight="1" x14ac:dyDescent="0.2">
      <c r="A8" s="34" t="s">
        <v>7</v>
      </c>
      <c r="B8" s="35">
        <v>1.62688381737548</v>
      </c>
      <c r="C8" s="33">
        <v>49.870268207183635</v>
      </c>
      <c r="D8" s="15">
        <v>50.512570107791575</v>
      </c>
      <c r="E8" s="33">
        <v>50.807046031098331</v>
      </c>
      <c r="F8" s="33">
        <v>51.090642809377812</v>
      </c>
      <c r="G8" s="33">
        <v>51.357601535310557</v>
      </c>
      <c r="H8" s="33">
        <v>55.564818688760404</v>
      </c>
      <c r="I8" s="33">
        <v>56.300303210715079</v>
      </c>
      <c r="J8" s="33">
        <v>57.012302471344483</v>
      </c>
      <c r="K8" s="33">
        <v>57.079403294182036</v>
      </c>
      <c r="L8" s="33">
        <v>57.046030164596175</v>
      </c>
      <c r="M8" s="33">
        <v>57.053207907710664</v>
      </c>
      <c r="N8" s="33">
        <v>57.012522513787516</v>
      </c>
      <c r="O8" s="16">
        <v>57.003661410618378</v>
      </c>
      <c r="P8" s="33">
        <f t="shared" ref="P8:P19" si="0">AVERAGE(D8:O8)</f>
        <v>54.82000917877442</v>
      </c>
      <c r="Q8" s="33">
        <f t="shared" ref="Q8:Q19" si="1">P8/C8*100-100</f>
        <v>9.9252343120099624</v>
      </c>
    </row>
    <row r="9" spans="1:17" ht="16.5" customHeight="1" x14ac:dyDescent="0.2">
      <c r="A9" s="31" t="s">
        <v>0</v>
      </c>
      <c r="B9" s="32">
        <v>1.0744920344069118</v>
      </c>
      <c r="C9" s="33">
        <v>86.30775213996715</v>
      </c>
      <c r="D9" s="15">
        <v>88.177592026542399</v>
      </c>
      <c r="E9" s="33">
        <v>87.856347376227447</v>
      </c>
      <c r="F9" s="33">
        <v>87.91502916714208</v>
      </c>
      <c r="G9" s="33">
        <v>88.151577716116336</v>
      </c>
      <c r="H9" s="33">
        <v>88.646770343676934</v>
      </c>
      <c r="I9" s="33">
        <v>89.11215351519796</v>
      </c>
      <c r="J9" s="33">
        <v>89.232988419138593</v>
      </c>
      <c r="K9" s="33">
        <v>90.413285983345986</v>
      </c>
      <c r="L9" s="33">
        <v>90.555026073562303</v>
      </c>
      <c r="M9" s="33">
        <v>91.096709542817194</v>
      </c>
      <c r="N9" s="33">
        <v>91.458810125083048</v>
      </c>
      <c r="O9" s="16">
        <v>92.067214690319005</v>
      </c>
      <c r="P9" s="33">
        <f t="shared" si="0"/>
        <v>89.556958748264094</v>
      </c>
      <c r="Q9" s="33">
        <f t="shared" si="1"/>
        <v>3.764675278563189</v>
      </c>
    </row>
    <row r="10" spans="1:17" ht="16.5" customHeight="1" x14ac:dyDescent="0.2">
      <c r="A10" s="31" t="s">
        <v>1</v>
      </c>
      <c r="B10" s="32">
        <v>1.0995343712869725</v>
      </c>
      <c r="C10" s="33">
        <v>87.150709985131655</v>
      </c>
      <c r="D10" s="15">
        <v>84.065503711132806</v>
      </c>
      <c r="E10" s="33">
        <v>84.721837016899002</v>
      </c>
      <c r="F10" s="33">
        <v>85.610881319397578</v>
      </c>
      <c r="G10" s="33">
        <v>84.9582469829232</v>
      </c>
      <c r="H10" s="33">
        <v>85.028656950253747</v>
      </c>
      <c r="I10" s="33">
        <v>85.107159313576147</v>
      </c>
      <c r="J10" s="33">
        <v>86.188954745645631</v>
      </c>
      <c r="K10" s="33">
        <v>87.17588147771994</v>
      </c>
      <c r="L10" s="33">
        <v>87.403671954380542</v>
      </c>
      <c r="M10" s="33">
        <v>88.211982488779881</v>
      </c>
      <c r="N10" s="33">
        <v>89.664942599743128</v>
      </c>
      <c r="O10" s="16">
        <v>90.070085229081172</v>
      </c>
      <c r="P10" s="33">
        <f t="shared" si="0"/>
        <v>86.517316982461068</v>
      </c>
      <c r="Q10" s="33">
        <f t="shared" si="1"/>
        <v>-0.72677893591303189</v>
      </c>
    </row>
    <row r="11" spans="1:17" ht="16.5" customHeight="1" x14ac:dyDescent="0.2">
      <c r="A11" s="31" t="s">
        <v>33</v>
      </c>
      <c r="B11" s="32">
        <v>1.050007513139086</v>
      </c>
      <c r="C11" s="33">
        <v>86.537256898505561</v>
      </c>
      <c r="D11" s="15">
        <v>90.149927239060446</v>
      </c>
      <c r="E11" s="33">
        <v>91.430896691367451</v>
      </c>
      <c r="F11" s="33">
        <v>92.084664413890195</v>
      </c>
      <c r="G11" s="33">
        <v>91.932667347697617</v>
      </c>
      <c r="H11" s="33">
        <v>91.218501997042509</v>
      </c>
      <c r="I11" s="33">
        <v>92.13506471765298</v>
      </c>
      <c r="J11" s="33">
        <v>92.689980513037384</v>
      </c>
      <c r="K11" s="33">
        <v>93.243367964647348</v>
      </c>
      <c r="L11" s="33">
        <v>94.518476688019817</v>
      </c>
      <c r="M11" s="33">
        <v>94.439006543436832</v>
      </c>
      <c r="N11" s="33">
        <v>94.56238947142856</v>
      </c>
      <c r="O11" s="16">
        <v>94.94255401571229</v>
      </c>
      <c r="P11" s="33">
        <f t="shared" si="0"/>
        <v>92.778958133582776</v>
      </c>
      <c r="Q11" s="33">
        <f t="shared" si="1"/>
        <v>7.2127329416019421</v>
      </c>
    </row>
    <row r="12" spans="1:17" ht="16.5" customHeight="1" x14ac:dyDescent="0.2">
      <c r="A12" s="31" t="s">
        <v>8</v>
      </c>
      <c r="B12" s="32">
        <v>1.2121151345480015</v>
      </c>
      <c r="C12" s="33">
        <v>82.03772017115763</v>
      </c>
      <c r="D12" s="15">
        <v>82.176098708306228</v>
      </c>
      <c r="E12" s="33">
        <v>81.868628397318219</v>
      </c>
      <c r="F12" s="33">
        <v>81.386301205199658</v>
      </c>
      <c r="G12" s="33">
        <v>81.111338827026898</v>
      </c>
      <c r="H12" s="33">
        <v>81.475769022138735</v>
      </c>
      <c r="I12" s="33">
        <v>81.202048920174079</v>
      </c>
      <c r="J12" s="33">
        <v>81.31245334996504</v>
      </c>
      <c r="K12" s="33">
        <v>81.338030857393832</v>
      </c>
      <c r="L12" s="33">
        <v>82.014398328013982</v>
      </c>
      <c r="M12" s="33">
        <v>82.510765014816982</v>
      </c>
      <c r="N12" s="33">
        <v>82.469269565169654</v>
      </c>
      <c r="O12" s="16">
        <v>82.154602993096645</v>
      </c>
      <c r="P12" s="33">
        <f t="shared" si="0"/>
        <v>81.751642099051665</v>
      </c>
      <c r="Q12" s="33">
        <f t="shared" si="1"/>
        <v>-0.3487152879298776</v>
      </c>
    </row>
    <row r="13" spans="1:17" ht="16.5" customHeight="1" x14ac:dyDescent="0.2">
      <c r="A13" s="31" t="s">
        <v>9</v>
      </c>
      <c r="B13" s="32">
        <v>1.023705883493959</v>
      </c>
      <c r="C13" s="33">
        <v>97.754539287418268</v>
      </c>
      <c r="D13" s="15">
        <v>92.17972495716586</v>
      </c>
      <c r="E13" s="33">
        <v>92.957664948857087</v>
      </c>
      <c r="F13" s="33">
        <v>92.911101660430134</v>
      </c>
      <c r="G13" s="33">
        <v>94.021068407599074</v>
      </c>
      <c r="H13" s="33">
        <v>93.930713803617721</v>
      </c>
      <c r="I13" s="33">
        <v>95.873058870233663</v>
      </c>
      <c r="J13" s="33">
        <v>96.654557743736916</v>
      </c>
      <c r="K13" s="33">
        <v>96.602408876430047</v>
      </c>
      <c r="L13" s="33">
        <v>96.887363223264742</v>
      </c>
      <c r="M13" s="33">
        <v>96.150763180834687</v>
      </c>
      <c r="N13" s="33">
        <v>97.26836846055923</v>
      </c>
      <c r="O13" s="16">
        <v>96.67446525218439</v>
      </c>
      <c r="P13" s="33">
        <f t="shared" si="0"/>
        <v>95.175938282076118</v>
      </c>
      <c r="Q13" s="33">
        <f t="shared" si="1"/>
        <v>-2.6378324977426786</v>
      </c>
    </row>
    <row r="14" spans="1:17" ht="16.5" customHeight="1" x14ac:dyDescent="0.2">
      <c r="A14" s="31" t="s">
        <v>10</v>
      </c>
      <c r="B14" s="32">
        <v>0.95761461311376916</v>
      </c>
      <c r="C14" s="33">
        <v>107.56594207183207</v>
      </c>
      <c r="D14" s="15">
        <v>107.36790546137649</v>
      </c>
      <c r="E14" s="33">
        <v>107.32307762839932</v>
      </c>
      <c r="F14" s="33">
        <v>107.24248608581942</v>
      </c>
      <c r="G14" s="33">
        <v>107.26651137055586</v>
      </c>
      <c r="H14" s="33">
        <v>107.2144623041597</v>
      </c>
      <c r="I14" s="33">
        <v>107.18631466786287</v>
      </c>
      <c r="J14" s="33">
        <v>107.32178388059492</v>
      </c>
      <c r="K14" s="33">
        <v>107.4132833362215</v>
      </c>
      <c r="L14" s="33">
        <v>107.70285298558686</v>
      </c>
      <c r="M14" s="33">
        <v>104.42772407943157</v>
      </c>
      <c r="N14" s="33">
        <v>104.39692784862083</v>
      </c>
      <c r="O14" s="16">
        <v>104.35597789919959</v>
      </c>
      <c r="P14" s="33">
        <f t="shared" si="0"/>
        <v>106.6016089623191</v>
      </c>
      <c r="Q14" s="33">
        <f t="shared" si="1"/>
        <v>-0.89650412662122392</v>
      </c>
    </row>
    <row r="15" spans="1:17" ht="16.5" customHeight="1" x14ac:dyDescent="0.2">
      <c r="A15" s="34" t="s">
        <v>32</v>
      </c>
      <c r="B15" s="35">
        <v>1.0542469444370062</v>
      </c>
      <c r="C15" s="33">
        <v>91.203329803982683</v>
      </c>
      <c r="D15" s="15">
        <v>92.314791338900747</v>
      </c>
      <c r="E15" s="33">
        <v>92.453664976297972</v>
      </c>
      <c r="F15" s="33">
        <v>93.007647113733611</v>
      </c>
      <c r="G15" s="33">
        <v>93.042967712680891</v>
      </c>
      <c r="H15" s="33">
        <v>92.925691794261596</v>
      </c>
      <c r="I15" s="33">
        <v>93.147689270945534</v>
      </c>
      <c r="J15" s="33">
        <v>93.148846094584783</v>
      </c>
      <c r="K15" s="33">
        <v>93.329948269334565</v>
      </c>
      <c r="L15" s="33">
        <v>93.483976001779979</v>
      </c>
      <c r="M15" s="33">
        <v>93.740931081992059</v>
      </c>
      <c r="N15" s="33">
        <v>93.727663912818485</v>
      </c>
      <c r="O15" s="16">
        <v>94.097947548214023</v>
      </c>
      <c r="P15" s="33">
        <f t="shared" si="0"/>
        <v>93.201813759628678</v>
      </c>
      <c r="Q15" s="33">
        <f t="shared" si="1"/>
        <v>2.1912401224179092</v>
      </c>
    </row>
    <row r="16" spans="1:17" ht="16.5" customHeight="1" x14ac:dyDescent="0.2">
      <c r="A16" s="31" t="s">
        <v>2</v>
      </c>
      <c r="B16" s="32">
        <v>1.2259112784765218</v>
      </c>
      <c r="C16" s="33">
        <v>73.696553385833013</v>
      </c>
      <c r="D16" s="15">
        <v>74.769526942768508</v>
      </c>
      <c r="E16" s="33">
        <v>74.769526942768508</v>
      </c>
      <c r="F16" s="33">
        <v>74.756330876311381</v>
      </c>
      <c r="G16" s="33">
        <v>74.785596670353272</v>
      </c>
      <c r="H16" s="33">
        <v>74.785588365568572</v>
      </c>
      <c r="I16" s="33">
        <v>75.391002755317473</v>
      </c>
      <c r="J16" s="33">
        <v>75.391002755317473</v>
      </c>
      <c r="K16" s="33">
        <v>75.391002755317473</v>
      </c>
      <c r="L16" s="33">
        <v>80.646226998634319</v>
      </c>
      <c r="M16" s="33">
        <v>80.646582852306878</v>
      </c>
      <c r="N16" s="33">
        <v>80.646564616868147</v>
      </c>
      <c r="O16" s="16">
        <v>81.443084552816472</v>
      </c>
      <c r="P16" s="33">
        <f t="shared" si="0"/>
        <v>76.95183642369571</v>
      </c>
      <c r="Q16" s="33">
        <f t="shared" si="1"/>
        <v>4.4171442059439272</v>
      </c>
    </row>
    <row r="17" spans="1:17" ht="16.5" customHeight="1" x14ac:dyDescent="0.2">
      <c r="A17" s="31" t="s">
        <v>11</v>
      </c>
      <c r="B17" s="32">
        <v>1.2746741303687297</v>
      </c>
      <c r="C17" s="33">
        <v>72.564013110856706</v>
      </c>
      <c r="D17" s="15">
        <v>74.340504143695142</v>
      </c>
      <c r="E17" s="33">
        <v>74.517622121748431</v>
      </c>
      <c r="F17" s="33">
        <v>75.04511493513138</v>
      </c>
      <c r="G17" s="33">
        <v>75.204061755835227</v>
      </c>
      <c r="H17" s="33">
        <v>75.829651977175672</v>
      </c>
      <c r="I17" s="33">
        <v>76.009465997344478</v>
      </c>
      <c r="J17" s="33">
        <v>75.850074515858694</v>
      </c>
      <c r="K17" s="33">
        <v>76.232534749784563</v>
      </c>
      <c r="L17" s="33">
        <v>76.63525196147846</v>
      </c>
      <c r="M17" s="33">
        <v>77.476460064506995</v>
      </c>
      <c r="N17" s="33">
        <v>77.742595793260648</v>
      </c>
      <c r="O17" s="16">
        <v>77.093213999985622</v>
      </c>
      <c r="P17" s="33">
        <f t="shared" si="0"/>
        <v>75.998046001317121</v>
      </c>
      <c r="Q17" s="33">
        <f t="shared" si="1"/>
        <v>4.7324186511214776</v>
      </c>
    </row>
    <row r="18" spans="1:17" ht="16.5" customHeight="1" x14ac:dyDescent="0.2">
      <c r="A18" s="34" t="s">
        <v>3</v>
      </c>
      <c r="B18" s="35">
        <v>1.2157609526796289</v>
      </c>
      <c r="C18" s="33">
        <v>74.853871034315389</v>
      </c>
      <c r="D18" s="15">
        <v>75.599062425340932</v>
      </c>
      <c r="E18" s="33">
        <v>76.621666562470082</v>
      </c>
      <c r="F18" s="33">
        <v>77.931947296741924</v>
      </c>
      <c r="G18" s="33">
        <v>78.261327811121774</v>
      </c>
      <c r="H18" s="33">
        <v>78.220867196526243</v>
      </c>
      <c r="I18" s="33">
        <v>78.059128831224413</v>
      </c>
      <c r="J18" s="33">
        <v>78.105644929066969</v>
      </c>
      <c r="K18" s="33">
        <v>77.825153641913516</v>
      </c>
      <c r="L18" s="33">
        <v>78.134392261185241</v>
      </c>
      <c r="M18" s="33">
        <v>78.828321790014456</v>
      </c>
      <c r="N18" s="33">
        <v>79.953310944695005</v>
      </c>
      <c r="O18" s="16">
        <v>80.741486351227095</v>
      </c>
      <c r="P18" s="33">
        <f t="shared" si="0"/>
        <v>78.190192503460636</v>
      </c>
      <c r="Q18" s="33">
        <f t="shared" si="1"/>
        <v>4.457112802644204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84.686245494178067</v>
      </c>
      <c r="D19" s="18">
        <v>85.081848660009683</v>
      </c>
      <c r="E19" s="38">
        <v>85.057832604795507</v>
      </c>
      <c r="F19" s="38">
        <v>85.950990029209549</v>
      </c>
      <c r="G19" s="38">
        <v>85.767955068087446</v>
      </c>
      <c r="H19" s="38">
        <v>86.114067675745957</v>
      </c>
      <c r="I19" s="38">
        <v>86.414212967330187</v>
      </c>
      <c r="J19" s="38">
        <v>86.934793635258742</v>
      </c>
      <c r="K19" s="38">
        <v>87.900153341436507</v>
      </c>
      <c r="L19" s="38">
        <v>88.372158654810832</v>
      </c>
      <c r="M19" s="38">
        <v>88.332504540727228</v>
      </c>
      <c r="N19" s="38">
        <v>88.885667039560431</v>
      </c>
      <c r="O19" s="19">
        <v>89.405204347080769</v>
      </c>
      <c r="P19" s="38">
        <f t="shared" si="0"/>
        <v>87.018115713671079</v>
      </c>
      <c r="Q19" s="38">
        <f t="shared" si="1"/>
        <v>2.7535406793460169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44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45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79.710540489193775</v>
      </c>
      <c r="D23" s="9">
        <v>82.819139518619295</v>
      </c>
      <c r="E23" s="39">
        <v>81.783517388467672</v>
      </c>
      <c r="F23" s="39">
        <v>83.048451543805854</v>
      </c>
      <c r="G23" s="39">
        <v>82.730004558870647</v>
      </c>
      <c r="H23" s="39">
        <v>84.328288822511652</v>
      </c>
      <c r="I23" s="39">
        <v>83.922905586775045</v>
      </c>
      <c r="J23" s="39">
        <v>83.722879528117332</v>
      </c>
      <c r="K23" s="39">
        <v>85.723859090883721</v>
      </c>
      <c r="L23" s="39">
        <v>85.744742541389883</v>
      </c>
      <c r="M23" s="39">
        <v>86.477253856937111</v>
      </c>
      <c r="N23" s="39">
        <v>86.263190928624169</v>
      </c>
      <c r="O23" s="10">
        <v>88.193716214754104</v>
      </c>
      <c r="P23" s="33">
        <f>AVERAGE(D23:O23)</f>
        <v>84.563162464979698</v>
      </c>
      <c r="Q23" s="39">
        <f t="shared" ref="Q23:Q35" si="2">P23/C23*100-100</f>
        <v>6.08780463161429</v>
      </c>
    </row>
    <row r="24" spans="1:17" ht="16.5" customHeight="1" x14ac:dyDescent="0.2">
      <c r="A24" s="34" t="s">
        <v>7</v>
      </c>
      <c r="B24" s="35">
        <v>1.7436629760825597</v>
      </c>
      <c r="C24" s="39">
        <v>43.450086905925282</v>
      </c>
      <c r="D24" s="9">
        <v>43.565918591000028</v>
      </c>
      <c r="E24" s="39">
        <v>43.75156203689086</v>
      </c>
      <c r="F24" s="39">
        <v>44.154368209140927</v>
      </c>
      <c r="G24" s="39">
        <v>44.711744143524783</v>
      </c>
      <c r="H24" s="39">
        <v>49.88282713110604</v>
      </c>
      <c r="I24" s="39">
        <v>50.439824113765319</v>
      </c>
      <c r="J24" s="39">
        <v>51.065328753799804</v>
      </c>
      <c r="K24" s="39">
        <v>51.065328753799804</v>
      </c>
      <c r="L24" s="39">
        <v>51.033879661505466</v>
      </c>
      <c r="M24" s="39">
        <v>51.101754231366861</v>
      </c>
      <c r="N24" s="39">
        <v>51.027942795976124</v>
      </c>
      <c r="O24" s="10">
        <v>51.008137140735919</v>
      </c>
      <c r="P24" s="33">
        <f t="shared" ref="P24:P35" si="3">AVERAGE(D24:O24)</f>
        <v>48.567384630217667</v>
      </c>
      <c r="Q24" s="39">
        <f t="shared" si="2"/>
        <v>11.777416545499577</v>
      </c>
    </row>
    <row r="25" spans="1:17" ht="16.5" customHeight="1" x14ac:dyDescent="0.2">
      <c r="A25" s="31" t="s">
        <v>0</v>
      </c>
      <c r="B25" s="32">
        <v>1.2161857992508491</v>
      </c>
      <c r="C25" s="39">
        <v>72.369308924854181</v>
      </c>
      <c r="D25" s="9">
        <v>74.166092755774031</v>
      </c>
      <c r="E25" s="39">
        <v>73.706897097771574</v>
      </c>
      <c r="F25" s="39">
        <v>74.542537825332104</v>
      </c>
      <c r="G25" s="39">
        <v>74.313178897907221</v>
      </c>
      <c r="H25" s="39">
        <v>74.731999488090551</v>
      </c>
      <c r="I25" s="39">
        <v>76.298857229886735</v>
      </c>
      <c r="J25" s="39">
        <v>76.347559441485828</v>
      </c>
      <c r="K25" s="39">
        <v>77.065282311331771</v>
      </c>
      <c r="L25" s="39">
        <v>77.706934534904988</v>
      </c>
      <c r="M25" s="39">
        <v>79.145017855792901</v>
      </c>
      <c r="N25" s="39">
        <v>79.451239250615004</v>
      </c>
      <c r="O25" s="10">
        <v>80.445528933683747</v>
      </c>
      <c r="P25" s="33">
        <f t="shared" si="3"/>
        <v>76.493427135214702</v>
      </c>
      <c r="Q25" s="39">
        <f t="shared" si="2"/>
        <v>5.6987116108057023</v>
      </c>
    </row>
    <row r="26" spans="1:17" ht="16.5" customHeight="1" x14ac:dyDescent="0.2">
      <c r="A26" s="31" t="s">
        <v>1</v>
      </c>
      <c r="B26" s="32">
        <v>1.1745119447646555</v>
      </c>
      <c r="C26" s="39">
        <v>83.426704799817387</v>
      </c>
      <c r="D26" s="9">
        <v>80.860412223923603</v>
      </c>
      <c r="E26" s="39">
        <v>80.860412223923603</v>
      </c>
      <c r="F26" s="39">
        <v>81.107756352193647</v>
      </c>
      <c r="G26" s="39">
        <v>81.157286308627107</v>
      </c>
      <c r="H26" s="39">
        <v>81.244123920287151</v>
      </c>
      <c r="I26" s="39">
        <v>81.346913964610678</v>
      </c>
      <c r="J26" s="39">
        <v>82.354598597283328</v>
      </c>
      <c r="K26" s="39">
        <v>83.350354450263239</v>
      </c>
      <c r="L26" s="39">
        <v>83.594169907934329</v>
      </c>
      <c r="M26" s="39">
        <v>84.017948099804755</v>
      </c>
      <c r="N26" s="39">
        <v>85.02524550870163</v>
      </c>
      <c r="O26" s="10">
        <v>85.070686734795302</v>
      </c>
      <c r="P26" s="33">
        <f t="shared" si="3"/>
        <v>82.49915902436237</v>
      </c>
      <c r="Q26" s="39">
        <f t="shared" si="2"/>
        <v>-1.1118091954856197</v>
      </c>
    </row>
    <row r="27" spans="1:17" ht="16.5" customHeight="1" x14ac:dyDescent="0.2">
      <c r="A27" s="31" t="s">
        <v>33</v>
      </c>
      <c r="B27" s="32">
        <v>1.2358463236297696</v>
      </c>
      <c r="C27" s="39">
        <v>71.712528249350726</v>
      </c>
      <c r="D27" s="9">
        <v>73.047911536078601</v>
      </c>
      <c r="E27" s="39">
        <v>75.316467895558773</v>
      </c>
      <c r="F27" s="39">
        <v>76.570497876654215</v>
      </c>
      <c r="G27" s="39">
        <v>76.77279641980418</v>
      </c>
      <c r="H27" s="39">
        <v>75.954116084076418</v>
      </c>
      <c r="I27" s="39">
        <v>76.838656814439631</v>
      </c>
      <c r="J27" s="39">
        <v>77.963194364240977</v>
      </c>
      <c r="K27" s="39">
        <v>78.339516574982625</v>
      </c>
      <c r="L27" s="39">
        <v>79.826036753009191</v>
      </c>
      <c r="M27" s="39">
        <v>79.17324341362422</v>
      </c>
      <c r="N27" s="39">
        <v>79.323595945697377</v>
      </c>
      <c r="O27" s="10">
        <v>79.918249451488251</v>
      </c>
      <c r="P27" s="33">
        <f t="shared" si="3"/>
        <v>77.420356927471218</v>
      </c>
      <c r="Q27" s="39">
        <f t="shared" si="2"/>
        <v>7.9593187096595983</v>
      </c>
    </row>
    <row r="28" spans="1:17" ht="16.5" customHeight="1" x14ac:dyDescent="0.2">
      <c r="A28" s="31" t="s">
        <v>8</v>
      </c>
      <c r="B28" s="32">
        <v>1.1530148618358702</v>
      </c>
      <c r="C28" s="39">
        <v>82.795704708313266</v>
      </c>
      <c r="D28" s="9">
        <v>83.774543629330253</v>
      </c>
      <c r="E28" s="39">
        <v>83.903477689014309</v>
      </c>
      <c r="F28" s="39">
        <v>84.322099503023239</v>
      </c>
      <c r="G28" s="39">
        <v>83.973234134034158</v>
      </c>
      <c r="H28" s="39">
        <v>84.522117525293595</v>
      </c>
      <c r="I28" s="39">
        <v>84.381203175043183</v>
      </c>
      <c r="J28" s="39">
        <v>84.244132699384181</v>
      </c>
      <c r="K28" s="39">
        <v>84.321683881022537</v>
      </c>
      <c r="L28" s="39">
        <v>85.975796112535448</v>
      </c>
      <c r="M28" s="39">
        <v>87.451774854461163</v>
      </c>
      <c r="N28" s="39">
        <v>86.991229296857085</v>
      </c>
      <c r="O28" s="10">
        <v>86.631589106939202</v>
      </c>
      <c r="P28" s="33">
        <f t="shared" si="3"/>
        <v>85.041073467244871</v>
      </c>
      <c r="Q28" s="39">
        <f t="shared" si="2"/>
        <v>2.7119387012188128</v>
      </c>
    </row>
    <row r="29" spans="1:17" ht="16.5" customHeight="1" x14ac:dyDescent="0.2">
      <c r="A29" s="31" t="s">
        <v>9</v>
      </c>
      <c r="B29" s="32">
        <v>1.1059485464293703</v>
      </c>
      <c r="C29" s="39">
        <v>87.40926386031343</v>
      </c>
      <c r="D29" s="9">
        <v>81.970847626773065</v>
      </c>
      <c r="E29" s="39">
        <v>82.514013431684219</v>
      </c>
      <c r="F29" s="39">
        <v>82.715811497375356</v>
      </c>
      <c r="G29" s="39">
        <v>83.27050145595561</v>
      </c>
      <c r="H29" s="39">
        <v>84.449281195347837</v>
      </c>
      <c r="I29" s="39">
        <v>86.489081417292638</v>
      </c>
      <c r="J29" s="39">
        <v>87.054756737124876</v>
      </c>
      <c r="K29" s="39">
        <v>86.979399057277803</v>
      </c>
      <c r="L29" s="39">
        <v>88.466476073616832</v>
      </c>
      <c r="M29" s="39">
        <v>87.448588313061009</v>
      </c>
      <c r="N29" s="39">
        <v>88.310372526576643</v>
      </c>
      <c r="O29" s="10">
        <v>88.189723114944911</v>
      </c>
      <c r="P29" s="33">
        <f t="shared" si="3"/>
        <v>85.654904370585896</v>
      </c>
      <c r="Q29" s="39">
        <f t="shared" si="2"/>
        <v>-2.0070635676913184</v>
      </c>
    </row>
    <row r="30" spans="1:17" ht="16.5" customHeight="1" x14ac:dyDescent="0.2">
      <c r="A30" s="31" t="s">
        <v>10</v>
      </c>
      <c r="B30" s="32">
        <v>0.97826349725737582</v>
      </c>
      <c r="C30" s="39">
        <v>105.61998597473699</v>
      </c>
      <c r="D30" s="9">
        <v>105.52841972335128</v>
      </c>
      <c r="E30" s="39">
        <v>105.42866917229787</v>
      </c>
      <c r="F30" s="39">
        <v>105.42866917229787</v>
      </c>
      <c r="G30" s="39">
        <v>105.52841972335128</v>
      </c>
      <c r="H30" s="39">
        <v>105.59641814530211</v>
      </c>
      <c r="I30" s="39">
        <v>105.48199406452044</v>
      </c>
      <c r="J30" s="39">
        <v>105.83618141181606</v>
      </c>
      <c r="K30" s="39">
        <v>105.83618141181606</v>
      </c>
      <c r="L30" s="39">
        <v>105.83618141181606</v>
      </c>
      <c r="M30" s="39">
        <v>102.38823245760454</v>
      </c>
      <c r="N30" s="39">
        <v>102.19686176258337</v>
      </c>
      <c r="O30" s="10">
        <v>102.43085086527493</v>
      </c>
      <c r="P30" s="33">
        <f t="shared" si="3"/>
        <v>104.79308994350266</v>
      </c>
      <c r="Q30" s="39">
        <f t="shared" si="2"/>
        <v>-0.78289731209783042</v>
      </c>
    </row>
    <row r="31" spans="1:17" ht="16.5" customHeight="1" x14ac:dyDescent="0.2">
      <c r="A31" s="34" t="s">
        <v>32</v>
      </c>
      <c r="B31" s="35">
        <v>1.0830511752576468</v>
      </c>
      <c r="C31" s="39">
        <v>85.804124025924736</v>
      </c>
      <c r="D31" s="9">
        <v>87.760259955267784</v>
      </c>
      <c r="E31" s="39">
        <v>87.997171841657448</v>
      </c>
      <c r="F31" s="39">
        <v>88.710912994985733</v>
      </c>
      <c r="G31" s="39">
        <v>88.762954493223674</v>
      </c>
      <c r="H31" s="39">
        <v>88.72476086685927</v>
      </c>
      <c r="I31" s="39">
        <v>89.07805857832885</v>
      </c>
      <c r="J31" s="39">
        <v>89.847153810309621</v>
      </c>
      <c r="K31" s="39">
        <v>91.228018391835363</v>
      </c>
      <c r="L31" s="39">
        <v>91.001652837562133</v>
      </c>
      <c r="M31" s="39">
        <v>91.860815907141131</v>
      </c>
      <c r="N31" s="39">
        <v>91.604402198778232</v>
      </c>
      <c r="O31" s="10">
        <v>91.988210077531463</v>
      </c>
      <c r="P31" s="33">
        <f t="shared" si="3"/>
        <v>89.880364329456725</v>
      </c>
      <c r="Q31" s="39">
        <f t="shared" si="2"/>
        <v>4.7506344826740587</v>
      </c>
    </row>
    <row r="32" spans="1:17" ht="16.5" customHeight="1" x14ac:dyDescent="0.2">
      <c r="A32" s="31" t="s">
        <v>2</v>
      </c>
      <c r="B32" s="32">
        <v>1.3054446149938774</v>
      </c>
      <c r="C32" s="39">
        <v>72.045620784104031</v>
      </c>
      <c r="D32" s="9">
        <v>73.013697300586855</v>
      </c>
      <c r="E32" s="39">
        <v>73.013697300586855</v>
      </c>
      <c r="F32" s="39">
        <v>73.013697300586855</v>
      </c>
      <c r="G32" s="39">
        <v>73.013697300586855</v>
      </c>
      <c r="H32" s="39">
        <v>73.013697300586855</v>
      </c>
      <c r="I32" s="39">
        <v>73.013697300586855</v>
      </c>
      <c r="J32" s="39">
        <v>73.013697300586855</v>
      </c>
      <c r="K32" s="39">
        <v>73.013697300586855</v>
      </c>
      <c r="L32" s="39">
        <v>76.180629403634072</v>
      </c>
      <c r="M32" s="39">
        <v>76.181436566319533</v>
      </c>
      <c r="N32" s="39">
        <v>76.181436566319533</v>
      </c>
      <c r="O32" s="10">
        <v>76.406734707239792</v>
      </c>
      <c r="P32" s="33">
        <f t="shared" si="3"/>
        <v>74.088317970683988</v>
      </c>
      <c r="Q32" s="39">
        <f t="shared" si="2"/>
        <v>2.8352829281618881</v>
      </c>
    </row>
    <row r="33" spans="1:17" ht="16.5" customHeight="1" x14ac:dyDescent="0.2">
      <c r="A33" s="31" t="s">
        <v>11</v>
      </c>
      <c r="B33" s="32">
        <v>1.1930263562801586</v>
      </c>
      <c r="C33" s="39">
        <v>79.400095759580736</v>
      </c>
      <c r="D33" s="9">
        <v>81.208072292127653</v>
      </c>
      <c r="E33" s="39">
        <v>81.213111291966754</v>
      </c>
      <c r="F33" s="39">
        <v>81.193489210389018</v>
      </c>
      <c r="G33" s="39">
        <v>81.246654680295237</v>
      </c>
      <c r="H33" s="39">
        <v>81.774104312544836</v>
      </c>
      <c r="I33" s="39">
        <v>82.69627033729661</v>
      </c>
      <c r="J33" s="39">
        <v>82.204433653038095</v>
      </c>
      <c r="K33" s="39">
        <v>82.407816651917017</v>
      </c>
      <c r="L33" s="39">
        <v>82.769491198462489</v>
      </c>
      <c r="M33" s="39">
        <v>83.767971621192373</v>
      </c>
      <c r="N33" s="39">
        <v>83.767971621192373</v>
      </c>
      <c r="O33" s="10">
        <v>83.188778241437589</v>
      </c>
      <c r="P33" s="33">
        <f t="shared" si="3"/>
        <v>82.286513759321679</v>
      </c>
      <c r="Q33" s="39">
        <f t="shared" si="2"/>
        <v>3.6352827690294731</v>
      </c>
    </row>
    <row r="34" spans="1:17" ht="16.5" customHeight="1" x14ac:dyDescent="0.2">
      <c r="A34" s="34" t="s">
        <v>3</v>
      </c>
      <c r="B34" s="35">
        <v>1.1535973020911587</v>
      </c>
      <c r="C34" s="39">
        <v>81.600981976555119</v>
      </c>
      <c r="D34" s="9">
        <v>80.647302458018117</v>
      </c>
      <c r="E34" s="39">
        <v>80.840633224650702</v>
      </c>
      <c r="F34" s="39">
        <v>81.405030779305008</v>
      </c>
      <c r="G34" s="39">
        <v>82.01276331169889</v>
      </c>
      <c r="H34" s="39">
        <v>82.348745302749435</v>
      </c>
      <c r="I34" s="39">
        <v>81.478519772993806</v>
      </c>
      <c r="J34" s="39">
        <v>82.258680681945108</v>
      </c>
      <c r="K34" s="39">
        <v>82.217477100955776</v>
      </c>
      <c r="L34" s="39">
        <v>82.416729446968716</v>
      </c>
      <c r="M34" s="39">
        <v>82.805183790774706</v>
      </c>
      <c r="N34" s="39">
        <v>83.833050062393212</v>
      </c>
      <c r="O34" s="10">
        <v>84.559159232662182</v>
      </c>
      <c r="P34" s="33">
        <f t="shared" si="3"/>
        <v>82.235272930426291</v>
      </c>
      <c r="Q34" s="39">
        <f t="shared" si="2"/>
        <v>0.77730799128545414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78.70833548734592</v>
      </c>
      <c r="D35" s="12">
        <v>79.230058471817998</v>
      </c>
      <c r="E35" s="40">
        <v>79.057103849810659</v>
      </c>
      <c r="F35" s="40">
        <v>79.789862639526106</v>
      </c>
      <c r="G35" s="40">
        <v>79.81301292585556</v>
      </c>
      <c r="H35" s="40">
        <v>80.950365835627977</v>
      </c>
      <c r="I35" s="40">
        <v>81.219913264192144</v>
      </c>
      <c r="J35" s="40">
        <v>81.505843997301355</v>
      </c>
      <c r="K35" s="40">
        <v>82.449755626152466</v>
      </c>
      <c r="L35" s="40">
        <v>82.96722881551517</v>
      </c>
      <c r="M35" s="40">
        <v>83.253102722961501</v>
      </c>
      <c r="N35" s="40">
        <v>83.441129477515332</v>
      </c>
      <c r="O35" s="13">
        <v>84.262567967487172</v>
      </c>
      <c r="P35" s="38">
        <f t="shared" si="3"/>
        <v>81.49499546614696</v>
      </c>
      <c r="Q35" s="40">
        <f t="shared" si="2"/>
        <v>3.5404890238709896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44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45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97.396112563807847</v>
      </c>
      <c r="D39" s="9">
        <v>100.7946224678669</v>
      </c>
      <c r="E39" s="35">
        <v>101.90571609135789</v>
      </c>
      <c r="F39" s="39">
        <v>102.86666101895069</v>
      </c>
      <c r="G39" s="39">
        <v>102.36710413705507</v>
      </c>
      <c r="H39" s="39">
        <v>101.87338162318409</v>
      </c>
      <c r="I39" s="39">
        <v>100.75246081583275</v>
      </c>
      <c r="J39" s="39">
        <v>100.82781964726911</v>
      </c>
      <c r="K39" s="39">
        <v>103.21899260036312</v>
      </c>
      <c r="L39" s="39">
        <v>103.00271087419556</v>
      </c>
      <c r="M39" s="39">
        <v>101.65721600936345</v>
      </c>
      <c r="N39" s="39">
        <v>102.78142686679556</v>
      </c>
      <c r="O39" s="10">
        <v>103.53438115602958</v>
      </c>
      <c r="P39" s="33">
        <f>AVERAGE(D39:O39)</f>
        <v>102.13187444235531</v>
      </c>
      <c r="Q39" s="39">
        <f t="shared" ref="Q39:Q51" si="4">P39/C39*100-100</f>
        <v>4.8623725874530095</v>
      </c>
    </row>
    <row r="40" spans="1:17" ht="16.5" customHeight="1" x14ac:dyDescent="0.2">
      <c r="A40" s="34" t="s">
        <v>7</v>
      </c>
      <c r="B40" s="35">
        <v>1.3944962398238963</v>
      </c>
      <c r="C40" s="39">
        <v>65.56645919995124</v>
      </c>
      <c r="D40" s="9">
        <v>66.435213039082896</v>
      </c>
      <c r="E40" s="35">
        <v>66.441748504752439</v>
      </c>
      <c r="F40" s="39">
        <v>66.481938976929882</v>
      </c>
      <c r="G40" s="39">
        <v>66.689988489154999</v>
      </c>
      <c r="H40" s="39">
        <v>68.637243126426441</v>
      </c>
      <c r="I40" s="39">
        <v>69.815459605641891</v>
      </c>
      <c r="J40" s="39">
        <v>70.552439380960067</v>
      </c>
      <c r="K40" s="39">
        <v>70.550819161947715</v>
      </c>
      <c r="L40" s="39">
        <v>70.550819161947715</v>
      </c>
      <c r="M40" s="39">
        <v>70.286625205612651</v>
      </c>
      <c r="N40" s="39">
        <v>70.286625205612651</v>
      </c>
      <c r="O40" s="10">
        <v>70.286625205612651</v>
      </c>
      <c r="P40" s="33">
        <f t="shared" ref="P40:P51" si="5">AVERAGE(D40:O40)</f>
        <v>68.917962088640152</v>
      </c>
      <c r="Q40" s="39">
        <f t="shared" si="4"/>
        <v>5.111611835661563</v>
      </c>
    </row>
    <row r="41" spans="1:17" ht="16.5" customHeight="1" x14ac:dyDescent="0.2">
      <c r="A41" s="31" t="s">
        <v>0</v>
      </c>
      <c r="B41" s="32">
        <v>0.89287160439098545</v>
      </c>
      <c r="C41" s="39">
        <v>100.12001183047526</v>
      </c>
      <c r="D41" s="9">
        <v>106.83903113590461</v>
      </c>
      <c r="E41" s="35">
        <v>106.92992196770092</v>
      </c>
      <c r="F41" s="39">
        <v>108.00181427705718</v>
      </c>
      <c r="G41" s="39">
        <v>109.78428056008515</v>
      </c>
      <c r="H41" s="39">
        <v>110.59927534725176</v>
      </c>
      <c r="I41" s="39">
        <v>110.61811277790363</v>
      </c>
      <c r="J41" s="39">
        <v>110.25058148885488</v>
      </c>
      <c r="K41" s="39">
        <v>111.81630445525261</v>
      </c>
      <c r="L41" s="39">
        <v>112.91868535302412</v>
      </c>
      <c r="M41" s="39">
        <v>111.33579379477113</v>
      </c>
      <c r="N41" s="39">
        <v>111.21569658725316</v>
      </c>
      <c r="O41" s="10">
        <v>112.56217269956078</v>
      </c>
      <c r="P41" s="33">
        <f t="shared" si="5"/>
        <v>110.23930587038501</v>
      </c>
      <c r="Q41" s="39">
        <f t="shared" si="4"/>
        <v>10.107164247087681</v>
      </c>
    </row>
    <row r="42" spans="1:17" ht="16.5" customHeight="1" x14ac:dyDescent="0.2">
      <c r="A42" s="31" t="s">
        <v>1</v>
      </c>
      <c r="B42" s="32">
        <v>1.0121953963488313</v>
      </c>
      <c r="C42" s="39">
        <v>92.803014428411075</v>
      </c>
      <c r="D42" s="9">
        <v>89.031832320435825</v>
      </c>
      <c r="E42" s="35">
        <v>90.797441833422781</v>
      </c>
      <c r="F42" s="39">
        <v>93.023808853781759</v>
      </c>
      <c r="G42" s="39">
        <v>91.232155877866802</v>
      </c>
      <c r="H42" s="39">
        <v>91.422482767929026</v>
      </c>
      <c r="I42" s="39">
        <v>91.44317917854319</v>
      </c>
      <c r="J42" s="39">
        <v>92.106517600625196</v>
      </c>
      <c r="K42" s="39">
        <v>92.525973955866604</v>
      </c>
      <c r="L42" s="39">
        <v>92.508044062314738</v>
      </c>
      <c r="M42" s="39">
        <v>93.776526261348806</v>
      </c>
      <c r="N42" s="39">
        <v>95.614854670266112</v>
      </c>
      <c r="O42" s="10">
        <v>96.499552297452297</v>
      </c>
      <c r="P42" s="33">
        <f t="shared" si="5"/>
        <v>92.498530806654415</v>
      </c>
      <c r="Q42" s="39">
        <f t="shared" si="4"/>
        <v>-0.32809669344473491</v>
      </c>
    </row>
    <row r="43" spans="1:17" ht="16.5" customHeight="1" x14ac:dyDescent="0.2">
      <c r="A43" s="31" t="s">
        <v>33</v>
      </c>
      <c r="B43" s="32">
        <v>0.90902451548073204</v>
      </c>
      <c r="C43" s="39">
        <v>92.008441101729844</v>
      </c>
      <c r="D43" s="9">
        <v>100.18387563134965</v>
      </c>
      <c r="E43" s="35">
        <v>100.77133564982815</v>
      </c>
      <c r="F43" s="39">
        <v>102.30583757226859</v>
      </c>
      <c r="G43" s="39">
        <v>102.79949426502817</v>
      </c>
      <c r="H43" s="39">
        <v>102.61003286859702</v>
      </c>
      <c r="I43" s="39">
        <v>103.88228601812733</v>
      </c>
      <c r="J43" s="39">
        <v>105.25997370231967</v>
      </c>
      <c r="K43" s="39">
        <v>105.89019900244774</v>
      </c>
      <c r="L43" s="39">
        <v>107.88989353109211</v>
      </c>
      <c r="M43" s="39">
        <v>108.7007390182836</v>
      </c>
      <c r="N43" s="39">
        <v>109.42451403006577</v>
      </c>
      <c r="O43" s="10">
        <v>109.97752975701378</v>
      </c>
      <c r="P43" s="33">
        <f t="shared" si="5"/>
        <v>104.9746425872018</v>
      </c>
      <c r="Q43" s="39">
        <f t="shared" si="4"/>
        <v>14.092404273142463</v>
      </c>
    </row>
    <row r="44" spans="1:17" ht="16.5" customHeight="1" x14ac:dyDescent="0.2">
      <c r="A44" s="31" t="s">
        <v>8</v>
      </c>
      <c r="B44" s="32">
        <v>1.0061701026059731</v>
      </c>
      <c r="C44" s="39">
        <v>104.85299602875027</v>
      </c>
      <c r="D44" s="9">
        <v>101.55866015166515</v>
      </c>
      <c r="E44" s="35">
        <v>99.7119916830911</v>
      </c>
      <c r="F44" s="39">
        <v>99.163196083781855</v>
      </c>
      <c r="G44" s="39">
        <v>99.704203396277549</v>
      </c>
      <c r="H44" s="39">
        <v>100.1288859449398</v>
      </c>
      <c r="I44" s="39">
        <v>99.897958406967732</v>
      </c>
      <c r="J44" s="39">
        <v>99.701663300813536</v>
      </c>
      <c r="K44" s="39">
        <v>98.797741494424756</v>
      </c>
      <c r="L44" s="39">
        <v>99.029378848577963</v>
      </c>
      <c r="M44" s="39">
        <v>99.113722377315156</v>
      </c>
      <c r="N44" s="39">
        <v>99.815540664705651</v>
      </c>
      <c r="O44" s="10">
        <v>99.191304726489818</v>
      </c>
      <c r="P44" s="33">
        <f t="shared" si="5"/>
        <v>99.651187256587491</v>
      </c>
      <c r="Q44" s="39">
        <f t="shared" si="4"/>
        <v>-4.9610492491187017</v>
      </c>
    </row>
    <row r="45" spans="1:17" ht="16.5" customHeight="1" x14ac:dyDescent="0.2">
      <c r="A45" s="31" t="s">
        <v>9</v>
      </c>
      <c r="B45" s="32">
        <v>1.1191425815996165</v>
      </c>
      <c r="C45" s="39">
        <v>87.907183141271688</v>
      </c>
      <c r="D45" s="9">
        <v>87.282937033704229</v>
      </c>
      <c r="E45" s="35">
        <v>87.891371620107506</v>
      </c>
      <c r="F45" s="39">
        <v>87.064090972583017</v>
      </c>
      <c r="G45" s="39">
        <v>87.956375698761775</v>
      </c>
      <c r="H45" s="39">
        <v>86.252383953292906</v>
      </c>
      <c r="I45" s="39">
        <v>87.58967115308937</v>
      </c>
      <c r="J45" s="39">
        <v>88.328114168565591</v>
      </c>
      <c r="K45" s="39">
        <v>88.337599474342611</v>
      </c>
      <c r="L45" s="39">
        <v>88.756887736581618</v>
      </c>
      <c r="M45" s="39">
        <v>88.401336590548112</v>
      </c>
      <c r="N45" s="39">
        <v>89.241061436826215</v>
      </c>
      <c r="O45" s="10">
        <v>89.149597516774733</v>
      </c>
      <c r="P45" s="33">
        <f t="shared" si="5"/>
        <v>88.020952279598134</v>
      </c>
      <c r="Q45" s="39">
        <f t="shared" si="4"/>
        <v>0.12941961539550562</v>
      </c>
    </row>
    <row r="46" spans="1:17" ht="16.5" customHeight="1" x14ac:dyDescent="0.2">
      <c r="A46" s="31" t="s">
        <v>10</v>
      </c>
      <c r="B46" s="32">
        <v>0.94581508665247327</v>
      </c>
      <c r="C46" s="39">
        <v>109.02821154213973</v>
      </c>
      <c r="D46" s="9">
        <v>107.54680324423087</v>
      </c>
      <c r="E46" s="35">
        <v>107.68821334718832</v>
      </c>
      <c r="F46" s="32">
        <v>108.03814108645209</v>
      </c>
      <c r="G46" s="39">
        <v>107.92740044638062</v>
      </c>
      <c r="H46" s="39">
        <v>107.11023430719965</v>
      </c>
      <c r="I46" s="39">
        <v>107.65074261042813</v>
      </c>
      <c r="J46" s="39">
        <v>107.63518221377396</v>
      </c>
      <c r="K46" s="39">
        <v>107.8221103228252</v>
      </c>
      <c r="L46" s="39">
        <v>108.86101549383977</v>
      </c>
      <c r="M46" s="39">
        <v>105.80332709339737</v>
      </c>
      <c r="N46" s="39">
        <v>105.8044769418824</v>
      </c>
      <c r="O46" s="10">
        <v>105.80491247470658</v>
      </c>
      <c r="P46" s="33">
        <f t="shared" si="5"/>
        <v>107.3077132985254</v>
      </c>
      <c r="Q46" s="39">
        <f t="shared" si="4"/>
        <v>-1.5780303274527796</v>
      </c>
    </row>
    <row r="47" spans="1:17" ht="16.5" customHeight="1" x14ac:dyDescent="0.2">
      <c r="A47" s="34" t="s">
        <v>32</v>
      </c>
      <c r="B47" s="35">
        <v>0.98379552934308645</v>
      </c>
      <c r="C47" s="39">
        <v>98.046014230921401</v>
      </c>
      <c r="D47" s="9">
        <v>98.92462676079262</v>
      </c>
      <c r="E47" s="35">
        <v>98.741255548831461</v>
      </c>
      <c r="F47" s="39">
        <v>99.343826952188351</v>
      </c>
      <c r="G47" s="39">
        <v>99.860227680427315</v>
      </c>
      <c r="H47" s="39">
        <v>99.550838689427792</v>
      </c>
      <c r="I47" s="39">
        <v>100.58235308862746</v>
      </c>
      <c r="J47" s="39">
        <v>99.998770418906304</v>
      </c>
      <c r="K47" s="39">
        <v>99.869805030937087</v>
      </c>
      <c r="L47" s="39">
        <v>100.03081021170489</v>
      </c>
      <c r="M47" s="39">
        <v>99.984449840101689</v>
      </c>
      <c r="N47" s="39">
        <v>99.9312843364645</v>
      </c>
      <c r="O47" s="10">
        <v>100.31818927298467</v>
      </c>
      <c r="P47" s="33">
        <f t="shared" si="5"/>
        <v>99.761369819282834</v>
      </c>
      <c r="Q47" s="39">
        <f t="shared" si="4"/>
        <v>1.7495413779099209</v>
      </c>
    </row>
    <row r="48" spans="1:17" ht="16.5" customHeight="1" x14ac:dyDescent="0.2">
      <c r="A48" s="31" t="s">
        <v>2</v>
      </c>
      <c r="B48" s="32">
        <v>1.0304867256991541</v>
      </c>
      <c r="C48" s="39">
        <v>91.228415484459688</v>
      </c>
      <c r="D48" s="9">
        <v>90.654177804497053</v>
      </c>
      <c r="E48" s="35">
        <v>90.654177804497053</v>
      </c>
      <c r="F48" s="39">
        <v>90.654177804497053</v>
      </c>
      <c r="G48" s="39">
        <v>90.694652010004859</v>
      </c>
      <c r="H48" s="39">
        <v>90.694619775727205</v>
      </c>
      <c r="I48" s="39">
        <v>90.524530683377705</v>
      </c>
      <c r="J48" s="39">
        <v>90.524530683377705</v>
      </c>
      <c r="K48" s="39">
        <v>90.524530683377705</v>
      </c>
      <c r="L48" s="39">
        <v>97.042191433454832</v>
      </c>
      <c r="M48" s="39">
        <v>97.041521745127795</v>
      </c>
      <c r="N48" s="39">
        <v>97.041521745127795</v>
      </c>
      <c r="O48" s="10">
        <v>97.041521745127795</v>
      </c>
      <c r="P48" s="33">
        <f t="shared" si="5"/>
        <v>92.757679493182877</v>
      </c>
      <c r="Q48" s="39">
        <f t="shared" si="4"/>
        <v>1.6763022799444371</v>
      </c>
    </row>
    <row r="49" spans="1:17" ht="16.5" customHeight="1" x14ac:dyDescent="0.2">
      <c r="A49" s="31" t="s">
        <v>11</v>
      </c>
      <c r="B49" s="32">
        <v>1.0989252227618247</v>
      </c>
      <c r="C49" s="39">
        <v>78.051429414167728</v>
      </c>
      <c r="D49" s="9">
        <v>83.263281458551333</v>
      </c>
      <c r="E49" s="35">
        <v>83.684757638632249</v>
      </c>
      <c r="F49" s="39">
        <v>85.6812192764786</v>
      </c>
      <c r="G49" s="39">
        <v>86.135777834543674</v>
      </c>
      <c r="H49" s="39">
        <v>86.295966979251048</v>
      </c>
      <c r="I49" s="39">
        <v>86.498139568678951</v>
      </c>
      <c r="J49" s="39">
        <v>86.479959988610233</v>
      </c>
      <c r="K49" s="39">
        <v>87.156011267628827</v>
      </c>
      <c r="L49" s="39">
        <v>88.712045061848457</v>
      </c>
      <c r="M49" s="39">
        <v>88.573994560211943</v>
      </c>
      <c r="N49" s="39">
        <v>90.222739461797431</v>
      </c>
      <c r="O49" s="10">
        <v>89.334411374275291</v>
      </c>
      <c r="P49" s="33">
        <f t="shared" si="5"/>
        <v>86.83652537254234</v>
      </c>
      <c r="Q49" s="39">
        <f t="shared" si="4"/>
        <v>11.255522191346273</v>
      </c>
    </row>
    <row r="50" spans="1:17" ht="16.5" customHeight="1" x14ac:dyDescent="0.2">
      <c r="A50" s="34" t="s">
        <v>3</v>
      </c>
      <c r="B50" s="35">
        <v>1.2280246745148877</v>
      </c>
      <c r="C50" s="39">
        <v>72.536907624357369</v>
      </c>
      <c r="D50" s="9">
        <v>73.391210745997824</v>
      </c>
      <c r="E50" s="35">
        <v>75.223006222079889</v>
      </c>
      <c r="F50" s="39">
        <v>77.671638456546034</v>
      </c>
      <c r="G50" s="39">
        <v>78.273412392950519</v>
      </c>
      <c r="H50" s="39">
        <v>77.791809960703475</v>
      </c>
      <c r="I50" s="39">
        <v>78.083787822805931</v>
      </c>
      <c r="J50" s="39">
        <v>78.522049660949065</v>
      </c>
      <c r="K50" s="39">
        <v>77.876561500971036</v>
      </c>
      <c r="L50" s="39">
        <v>77.602770592250465</v>
      </c>
      <c r="M50" s="39">
        <v>78.362259458983459</v>
      </c>
      <c r="N50" s="39">
        <v>79.586222904763659</v>
      </c>
      <c r="O50" s="10">
        <v>80.459983627468887</v>
      </c>
      <c r="P50" s="33">
        <f t="shared" si="5"/>
        <v>77.737059445539174</v>
      </c>
      <c r="Q50" s="39">
        <f t="shared" si="4"/>
        <v>7.1689736873145051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91.580885990592549</v>
      </c>
      <c r="D51" s="12">
        <v>93.637083082333731</v>
      </c>
      <c r="E51" s="41">
        <v>94.419566966268789</v>
      </c>
      <c r="F51" s="42">
        <v>95.319249405387765</v>
      </c>
      <c r="G51" s="40">
        <v>95.27571103437711</v>
      </c>
      <c r="H51" s="40">
        <v>95.046391721680862</v>
      </c>
      <c r="I51" s="40">
        <v>94.939625919326204</v>
      </c>
      <c r="J51" s="40">
        <v>95.205136877224206</v>
      </c>
      <c r="K51" s="40">
        <v>96.303991601848679</v>
      </c>
      <c r="L51" s="40">
        <v>96.710841251345585</v>
      </c>
      <c r="M51" s="40">
        <v>96.142203896229432</v>
      </c>
      <c r="N51" s="40">
        <v>97.01637074161026</v>
      </c>
      <c r="O51" s="13">
        <v>97.535826819335171</v>
      </c>
      <c r="P51" s="38">
        <f t="shared" si="5"/>
        <v>95.629333276413959</v>
      </c>
      <c r="Q51" s="40">
        <f t="shared" si="4"/>
        <v>4.4206247210114071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44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45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87.640670644981711</v>
      </c>
      <c r="D55" s="9">
        <v>86.261579818820465</v>
      </c>
      <c r="E55" s="39">
        <v>85.293885782398675</v>
      </c>
      <c r="F55" s="39">
        <v>87.435394142966032</v>
      </c>
      <c r="G55" s="39">
        <v>86.267565617163513</v>
      </c>
      <c r="H55" s="39">
        <v>86.074243378833515</v>
      </c>
      <c r="I55" s="39">
        <v>86.572476765653477</v>
      </c>
      <c r="J55" s="39">
        <v>87.986801511250164</v>
      </c>
      <c r="K55" s="39">
        <v>89.793015634262431</v>
      </c>
      <c r="L55" s="39">
        <v>90.122685282638074</v>
      </c>
      <c r="M55" s="39">
        <v>90.834206664359755</v>
      </c>
      <c r="N55" s="39">
        <v>92.086498274427115</v>
      </c>
      <c r="O55" s="10">
        <v>92.861843481218571</v>
      </c>
      <c r="P55" s="33">
        <f>AVERAGE(D55:O55)</f>
        <v>88.465849696165989</v>
      </c>
      <c r="Q55" s="39">
        <f t="shared" ref="Q55:Q67" si="6">P55/C55*100-100</f>
        <v>0.94154807934656048</v>
      </c>
    </row>
    <row r="56" spans="1:17" ht="16.5" customHeight="1" x14ac:dyDescent="0.2">
      <c r="A56" s="34" t="s">
        <v>7</v>
      </c>
      <c r="B56" s="35">
        <v>1.6276963064988121</v>
      </c>
      <c r="C56" s="39">
        <v>46.517156005228067</v>
      </c>
      <c r="D56" s="9">
        <v>47.33587268066141</v>
      </c>
      <c r="E56" s="39">
        <v>48.159719424225813</v>
      </c>
      <c r="F56" s="39">
        <v>48.153456934697573</v>
      </c>
      <c r="G56" s="39">
        <v>48.16248962606047</v>
      </c>
      <c r="H56" s="39">
        <v>54.177978465694927</v>
      </c>
      <c r="I56" s="39">
        <v>54.61926400303436</v>
      </c>
      <c r="J56" s="39">
        <v>55.510197786693851</v>
      </c>
      <c r="K56" s="39">
        <v>55.750700963538385</v>
      </c>
      <c r="L56" s="39">
        <v>55.645244211277102</v>
      </c>
      <c r="M56" s="39">
        <v>55.821076670616229</v>
      </c>
      <c r="N56" s="39">
        <v>55.709111362711567</v>
      </c>
      <c r="O56" s="10">
        <v>55.724174383276981</v>
      </c>
      <c r="P56" s="33">
        <f t="shared" ref="P56:P67" si="7">AVERAGE(D56:O56)</f>
        <v>52.897440542707393</v>
      </c>
      <c r="Q56" s="39">
        <f t="shared" si="6"/>
        <v>13.715981554767126</v>
      </c>
    </row>
    <row r="57" spans="1:17" ht="16.5" customHeight="1" x14ac:dyDescent="0.2">
      <c r="A57" s="31" t="s">
        <v>0</v>
      </c>
      <c r="B57" s="32">
        <v>1.1427261898351369</v>
      </c>
      <c r="C57" s="39">
        <v>89.855222405295379</v>
      </c>
      <c r="D57" s="9">
        <v>87.817149485950452</v>
      </c>
      <c r="E57" s="39">
        <v>86.457334516798326</v>
      </c>
      <c r="F57" s="39">
        <v>85.867019957523411</v>
      </c>
      <c r="G57" s="39">
        <v>85.737245966245112</v>
      </c>
      <c r="H57" s="39">
        <v>85.906875449940046</v>
      </c>
      <c r="I57" s="39">
        <v>85.077716679937126</v>
      </c>
      <c r="J57" s="39">
        <v>85.322317899893648</v>
      </c>
      <c r="K57" s="39">
        <v>85.856404601831855</v>
      </c>
      <c r="L57" s="39">
        <v>85.279335815200596</v>
      </c>
      <c r="M57" s="39">
        <v>85.48692180241369</v>
      </c>
      <c r="N57" s="39">
        <v>86.215488044981953</v>
      </c>
      <c r="O57" s="10">
        <v>86.450021019443923</v>
      </c>
      <c r="P57" s="33">
        <f t="shared" si="7"/>
        <v>85.956152603346666</v>
      </c>
      <c r="Q57" s="39">
        <f t="shared" si="6"/>
        <v>-4.3392801192587456</v>
      </c>
    </row>
    <row r="58" spans="1:17" ht="16.5" customHeight="1" x14ac:dyDescent="0.2">
      <c r="A58" s="31" t="s">
        <v>1</v>
      </c>
      <c r="B58" s="32">
        <v>1.1365458687338692</v>
      </c>
      <c r="C58" s="39">
        <v>85.15999461994268</v>
      </c>
      <c r="D58" s="9">
        <v>81.120174116744977</v>
      </c>
      <c r="E58" s="39">
        <v>82.08271950648691</v>
      </c>
      <c r="F58" s="39">
        <v>83.271100610032349</v>
      </c>
      <c r="G58" s="39">
        <v>82.102886067175461</v>
      </c>
      <c r="H58" s="39">
        <v>82.039868989599739</v>
      </c>
      <c r="I58" s="39">
        <v>82.150111087238869</v>
      </c>
      <c r="J58" s="39">
        <v>83.252706540437885</v>
      </c>
      <c r="K58" s="39">
        <v>83.979527472415924</v>
      </c>
      <c r="L58" s="39">
        <v>84.007675598341592</v>
      </c>
      <c r="M58" s="39">
        <v>84.384069303280413</v>
      </c>
      <c r="N58" s="39">
        <v>85.676831472359041</v>
      </c>
      <c r="O58" s="10">
        <v>86.371137389436072</v>
      </c>
      <c r="P58" s="33">
        <f t="shared" si="7"/>
        <v>83.369900679462447</v>
      </c>
      <c r="Q58" s="39">
        <f t="shared" si="6"/>
        <v>-2.1020362301209303</v>
      </c>
    </row>
    <row r="59" spans="1:17" ht="16.5" customHeight="1" x14ac:dyDescent="0.2">
      <c r="A59" s="31" t="s">
        <v>33</v>
      </c>
      <c r="B59" s="32">
        <v>1.1229385871672342</v>
      </c>
      <c r="C59" s="39">
        <v>92.99033817056106</v>
      </c>
      <c r="D59" s="9">
        <v>92.406206891051156</v>
      </c>
      <c r="E59" s="39">
        <v>92.078948098140998</v>
      </c>
      <c r="F59" s="39">
        <v>91.014044432377261</v>
      </c>
      <c r="G59" s="39">
        <v>90.240778965276533</v>
      </c>
      <c r="H59" s="39">
        <v>89.719053230118419</v>
      </c>
      <c r="I59" s="39">
        <v>89.615733566390517</v>
      </c>
      <c r="J59" s="39">
        <v>88.924629733474447</v>
      </c>
      <c r="K59" s="39">
        <v>89.458383442810401</v>
      </c>
      <c r="L59" s="39">
        <v>89.203247423492357</v>
      </c>
      <c r="M59" s="39">
        <v>90.475124596871041</v>
      </c>
      <c r="N59" s="39">
        <v>90.581358576592251</v>
      </c>
      <c r="O59" s="10">
        <v>89.928773811808824</v>
      </c>
      <c r="P59" s="33">
        <f t="shared" si="7"/>
        <v>90.303856897367027</v>
      </c>
      <c r="Q59" s="39">
        <f t="shared" si="6"/>
        <v>-2.8889896800531432</v>
      </c>
    </row>
    <row r="60" spans="1:17" ht="16.5" customHeight="1" x14ac:dyDescent="0.2">
      <c r="A60" s="31" t="s">
        <v>8</v>
      </c>
      <c r="B60" s="32">
        <v>1.2756067456907674</v>
      </c>
      <c r="C60" s="39">
        <v>77.827305347367187</v>
      </c>
      <c r="D60" s="9">
        <v>79.128215320567293</v>
      </c>
      <c r="E60" s="39">
        <v>79.116037415183143</v>
      </c>
      <c r="F60" s="39">
        <v>77.471364977629918</v>
      </c>
      <c r="G60" s="39">
        <v>76.676883634244263</v>
      </c>
      <c r="H60" s="39">
        <v>76.581773309708325</v>
      </c>
      <c r="I60" s="39">
        <v>75.990258290119428</v>
      </c>
      <c r="J60" s="39">
        <v>76.288473945385292</v>
      </c>
      <c r="K60" s="39">
        <v>76.667805716403265</v>
      </c>
      <c r="L60" s="39">
        <v>77.234132087233917</v>
      </c>
      <c r="M60" s="39">
        <v>77.431193550844</v>
      </c>
      <c r="N60" s="39">
        <v>77.360980450091191</v>
      </c>
      <c r="O60" s="10">
        <v>77.783952456143339</v>
      </c>
      <c r="P60" s="33">
        <f t="shared" si="7"/>
        <v>77.31092259612943</v>
      </c>
      <c r="Q60" s="39">
        <f t="shared" si="6"/>
        <v>-0.6634981757790257</v>
      </c>
    </row>
    <row r="61" spans="1:17" ht="16.5" customHeight="1" x14ac:dyDescent="0.2">
      <c r="A61" s="31" t="s">
        <v>9</v>
      </c>
      <c r="B61" s="32">
        <v>1.021244452058665</v>
      </c>
      <c r="C61" s="39">
        <v>98.514111672441288</v>
      </c>
      <c r="D61" s="9">
        <v>91.192495412715004</v>
      </c>
      <c r="E61" s="39">
        <v>92.553705384718214</v>
      </c>
      <c r="F61" s="39">
        <v>92.75993949696381</v>
      </c>
      <c r="G61" s="39">
        <v>94.582403910765308</v>
      </c>
      <c r="H61" s="39">
        <v>94.505012831671621</v>
      </c>
      <c r="I61" s="39">
        <v>96.698676476297919</v>
      </c>
      <c r="J61" s="39">
        <v>97.713125627412381</v>
      </c>
      <c r="K61" s="39">
        <v>97.636209660528479</v>
      </c>
      <c r="L61" s="39">
        <v>97.584934205210644</v>
      </c>
      <c r="M61" s="39">
        <v>96.936956236788816</v>
      </c>
      <c r="N61" s="39">
        <v>98.37984732209587</v>
      </c>
      <c r="O61" s="10">
        <v>97.586529011920305</v>
      </c>
      <c r="P61" s="33">
        <f t="shared" si="7"/>
        <v>95.677486298090685</v>
      </c>
      <c r="Q61" s="39">
        <f t="shared" si="6"/>
        <v>-2.8794101943307027</v>
      </c>
    </row>
    <row r="62" spans="1:17" ht="16.5" customHeight="1" x14ac:dyDescent="0.2">
      <c r="A62" s="31" t="s">
        <v>10</v>
      </c>
      <c r="B62" s="32">
        <v>0.95660367647389632</v>
      </c>
      <c r="C62" s="39">
        <v>107.07405247284142</v>
      </c>
      <c r="D62" s="9">
        <v>108.14837264190024</v>
      </c>
      <c r="E62" s="39">
        <v>108.01728573920353</v>
      </c>
      <c r="F62" s="39">
        <v>107.5345015468861</v>
      </c>
      <c r="G62" s="39">
        <v>107.63418335767338</v>
      </c>
      <c r="H62" s="39">
        <v>107.87659282414053</v>
      </c>
      <c r="I62" s="39">
        <v>107.5150221465254</v>
      </c>
      <c r="J62" s="39">
        <v>107.47607850624695</v>
      </c>
      <c r="K62" s="39">
        <v>107.6285488746452</v>
      </c>
      <c r="L62" s="39">
        <v>107.61534762388349</v>
      </c>
      <c r="M62" s="39">
        <v>104.39027198145598</v>
      </c>
      <c r="N62" s="39">
        <v>104.4554367850955</v>
      </c>
      <c r="O62" s="10">
        <v>104.12857835667367</v>
      </c>
      <c r="P62" s="33">
        <f t="shared" si="7"/>
        <v>106.86835169869416</v>
      </c>
      <c r="Q62" s="39">
        <f t="shared" si="6"/>
        <v>-0.19211075829920787</v>
      </c>
    </row>
    <row r="63" spans="1:17" ht="16.5" customHeight="1" x14ac:dyDescent="0.2">
      <c r="A63" s="34" t="s">
        <v>32</v>
      </c>
      <c r="B63" s="35">
        <v>1.0991787538579414</v>
      </c>
      <c r="C63" s="39">
        <v>91.554656356412295</v>
      </c>
      <c r="D63" s="9">
        <v>90.677538816243654</v>
      </c>
      <c r="E63" s="39">
        <v>90.662369158893938</v>
      </c>
      <c r="F63" s="39">
        <v>90.995461330616394</v>
      </c>
      <c r="G63" s="39">
        <v>90.922300905463047</v>
      </c>
      <c r="H63" s="39">
        <v>90.856069182735865</v>
      </c>
      <c r="I63" s="39">
        <v>90.368461978737685</v>
      </c>
      <c r="J63" s="39">
        <v>89.528600404202464</v>
      </c>
      <c r="K63" s="39">
        <v>89.435119863029058</v>
      </c>
      <c r="L63" s="39">
        <v>89.991909746039994</v>
      </c>
      <c r="M63" s="39">
        <v>89.521402410472675</v>
      </c>
      <c r="N63" s="39">
        <v>90.024189669573445</v>
      </c>
      <c r="O63" s="10">
        <v>90.657798438393328</v>
      </c>
      <c r="P63" s="33">
        <f t="shared" si="7"/>
        <v>90.303435158700111</v>
      </c>
      <c r="Q63" s="39">
        <f t="shared" si="6"/>
        <v>-1.3666385168235564</v>
      </c>
    </row>
    <row r="64" spans="1:17" ht="16.5" customHeight="1" x14ac:dyDescent="0.2">
      <c r="A64" s="31" t="s">
        <v>2</v>
      </c>
      <c r="B64" s="32">
        <v>1.3025169191761381</v>
      </c>
      <c r="C64" s="39">
        <v>66.038939184523528</v>
      </c>
      <c r="D64" s="9">
        <v>68.115796380819745</v>
      </c>
      <c r="E64" s="39">
        <v>68.115796380819745</v>
      </c>
      <c r="F64" s="39">
        <v>68.081618178494679</v>
      </c>
      <c r="G64" s="39">
        <v>68.081618178494679</v>
      </c>
      <c r="H64" s="39">
        <v>68.081618178494679</v>
      </c>
      <c r="I64" s="39">
        <v>69.573183813588756</v>
      </c>
      <c r="J64" s="39">
        <v>69.573183813588756</v>
      </c>
      <c r="K64" s="39">
        <v>69.573183813588756</v>
      </c>
      <c r="L64" s="39">
        <v>75.270922035618028</v>
      </c>
      <c r="M64" s="39">
        <v>75.27073611666296</v>
      </c>
      <c r="N64" s="39">
        <v>75.27073611666296</v>
      </c>
      <c r="O64" s="10">
        <v>76.622783365624542</v>
      </c>
      <c r="P64" s="33">
        <f t="shared" si="7"/>
        <v>70.969264697704858</v>
      </c>
      <c r="Q64" s="39">
        <f t="shared" si="6"/>
        <v>7.4657854503162184</v>
      </c>
    </row>
    <row r="65" spans="1:17" ht="16.5" customHeight="1" x14ac:dyDescent="0.2">
      <c r="A65" s="31" t="s">
        <v>11</v>
      </c>
      <c r="B65" s="32">
        <v>1.3638208533790723</v>
      </c>
      <c r="C65" s="39">
        <v>68.712946331394292</v>
      </c>
      <c r="D65" s="9">
        <v>70.056294408480625</v>
      </c>
      <c r="E65" s="39">
        <v>69.590901056271477</v>
      </c>
      <c r="F65" s="39">
        <v>70.037929006734643</v>
      </c>
      <c r="G65" s="39">
        <v>70.176994628351295</v>
      </c>
      <c r="H65" s="39">
        <v>70.832644599544423</v>
      </c>
      <c r="I65" s="39">
        <v>70.949806681658089</v>
      </c>
      <c r="J65" s="39">
        <v>70.825775859082299</v>
      </c>
      <c r="K65" s="39">
        <v>71.259987862955512</v>
      </c>
      <c r="L65" s="39">
        <v>71.563255471622099</v>
      </c>
      <c r="M65" s="39">
        <v>72.106524941759019</v>
      </c>
      <c r="N65" s="39">
        <v>72.356479901047749</v>
      </c>
      <c r="O65" s="10">
        <v>71.973486711952148</v>
      </c>
      <c r="P65" s="33">
        <f t="shared" si="7"/>
        <v>70.977506760788287</v>
      </c>
      <c r="Q65" s="39">
        <f t="shared" si="6"/>
        <v>3.2956823281486152</v>
      </c>
    </row>
    <row r="66" spans="1:17" ht="16.5" customHeight="1" x14ac:dyDescent="0.2">
      <c r="A66" s="34" t="s">
        <v>3</v>
      </c>
      <c r="B66" s="35">
        <v>1.2264969015640697</v>
      </c>
      <c r="C66" s="39">
        <v>74.125926659434</v>
      </c>
      <c r="D66" s="9">
        <v>76.732443552720952</v>
      </c>
      <c r="E66" s="39">
        <v>77.739785189152869</v>
      </c>
      <c r="F66" s="39">
        <v>79.953002199635421</v>
      </c>
      <c r="G66" s="39">
        <v>79.494943608043755</v>
      </c>
      <c r="H66" s="39">
        <v>79.318076380107129</v>
      </c>
      <c r="I66" s="39">
        <v>79.406793593920582</v>
      </c>
      <c r="J66" s="39">
        <v>77.991825791735977</v>
      </c>
      <c r="K66" s="39">
        <v>77.720315374045867</v>
      </c>
      <c r="L66" s="39">
        <v>78.43361896039309</v>
      </c>
      <c r="M66" s="39">
        <v>79.031564607410857</v>
      </c>
      <c r="N66" s="39">
        <v>80.118812678786881</v>
      </c>
      <c r="O66" s="10">
        <v>80.272449047128674</v>
      </c>
      <c r="P66" s="33">
        <f t="shared" si="7"/>
        <v>78.851135915256847</v>
      </c>
      <c r="Q66" s="39">
        <f t="shared" si="6"/>
        <v>6.3745702330744223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83.486641639394193</v>
      </c>
      <c r="D67" s="12">
        <v>82.097412759537448</v>
      </c>
      <c r="E67" s="40">
        <v>81.929743488362021</v>
      </c>
      <c r="F67" s="40">
        <v>82.897528989593027</v>
      </c>
      <c r="G67" s="40">
        <v>82.330101691122678</v>
      </c>
      <c r="H67" s="40">
        <v>82.752077206822733</v>
      </c>
      <c r="I67" s="40">
        <v>83.132551855853947</v>
      </c>
      <c r="J67" s="40">
        <v>83.901185981302461</v>
      </c>
      <c r="K67" s="40">
        <v>84.814978079803709</v>
      </c>
      <c r="L67" s="40">
        <v>85.155470257218298</v>
      </c>
      <c r="M67" s="40">
        <v>85.476126302541317</v>
      </c>
      <c r="N67" s="40">
        <v>86.353883345026361</v>
      </c>
      <c r="O67" s="13">
        <v>86.738121684195931</v>
      </c>
      <c r="P67" s="38">
        <f t="shared" si="7"/>
        <v>83.964931803448323</v>
      </c>
      <c r="Q67" s="40">
        <f t="shared" si="6"/>
        <v>0.57289424351264984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96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2009</oddHeader>
  </headerFooter>
  <rowBreaks count="1" manualBreakCount="1">
    <brk id="3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3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49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50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51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95.752420592665558</v>
      </c>
      <c r="D7" s="15">
        <v>97.336952003287223</v>
      </c>
      <c r="E7" s="33">
        <v>98.329085498237234</v>
      </c>
      <c r="F7" s="33">
        <v>97.65938729798394</v>
      </c>
      <c r="G7" s="33">
        <v>97.358870303453941</v>
      </c>
      <c r="H7" s="33">
        <v>96.410284422884047</v>
      </c>
      <c r="I7" s="33">
        <v>96.59913277925169</v>
      </c>
      <c r="J7" s="33">
        <v>97.43725003920494</v>
      </c>
      <c r="K7" s="33">
        <v>97.75348094110241</v>
      </c>
      <c r="L7" s="33">
        <v>98.650343174465277</v>
      </c>
      <c r="M7" s="33">
        <v>98.824100231731876</v>
      </c>
      <c r="N7" s="33">
        <v>99.966649663983418</v>
      </c>
      <c r="O7" s="16">
        <v>100.32959218507547</v>
      </c>
      <c r="P7" s="33">
        <f>AVERAGE(D7:O7)</f>
        <v>98.054594045055126</v>
      </c>
      <c r="Q7" s="33">
        <f>P7/C7*100-100</f>
        <v>2.4042979155410649</v>
      </c>
    </row>
    <row r="8" spans="1:17" ht="16.5" customHeight="1" x14ac:dyDescent="0.2">
      <c r="A8" s="34" t="s">
        <v>7</v>
      </c>
      <c r="B8" s="35">
        <v>1.62688381737548</v>
      </c>
      <c r="C8" s="33">
        <v>61.46720431537755</v>
      </c>
      <c r="D8" s="15">
        <v>64.538302589728715</v>
      </c>
      <c r="E8" s="33">
        <v>64.714017807317646</v>
      </c>
      <c r="F8" s="33">
        <v>65.192938542631268</v>
      </c>
      <c r="G8" s="33">
        <v>65.143793307154638</v>
      </c>
      <c r="H8" s="33">
        <v>65.205630750241369</v>
      </c>
      <c r="I8" s="33">
        <v>65.237846616986289</v>
      </c>
      <c r="J8" s="33">
        <v>65.322442577880835</v>
      </c>
      <c r="K8" s="33">
        <v>65.35929118209458</v>
      </c>
      <c r="L8" s="33">
        <v>65.538304717857969</v>
      </c>
      <c r="M8" s="33">
        <v>65.58693612409364</v>
      </c>
      <c r="N8" s="33">
        <v>65.54491178218646</v>
      </c>
      <c r="O8" s="16">
        <v>66.069747100779253</v>
      </c>
      <c r="P8" s="33">
        <f t="shared" ref="P8:P19" si="0">AVERAGE(D8:O8)</f>
        <v>65.287846924912728</v>
      </c>
      <c r="Q8" s="33">
        <f t="shared" ref="Q8:Q19" si="1">P8/C8*100-100</f>
        <v>6.2157416334279958</v>
      </c>
    </row>
    <row r="9" spans="1:17" ht="16.5" customHeight="1" x14ac:dyDescent="0.2">
      <c r="A9" s="31" t="s">
        <v>0</v>
      </c>
      <c r="B9" s="32">
        <v>1.0744920344069118</v>
      </c>
      <c r="C9" s="33">
        <v>93.067232513451884</v>
      </c>
      <c r="D9" s="15">
        <v>95.418946612840941</v>
      </c>
      <c r="E9" s="33">
        <v>95.234467949548417</v>
      </c>
      <c r="F9" s="33">
        <v>95.868132825751914</v>
      </c>
      <c r="G9" s="33">
        <v>97.004350371622934</v>
      </c>
      <c r="H9" s="33">
        <v>97.427590651520234</v>
      </c>
      <c r="I9" s="33">
        <v>98.503686938278676</v>
      </c>
      <c r="J9" s="33">
        <v>98.343782972147338</v>
      </c>
      <c r="K9" s="33">
        <v>97.881616238472375</v>
      </c>
      <c r="L9" s="33">
        <v>97.48925398008501</v>
      </c>
      <c r="M9" s="33">
        <v>97.895035669369548</v>
      </c>
      <c r="N9" s="33">
        <v>97.993523535422298</v>
      </c>
      <c r="O9" s="16">
        <v>99.081276122268591</v>
      </c>
      <c r="P9" s="33">
        <f t="shared" si="0"/>
        <v>97.345138655610683</v>
      </c>
      <c r="Q9" s="33">
        <f t="shared" si="1"/>
        <v>4.596576073690045</v>
      </c>
    </row>
    <row r="10" spans="1:17" ht="16.5" customHeight="1" x14ac:dyDescent="0.2">
      <c r="A10" s="31" t="s">
        <v>1</v>
      </c>
      <c r="B10" s="32">
        <v>1.0995343712869725</v>
      </c>
      <c r="C10" s="33">
        <v>90.947588917073119</v>
      </c>
      <c r="D10" s="15">
        <v>92.59487957987605</v>
      </c>
      <c r="E10" s="33">
        <v>92.461375636669217</v>
      </c>
      <c r="F10" s="33">
        <v>92.707241388025793</v>
      </c>
      <c r="G10" s="33">
        <v>92.58413564534294</v>
      </c>
      <c r="H10" s="33">
        <v>93.354863044289573</v>
      </c>
      <c r="I10" s="33">
        <v>93.192202356577013</v>
      </c>
      <c r="J10" s="33">
        <v>93.057853501363283</v>
      </c>
      <c r="K10" s="33">
        <v>93.102467296913005</v>
      </c>
      <c r="L10" s="33">
        <v>94.371770356503077</v>
      </c>
      <c r="M10" s="33">
        <v>95.167701092209867</v>
      </c>
      <c r="N10" s="33">
        <v>95.40544754333699</v>
      </c>
      <c r="O10" s="16">
        <v>95.513394025418478</v>
      </c>
      <c r="P10" s="33">
        <f t="shared" si="0"/>
        <v>93.626110955543766</v>
      </c>
      <c r="Q10" s="33">
        <f t="shared" si="1"/>
        <v>2.9451270455481193</v>
      </c>
    </row>
    <row r="11" spans="1:17" ht="16.5" customHeight="1" x14ac:dyDescent="0.2">
      <c r="A11" s="31" t="s">
        <v>33</v>
      </c>
      <c r="B11" s="32">
        <v>1.050007513139086</v>
      </c>
      <c r="C11" s="33">
        <v>95.237413779108635</v>
      </c>
      <c r="D11" s="15">
        <v>96.080172655318975</v>
      </c>
      <c r="E11" s="33">
        <v>96.38466182630809</v>
      </c>
      <c r="F11" s="33">
        <v>96.373795259310413</v>
      </c>
      <c r="G11" s="33">
        <v>96.163158924829105</v>
      </c>
      <c r="H11" s="33">
        <v>95.30919498036657</v>
      </c>
      <c r="I11" s="33">
        <v>94.731988580563254</v>
      </c>
      <c r="J11" s="33">
        <v>94.891837228817806</v>
      </c>
      <c r="K11" s="33">
        <v>94.798885622083532</v>
      </c>
      <c r="L11" s="33">
        <v>94.095908075125891</v>
      </c>
      <c r="M11" s="33">
        <v>94.523397370766148</v>
      </c>
      <c r="N11" s="33">
        <v>94.662987065822534</v>
      </c>
      <c r="O11" s="16">
        <v>94.512021187506591</v>
      </c>
      <c r="P11" s="33">
        <f t="shared" si="0"/>
        <v>95.210667398068225</v>
      </c>
      <c r="Q11" s="33">
        <f t="shared" si="1"/>
        <v>-2.8083901041711101E-2</v>
      </c>
    </row>
    <row r="12" spans="1:17" ht="16.5" customHeight="1" x14ac:dyDescent="0.2">
      <c r="A12" s="31" t="s">
        <v>8</v>
      </c>
      <c r="B12" s="32">
        <v>1.2121151345480015</v>
      </c>
      <c r="C12" s="33">
        <v>82.500413656900719</v>
      </c>
      <c r="D12" s="15">
        <v>83.363645129303308</v>
      </c>
      <c r="E12" s="33">
        <v>83.158900404250446</v>
      </c>
      <c r="F12" s="33">
        <v>84.036025884840043</v>
      </c>
      <c r="G12" s="33">
        <v>83.536784746734199</v>
      </c>
      <c r="H12" s="33">
        <v>82.890218721886001</v>
      </c>
      <c r="I12" s="33">
        <v>82.761368540347078</v>
      </c>
      <c r="J12" s="33">
        <v>83.521714679383436</v>
      </c>
      <c r="K12" s="33">
        <v>83.71881919720164</v>
      </c>
      <c r="L12" s="33">
        <v>83.555360190160101</v>
      </c>
      <c r="M12" s="33">
        <v>83.84459557303795</v>
      </c>
      <c r="N12" s="33">
        <v>84.110540071546382</v>
      </c>
      <c r="O12" s="16">
        <v>84.671599365666737</v>
      </c>
      <c r="P12" s="33">
        <f t="shared" si="0"/>
        <v>83.597464375363117</v>
      </c>
      <c r="Q12" s="33">
        <f t="shared" si="1"/>
        <v>1.3297517792150444</v>
      </c>
    </row>
    <row r="13" spans="1:17" ht="16.5" customHeight="1" x14ac:dyDescent="0.2">
      <c r="A13" s="31" t="s">
        <v>9</v>
      </c>
      <c r="B13" s="32">
        <v>1.023705883493959</v>
      </c>
      <c r="C13" s="33">
        <v>97.684307194460018</v>
      </c>
      <c r="D13" s="15">
        <v>101.37842908611069</v>
      </c>
      <c r="E13" s="33">
        <v>101.57102201227993</v>
      </c>
      <c r="F13" s="33">
        <v>101.75562916801154</v>
      </c>
      <c r="G13" s="33">
        <v>102.01750393591527</v>
      </c>
      <c r="H13" s="33">
        <v>102.86230929546451</v>
      </c>
      <c r="I13" s="33">
        <v>102.75450829083806</v>
      </c>
      <c r="J13" s="33">
        <v>102.19563499415874</v>
      </c>
      <c r="K13" s="33">
        <v>102.38006016532553</v>
      </c>
      <c r="L13" s="33">
        <v>103.0692956824125</v>
      </c>
      <c r="M13" s="33">
        <v>103.07296540268553</v>
      </c>
      <c r="N13" s="33">
        <v>102.54398600574794</v>
      </c>
      <c r="O13" s="16">
        <v>102.61114050081922</v>
      </c>
      <c r="P13" s="33">
        <f t="shared" si="0"/>
        <v>102.35104037831411</v>
      </c>
      <c r="Q13" s="33">
        <f t="shared" si="1"/>
        <v>4.7773622170079335</v>
      </c>
    </row>
    <row r="14" spans="1:17" ht="16.5" customHeight="1" x14ac:dyDescent="0.2">
      <c r="A14" s="31" t="s">
        <v>10</v>
      </c>
      <c r="B14" s="32">
        <v>0.95761461311376916</v>
      </c>
      <c r="C14" s="33">
        <v>104.4261424487259</v>
      </c>
      <c r="D14" s="15">
        <v>104.38966663820882</v>
      </c>
      <c r="E14" s="33">
        <v>104.22807736854934</v>
      </c>
      <c r="F14" s="33">
        <v>104.6309617924439</v>
      </c>
      <c r="G14" s="33">
        <v>104.72365806193153</v>
      </c>
      <c r="H14" s="33">
        <v>104.55503913721597</v>
      </c>
      <c r="I14" s="33">
        <v>104.93515221228515</v>
      </c>
      <c r="J14" s="33">
        <v>105.01519760250348</v>
      </c>
      <c r="K14" s="33">
        <v>105.0226538152212</v>
      </c>
      <c r="L14" s="33">
        <v>104.99573747554449</v>
      </c>
      <c r="M14" s="33">
        <v>105.03932748345717</v>
      </c>
      <c r="N14" s="33">
        <v>105.07046707957724</v>
      </c>
      <c r="O14" s="16">
        <v>105.33813870881225</v>
      </c>
      <c r="P14" s="33">
        <f t="shared" si="0"/>
        <v>104.82867311464588</v>
      </c>
      <c r="Q14" s="33">
        <f t="shared" si="1"/>
        <v>0.38546924791138792</v>
      </c>
    </row>
    <row r="15" spans="1:17" ht="16.5" customHeight="1" x14ac:dyDescent="0.2">
      <c r="A15" s="34" t="s">
        <v>32</v>
      </c>
      <c r="B15" s="35">
        <v>1.0542469444370062</v>
      </c>
      <c r="C15" s="33">
        <v>94.854436645678376</v>
      </c>
      <c r="D15" s="15">
        <v>95.310135361436565</v>
      </c>
      <c r="E15" s="33">
        <v>95.376241558109285</v>
      </c>
      <c r="F15" s="33">
        <v>96.373754660933258</v>
      </c>
      <c r="G15" s="33">
        <v>96.403599683190976</v>
      </c>
      <c r="H15" s="33">
        <v>96.518799126333604</v>
      </c>
      <c r="I15" s="33">
        <v>96.68395772733183</v>
      </c>
      <c r="J15" s="33">
        <v>96.282431865906702</v>
      </c>
      <c r="K15" s="33">
        <v>95.824629987389173</v>
      </c>
      <c r="L15" s="33">
        <v>95.713099613070383</v>
      </c>
      <c r="M15" s="33">
        <v>95.863535754873155</v>
      </c>
      <c r="N15" s="33">
        <v>95.809997396334168</v>
      </c>
      <c r="O15" s="16">
        <v>95.811522402164854</v>
      </c>
      <c r="P15" s="33">
        <f t="shared" si="0"/>
        <v>95.997642094756159</v>
      </c>
      <c r="Q15" s="33">
        <f t="shared" si="1"/>
        <v>1.2052208515539888</v>
      </c>
    </row>
    <row r="16" spans="1:17" ht="16.5" customHeight="1" x14ac:dyDescent="0.2">
      <c r="A16" s="31" t="s">
        <v>2</v>
      </c>
      <c r="B16" s="32">
        <v>1.2259112784765218</v>
      </c>
      <c r="C16" s="33">
        <v>81.571971606520421</v>
      </c>
      <c r="D16" s="15">
        <v>81.900432725820139</v>
      </c>
      <c r="E16" s="33">
        <v>81.97416777190989</v>
      </c>
      <c r="F16" s="33">
        <v>81.964746622906944</v>
      </c>
      <c r="G16" s="33">
        <v>81.959248108293096</v>
      </c>
      <c r="H16" s="33">
        <v>81.959248108293096</v>
      </c>
      <c r="I16" s="33">
        <v>83.291334099790618</v>
      </c>
      <c r="J16" s="33">
        <v>83.290168219958545</v>
      </c>
      <c r="K16" s="33">
        <v>83.290168219958545</v>
      </c>
      <c r="L16" s="33">
        <v>84.483396948184605</v>
      </c>
      <c r="M16" s="33">
        <v>84.483396948184605</v>
      </c>
      <c r="N16" s="33">
        <v>84.483396948184605</v>
      </c>
      <c r="O16" s="16">
        <v>86.29680770715585</v>
      </c>
      <c r="P16" s="33">
        <f t="shared" si="0"/>
        <v>83.281376035720044</v>
      </c>
      <c r="Q16" s="33">
        <f t="shared" si="1"/>
        <v>2.0955781692335336</v>
      </c>
    </row>
    <row r="17" spans="1:17" ht="16.5" customHeight="1" x14ac:dyDescent="0.2">
      <c r="A17" s="31" t="s">
        <v>11</v>
      </c>
      <c r="B17" s="32">
        <v>1.2746741303687297</v>
      </c>
      <c r="C17" s="33">
        <v>78.451423479562308</v>
      </c>
      <c r="D17" s="15">
        <v>80.623991296734886</v>
      </c>
      <c r="E17" s="33">
        <v>81.140019419704856</v>
      </c>
      <c r="F17" s="33">
        <v>81.15508007095201</v>
      </c>
      <c r="G17" s="33">
        <v>82.177623390854961</v>
      </c>
      <c r="H17" s="33">
        <v>82.549611383868026</v>
      </c>
      <c r="I17" s="33">
        <v>83.130671204487129</v>
      </c>
      <c r="J17" s="33">
        <v>84.697637596056921</v>
      </c>
      <c r="K17" s="33">
        <v>83.80709855917695</v>
      </c>
      <c r="L17" s="33">
        <v>84.374718785866477</v>
      </c>
      <c r="M17" s="33">
        <v>84.255673963774314</v>
      </c>
      <c r="N17" s="33">
        <v>84.289296060134319</v>
      </c>
      <c r="O17" s="16">
        <v>84.63082355053939</v>
      </c>
      <c r="P17" s="33">
        <f t="shared" si="0"/>
        <v>83.069353773512532</v>
      </c>
      <c r="Q17" s="33">
        <f t="shared" si="1"/>
        <v>5.8863562815444084</v>
      </c>
    </row>
    <row r="18" spans="1:17" ht="16.5" customHeight="1" x14ac:dyDescent="0.2">
      <c r="A18" s="34" t="s">
        <v>3</v>
      </c>
      <c r="B18" s="35">
        <v>1.2157609526796289</v>
      </c>
      <c r="C18" s="33">
        <v>82.253011810909413</v>
      </c>
      <c r="D18" s="15">
        <v>84.035323444876596</v>
      </c>
      <c r="E18" s="33">
        <v>83.633595402367931</v>
      </c>
      <c r="F18" s="33">
        <v>83.946602192334069</v>
      </c>
      <c r="G18" s="33">
        <v>84.371223048375342</v>
      </c>
      <c r="H18" s="33">
        <v>84.820429063687669</v>
      </c>
      <c r="I18" s="33">
        <v>84.367372972352513</v>
      </c>
      <c r="J18" s="33">
        <v>84.491880819471959</v>
      </c>
      <c r="K18" s="33">
        <v>85.877867720258479</v>
      </c>
      <c r="L18" s="33">
        <v>87.966614086942755</v>
      </c>
      <c r="M18" s="33">
        <v>87.20158206147741</v>
      </c>
      <c r="N18" s="33">
        <v>87.539771048165989</v>
      </c>
      <c r="O18" s="16">
        <v>88.125788229855559</v>
      </c>
      <c r="P18" s="33">
        <f t="shared" si="0"/>
        <v>85.531504174180512</v>
      </c>
      <c r="Q18" s="33">
        <f t="shared" si="1"/>
        <v>3.9858629989233663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90.280561730363061</v>
      </c>
      <c r="D19" s="18">
        <v>92.039896618059757</v>
      </c>
      <c r="E19" s="38">
        <v>92.440654980178365</v>
      </c>
      <c r="F19" s="38">
        <v>92.392017227673009</v>
      </c>
      <c r="G19" s="38">
        <v>92.364222329622237</v>
      </c>
      <c r="H19" s="38">
        <v>92.126903063245862</v>
      </c>
      <c r="I19" s="38">
        <v>92.255886865719759</v>
      </c>
      <c r="J19" s="38">
        <v>92.603024082158186</v>
      </c>
      <c r="K19" s="38">
        <v>92.765064002193085</v>
      </c>
      <c r="L19" s="38">
        <v>93.422265772501916</v>
      </c>
      <c r="M19" s="38">
        <v>93.596651309692533</v>
      </c>
      <c r="N19" s="38">
        <v>94.069847465115018</v>
      </c>
      <c r="O19" s="19">
        <v>94.461407098422882</v>
      </c>
      <c r="P19" s="38">
        <f t="shared" si="0"/>
        <v>92.878153401215215</v>
      </c>
      <c r="Q19" s="38">
        <f t="shared" si="1"/>
        <v>2.8772435849593734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50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51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89.448305680659473</v>
      </c>
      <c r="D23" s="9">
        <v>90.9419991734853</v>
      </c>
      <c r="E23" s="39">
        <v>91.250271202183214</v>
      </c>
      <c r="F23" s="39">
        <v>91.679495649832575</v>
      </c>
      <c r="G23" s="39">
        <v>91.540477434447112</v>
      </c>
      <c r="H23" s="39">
        <v>90.912629489380535</v>
      </c>
      <c r="I23" s="39">
        <v>90.834747591526238</v>
      </c>
      <c r="J23" s="39">
        <v>92.610486745370395</v>
      </c>
      <c r="K23" s="39">
        <v>93.1281059622237</v>
      </c>
      <c r="L23" s="39">
        <v>92.949243380839576</v>
      </c>
      <c r="M23" s="39">
        <v>93.305082908742619</v>
      </c>
      <c r="N23" s="39">
        <v>94.242865318680771</v>
      </c>
      <c r="O23" s="10">
        <v>93.975687489963889</v>
      </c>
      <c r="P23" s="33">
        <f>AVERAGE(D23:O23)</f>
        <v>92.28092436222299</v>
      </c>
      <c r="Q23" s="39">
        <f t="shared" ref="Q23:Q35" si="2">P23/C23*100-100</f>
        <v>3.1667661673506586</v>
      </c>
    </row>
    <row r="24" spans="1:17" ht="16.5" customHeight="1" x14ac:dyDescent="0.2">
      <c r="A24" s="34" t="s">
        <v>7</v>
      </c>
      <c r="B24" s="35">
        <v>1.7436629760825597</v>
      </c>
      <c r="C24" s="39">
        <v>57.350532397417361</v>
      </c>
      <c r="D24" s="9">
        <v>62.188045517892014</v>
      </c>
      <c r="E24" s="39">
        <v>62.272258962439366</v>
      </c>
      <c r="F24" s="39">
        <v>62.918621404819582</v>
      </c>
      <c r="G24" s="39">
        <v>62.732619221553193</v>
      </c>
      <c r="H24" s="39">
        <v>62.825298643009951</v>
      </c>
      <c r="I24" s="39">
        <v>62.877825525949824</v>
      </c>
      <c r="J24" s="39">
        <v>63.082239901845846</v>
      </c>
      <c r="K24" s="39">
        <v>63.184978693350217</v>
      </c>
      <c r="L24" s="39">
        <v>63.74869389414313</v>
      </c>
      <c r="M24" s="39">
        <v>63.724393594990481</v>
      </c>
      <c r="N24" s="39">
        <v>63.748562548433306</v>
      </c>
      <c r="O24" s="10">
        <v>64.344906488737578</v>
      </c>
      <c r="P24" s="33">
        <f t="shared" ref="P24:P35" si="3">AVERAGE(D24:O24)</f>
        <v>63.137370366430382</v>
      </c>
      <c r="Q24" s="39">
        <f t="shared" si="2"/>
        <v>10.090295115156806</v>
      </c>
    </row>
    <row r="25" spans="1:17" ht="16.5" customHeight="1" x14ac:dyDescent="0.2">
      <c r="A25" s="31" t="s">
        <v>0</v>
      </c>
      <c r="B25" s="32">
        <v>1.2161857992508491</v>
      </c>
      <c r="C25" s="39">
        <v>82.224278610717533</v>
      </c>
      <c r="D25" s="9">
        <v>85.831819576517191</v>
      </c>
      <c r="E25" s="39">
        <v>85.862381614878061</v>
      </c>
      <c r="F25" s="39">
        <v>87.107434097468811</v>
      </c>
      <c r="G25" s="39">
        <v>89.41707071550789</v>
      </c>
      <c r="H25" s="39">
        <v>90.037810398372585</v>
      </c>
      <c r="I25" s="39">
        <v>91.367221359299862</v>
      </c>
      <c r="J25" s="39">
        <v>90.459872770973419</v>
      </c>
      <c r="K25" s="39">
        <v>89.620929842537777</v>
      </c>
      <c r="L25" s="39">
        <v>89.890421066509973</v>
      </c>
      <c r="M25" s="39">
        <v>90.461077043049656</v>
      </c>
      <c r="N25" s="39">
        <v>90.985670395406814</v>
      </c>
      <c r="O25" s="10">
        <v>92.174999287206603</v>
      </c>
      <c r="P25" s="33">
        <f t="shared" si="3"/>
        <v>89.434725680644036</v>
      </c>
      <c r="Q25" s="39">
        <f t="shared" si="2"/>
        <v>8.7692433326945149</v>
      </c>
    </row>
    <row r="26" spans="1:17" ht="16.5" customHeight="1" x14ac:dyDescent="0.2">
      <c r="A26" s="31" t="s">
        <v>1</v>
      </c>
      <c r="B26" s="32">
        <v>1.1745119447646555</v>
      </c>
      <c r="C26" s="39">
        <v>85.141747979444872</v>
      </c>
      <c r="D26" s="9">
        <v>85.872020378150111</v>
      </c>
      <c r="E26" s="39">
        <v>86.076339520051945</v>
      </c>
      <c r="F26" s="39">
        <v>86.306997438457557</v>
      </c>
      <c r="G26" s="39">
        <v>86.406060503673515</v>
      </c>
      <c r="H26" s="39">
        <v>87.259148887158673</v>
      </c>
      <c r="I26" s="39">
        <v>86.50911938097282</v>
      </c>
      <c r="J26" s="39">
        <v>86.357953604733154</v>
      </c>
      <c r="K26" s="39">
        <v>86.819338721941449</v>
      </c>
      <c r="L26" s="39">
        <v>86.835280160940556</v>
      </c>
      <c r="M26" s="39">
        <v>87.414799372824504</v>
      </c>
      <c r="N26" s="39">
        <v>87.414658327989514</v>
      </c>
      <c r="O26" s="10">
        <v>87.940277222367627</v>
      </c>
      <c r="P26" s="33">
        <f t="shared" si="3"/>
        <v>86.767666126605107</v>
      </c>
      <c r="Q26" s="39">
        <f t="shared" si="2"/>
        <v>1.9096602850493127</v>
      </c>
    </row>
    <row r="27" spans="1:17" ht="16.5" customHeight="1" x14ac:dyDescent="0.2">
      <c r="A27" s="31" t="s">
        <v>33</v>
      </c>
      <c r="B27" s="32">
        <v>1.2358463236297696</v>
      </c>
      <c r="C27" s="39">
        <v>80.916209473596041</v>
      </c>
      <c r="D27" s="9">
        <v>83.376541385533031</v>
      </c>
      <c r="E27" s="39">
        <v>84.095078324403204</v>
      </c>
      <c r="F27" s="39">
        <v>85.83543958702775</v>
      </c>
      <c r="G27" s="39">
        <v>84.927261070811994</v>
      </c>
      <c r="H27" s="39">
        <v>84.344310736210019</v>
      </c>
      <c r="I27" s="39">
        <v>84.40358951872777</v>
      </c>
      <c r="J27" s="39">
        <v>83.609236283043899</v>
      </c>
      <c r="K27" s="39">
        <v>85.132506007838131</v>
      </c>
      <c r="L27" s="39">
        <v>84.034247789150712</v>
      </c>
      <c r="M27" s="39">
        <v>84.929186415981619</v>
      </c>
      <c r="N27" s="39">
        <v>84.841836369664819</v>
      </c>
      <c r="O27" s="10">
        <v>84.39343578617283</v>
      </c>
      <c r="P27" s="33">
        <f t="shared" si="3"/>
        <v>84.493555772880498</v>
      </c>
      <c r="Q27" s="39">
        <f t="shared" si="2"/>
        <v>4.4210502723212528</v>
      </c>
    </row>
    <row r="28" spans="1:17" ht="16.5" customHeight="1" x14ac:dyDescent="0.2">
      <c r="A28" s="31" t="s">
        <v>8</v>
      </c>
      <c r="B28" s="32">
        <v>1.1530148618358702</v>
      </c>
      <c r="C28" s="39">
        <v>86.729150950211121</v>
      </c>
      <c r="D28" s="9">
        <v>86.596337642107017</v>
      </c>
      <c r="E28" s="39">
        <v>85.941223652272299</v>
      </c>
      <c r="F28" s="39">
        <v>88.739004360966291</v>
      </c>
      <c r="G28" s="39">
        <v>87.429622922910823</v>
      </c>
      <c r="H28" s="39">
        <v>86.329354361420513</v>
      </c>
      <c r="I28" s="39">
        <v>85.737083661885592</v>
      </c>
      <c r="J28" s="39">
        <v>85.314277891440256</v>
      </c>
      <c r="K28" s="39">
        <v>85.474473667313021</v>
      </c>
      <c r="L28" s="39">
        <v>85.052012570753931</v>
      </c>
      <c r="M28" s="39">
        <v>84.94514969318729</v>
      </c>
      <c r="N28" s="39">
        <v>85.116446864611135</v>
      </c>
      <c r="O28" s="10">
        <v>84.83641913789468</v>
      </c>
      <c r="P28" s="33">
        <f t="shared" si="3"/>
        <v>85.959283868896918</v>
      </c>
      <c r="Q28" s="39">
        <f t="shared" si="2"/>
        <v>-0.88766818639346923</v>
      </c>
    </row>
    <row r="29" spans="1:17" ht="16.5" customHeight="1" x14ac:dyDescent="0.2">
      <c r="A29" s="31" t="s">
        <v>9</v>
      </c>
      <c r="B29" s="32">
        <v>1.1059485464293703</v>
      </c>
      <c r="C29" s="39">
        <v>90.420119745043053</v>
      </c>
      <c r="D29" s="9">
        <v>96.265814100350042</v>
      </c>
      <c r="E29" s="39">
        <v>96.282117881269457</v>
      </c>
      <c r="F29" s="39">
        <v>96.91605853970438</v>
      </c>
      <c r="G29" s="39">
        <v>97.056895825654038</v>
      </c>
      <c r="H29" s="39">
        <v>98.706465568650287</v>
      </c>
      <c r="I29" s="39">
        <v>98.791746946665029</v>
      </c>
      <c r="J29" s="39">
        <v>98.331494024741701</v>
      </c>
      <c r="K29" s="39">
        <v>98.531394261020523</v>
      </c>
      <c r="L29" s="39">
        <v>99.406299746297137</v>
      </c>
      <c r="M29" s="39">
        <v>99.204706632262742</v>
      </c>
      <c r="N29" s="39">
        <v>98.074677103513622</v>
      </c>
      <c r="O29" s="10">
        <v>98.324506469475722</v>
      </c>
      <c r="P29" s="33">
        <f t="shared" si="3"/>
        <v>97.991014758300381</v>
      </c>
      <c r="Q29" s="39">
        <f t="shared" si="2"/>
        <v>8.3730203350813213</v>
      </c>
    </row>
    <row r="30" spans="1:17" ht="16.5" customHeight="1" x14ac:dyDescent="0.2">
      <c r="A30" s="31" t="s">
        <v>10</v>
      </c>
      <c r="B30" s="32">
        <v>0.97826349725737582</v>
      </c>
      <c r="C30" s="39">
        <v>102.22194764534953</v>
      </c>
      <c r="D30" s="9">
        <v>101.79245094259343</v>
      </c>
      <c r="E30" s="39">
        <v>101.79245094259343</v>
      </c>
      <c r="F30" s="39">
        <v>102.22247383717924</v>
      </c>
      <c r="G30" s="39">
        <v>101.79245094259343</v>
      </c>
      <c r="H30" s="39">
        <v>102.14726633413191</v>
      </c>
      <c r="I30" s="39">
        <v>102.29656307885405</v>
      </c>
      <c r="J30" s="39">
        <v>102.2747348355999</v>
      </c>
      <c r="K30" s="39">
        <v>102.2079865956823</v>
      </c>
      <c r="L30" s="39">
        <v>101.93249884839747</v>
      </c>
      <c r="M30" s="39">
        <v>101.99905313702962</v>
      </c>
      <c r="N30" s="39">
        <v>102.06565428179222</v>
      </c>
      <c r="O30" s="10">
        <v>102.21397182524163</v>
      </c>
      <c r="P30" s="33">
        <f t="shared" si="3"/>
        <v>102.06146296680738</v>
      </c>
      <c r="Q30" s="39">
        <f t="shared" si="2"/>
        <v>-0.15699630288686706</v>
      </c>
    </row>
    <row r="31" spans="1:17" ht="16.5" customHeight="1" x14ac:dyDescent="0.2">
      <c r="A31" s="34" t="s">
        <v>32</v>
      </c>
      <c r="B31" s="35">
        <v>1.0830511752576468</v>
      </c>
      <c r="C31" s="39">
        <v>92.33174044265364</v>
      </c>
      <c r="D31" s="9">
        <v>93.760677812386064</v>
      </c>
      <c r="E31" s="39">
        <v>93.851300265779486</v>
      </c>
      <c r="F31" s="39">
        <v>96.385896628173796</v>
      </c>
      <c r="G31" s="39">
        <v>95.836979021778177</v>
      </c>
      <c r="H31" s="39">
        <v>96.225474351932803</v>
      </c>
      <c r="I31" s="39">
        <v>96.824412452346081</v>
      </c>
      <c r="J31" s="39">
        <v>95.649746644904411</v>
      </c>
      <c r="K31" s="39">
        <v>94.713916366239772</v>
      </c>
      <c r="L31" s="39">
        <v>95.245423923806413</v>
      </c>
      <c r="M31" s="39">
        <v>95.437119935435931</v>
      </c>
      <c r="N31" s="39">
        <v>95.076849466856601</v>
      </c>
      <c r="O31" s="10">
        <v>95.358262109063588</v>
      </c>
      <c r="P31" s="33">
        <f t="shared" si="3"/>
        <v>95.363838248225264</v>
      </c>
      <c r="Q31" s="39">
        <f t="shared" si="2"/>
        <v>3.2839170918204701</v>
      </c>
    </row>
    <row r="32" spans="1:17" ht="16.5" customHeight="1" x14ac:dyDescent="0.2">
      <c r="A32" s="31" t="s">
        <v>2</v>
      </c>
      <c r="B32" s="32">
        <v>1.3054446149938774</v>
      </c>
      <c r="C32" s="39">
        <v>76.602254014789452</v>
      </c>
      <c r="D32" s="9">
        <v>76.993292629888757</v>
      </c>
      <c r="E32" s="39">
        <v>76.993292629888757</v>
      </c>
      <c r="F32" s="39">
        <v>76.993292629888757</v>
      </c>
      <c r="G32" s="39">
        <v>76.960216812477768</v>
      </c>
      <c r="H32" s="39">
        <v>76.960216812477768</v>
      </c>
      <c r="I32" s="39">
        <v>79.845970856139417</v>
      </c>
      <c r="J32" s="39">
        <v>79.844293466430273</v>
      </c>
      <c r="K32" s="39">
        <v>79.844293466430273</v>
      </c>
      <c r="L32" s="39">
        <v>79.844293466430273</v>
      </c>
      <c r="M32" s="39">
        <v>79.844293466430273</v>
      </c>
      <c r="N32" s="39">
        <v>79.844293466430273</v>
      </c>
      <c r="O32" s="10">
        <v>79.844293466430273</v>
      </c>
      <c r="P32" s="33">
        <f t="shared" si="3"/>
        <v>78.651003597445239</v>
      </c>
      <c r="Q32" s="39">
        <f t="shared" si="2"/>
        <v>2.674529110148967</v>
      </c>
    </row>
    <row r="33" spans="1:17" ht="16.5" customHeight="1" x14ac:dyDescent="0.2">
      <c r="A33" s="31" t="s">
        <v>11</v>
      </c>
      <c r="B33" s="32">
        <v>1.1930263562801586</v>
      </c>
      <c r="C33" s="39">
        <v>83.820444932833453</v>
      </c>
      <c r="D33" s="9">
        <v>86.00236918786328</v>
      </c>
      <c r="E33" s="39">
        <v>86.453501059760583</v>
      </c>
      <c r="F33" s="39">
        <v>86.282261773696774</v>
      </c>
      <c r="G33" s="39">
        <v>86.964454277122428</v>
      </c>
      <c r="H33" s="39">
        <v>85.777823744667913</v>
      </c>
      <c r="I33" s="39">
        <v>86.353200401374778</v>
      </c>
      <c r="J33" s="39">
        <v>88.203468093217396</v>
      </c>
      <c r="K33" s="39">
        <v>86.807319543138831</v>
      </c>
      <c r="L33" s="39">
        <v>87.395589937390312</v>
      </c>
      <c r="M33" s="39">
        <v>86.547268535299196</v>
      </c>
      <c r="N33" s="39">
        <v>85.636880680577889</v>
      </c>
      <c r="O33" s="10">
        <v>84.940134011952111</v>
      </c>
      <c r="P33" s="33">
        <f t="shared" si="3"/>
        <v>86.447022603838448</v>
      </c>
      <c r="Q33" s="39">
        <f t="shared" si="2"/>
        <v>3.1335763883259204</v>
      </c>
    </row>
    <row r="34" spans="1:17" ht="16.5" customHeight="1" x14ac:dyDescent="0.2">
      <c r="A34" s="34" t="s">
        <v>3</v>
      </c>
      <c r="B34" s="35">
        <v>1.1535973020911587</v>
      </c>
      <c r="C34" s="39">
        <v>86.685362230587018</v>
      </c>
      <c r="D34" s="9">
        <v>89.72538261592733</v>
      </c>
      <c r="E34" s="39">
        <v>88.725749477505104</v>
      </c>
      <c r="F34" s="39">
        <v>89.439679538713179</v>
      </c>
      <c r="G34" s="39">
        <v>89.428640508668778</v>
      </c>
      <c r="H34" s="39">
        <v>89.325934999416177</v>
      </c>
      <c r="I34" s="39">
        <v>88.644031532431526</v>
      </c>
      <c r="J34" s="39">
        <v>88.472923236090338</v>
      </c>
      <c r="K34" s="39">
        <v>88.926014162742518</v>
      </c>
      <c r="L34" s="39">
        <v>90.448603673267826</v>
      </c>
      <c r="M34" s="39">
        <v>90.080469295655263</v>
      </c>
      <c r="N34" s="39">
        <v>90.157174122336926</v>
      </c>
      <c r="O34" s="10">
        <v>90.722841965218109</v>
      </c>
      <c r="P34" s="33">
        <f t="shared" si="3"/>
        <v>89.508120427331065</v>
      </c>
      <c r="Q34" s="39">
        <f t="shared" si="2"/>
        <v>3.2563262402196358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85.775520793774419</v>
      </c>
      <c r="D35" s="12">
        <v>88.081881238319554</v>
      </c>
      <c r="E35" s="40">
        <v>88.198722167840998</v>
      </c>
      <c r="F35" s="40">
        <v>88.920703233505506</v>
      </c>
      <c r="G35" s="40">
        <v>88.912503252666255</v>
      </c>
      <c r="H35" s="40">
        <v>88.932205703076804</v>
      </c>
      <c r="I35" s="40">
        <v>89.000855101597452</v>
      </c>
      <c r="J35" s="40">
        <v>89.463944404199779</v>
      </c>
      <c r="K35" s="40">
        <v>89.727056716701739</v>
      </c>
      <c r="L35" s="40">
        <v>89.863393420145115</v>
      </c>
      <c r="M35" s="40">
        <v>90.077804023574586</v>
      </c>
      <c r="N35" s="40">
        <v>90.288104563141388</v>
      </c>
      <c r="O35" s="13">
        <v>90.391174872492712</v>
      </c>
      <c r="P35" s="38">
        <f t="shared" si="3"/>
        <v>89.321529058105156</v>
      </c>
      <c r="Q35" s="40">
        <f t="shared" si="2"/>
        <v>4.1340562336616102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50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51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101.80968293907563</v>
      </c>
      <c r="D39" s="9">
        <v>103.8429331380342</v>
      </c>
      <c r="E39" s="35">
        <v>106.44995321556839</v>
      </c>
      <c r="F39" s="39">
        <v>104.9403807727732</v>
      </c>
      <c r="G39" s="39">
        <v>103.56278564460511</v>
      </c>
      <c r="H39" s="39">
        <v>100.80606458424033</v>
      </c>
      <c r="I39" s="39">
        <v>100.36843243419537</v>
      </c>
      <c r="J39" s="39">
        <v>100.65466520022891</v>
      </c>
      <c r="K39" s="39">
        <v>100.81225026358598</v>
      </c>
      <c r="L39" s="39">
        <v>102.80341445815188</v>
      </c>
      <c r="M39" s="39">
        <v>102.77329708804643</v>
      </c>
      <c r="N39" s="39">
        <v>103.59426741853945</v>
      </c>
      <c r="O39" s="10">
        <v>104.30588782853961</v>
      </c>
      <c r="P39" s="33">
        <f>AVERAGE(D39:O39)</f>
        <v>102.9095276705424</v>
      </c>
      <c r="Q39" s="39">
        <f t="shared" ref="Q39:Q51" si="4">P39/C39*100-100</f>
        <v>1.0802948204101028</v>
      </c>
    </row>
    <row r="40" spans="1:17" ht="16.5" customHeight="1" x14ac:dyDescent="0.2">
      <c r="A40" s="34" t="s">
        <v>7</v>
      </c>
      <c r="B40" s="35">
        <v>1.3944962398238963</v>
      </c>
      <c r="C40" s="39">
        <v>71.710483789205838</v>
      </c>
      <c r="D40" s="9">
        <v>71.981310646827012</v>
      </c>
      <c r="E40" s="35">
        <v>71.968068313412957</v>
      </c>
      <c r="F40" s="39">
        <v>72.002439779468517</v>
      </c>
      <c r="G40" s="39">
        <v>71.982765931351096</v>
      </c>
      <c r="H40" s="39">
        <v>71.982752961644479</v>
      </c>
      <c r="I40" s="39">
        <v>72.006984074105318</v>
      </c>
      <c r="J40" s="39">
        <v>72.006984074105318</v>
      </c>
      <c r="K40" s="39">
        <v>72.006984074105318</v>
      </c>
      <c r="L40" s="39">
        <v>72.018585270811741</v>
      </c>
      <c r="M40" s="39">
        <v>72.018585270811741</v>
      </c>
      <c r="N40" s="39">
        <v>72.018585270811741</v>
      </c>
      <c r="O40" s="10">
        <v>72.018585270811741</v>
      </c>
      <c r="P40" s="33">
        <f t="shared" ref="P40:P51" si="5">AVERAGE(D40:O40)</f>
        <v>72.001052578188919</v>
      </c>
      <c r="Q40" s="39">
        <f t="shared" si="4"/>
        <v>0.40519708364708151</v>
      </c>
    </row>
    <row r="41" spans="1:17" ht="16.5" customHeight="1" x14ac:dyDescent="0.2">
      <c r="A41" s="31" t="s">
        <v>0</v>
      </c>
      <c r="B41" s="32">
        <v>0.89287160439098545</v>
      </c>
      <c r="C41" s="39">
        <v>111.9981859745764</v>
      </c>
      <c r="D41" s="9">
        <v>114.90167388938961</v>
      </c>
      <c r="E41" s="35">
        <v>113.75231493972778</v>
      </c>
      <c r="F41" s="39">
        <v>112.19679323624214</v>
      </c>
      <c r="G41" s="39">
        <v>112.72610395898646</v>
      </c>
      <c r="H41" s="39">
        <v>111.81464170161972</v>
      </c>
      <c r="I41" s="39">
        <v>111.34521783129111</v>
      </c>
      <c r="J41" s="39">
        <v>110.34152097922751</v>
      </c>
      <c r="K41" s="39">
        <v>109.27478994596835</v>
      </c>
      <c r="L41" s="39">
        <v>107.77491997051008</v>
      </c>
      <c r="M41" s="39">
        <v>107.54040909311404</v>
      </c>
      <c r="N41" s="39">
        <v>107.01967974672267</v>
      </c>
      <c r="O41" s="10">
        <v>105.83447332268436</v>
      </c>
      <c r="P41" s="33">
        <f t="shared" si="5"/>
        <v>110.37687821795699</v>
      </c>
      <c r="Q41" s="39">
        <f t="shared" si="4"/>
        <v>-1.4476196578643226</v>
      </c>
    </row>
    <row r="42" spans="1:17" ht="16.5" customHeight="1" x14ac:dyDescent="0.2">
      <c r="A42" s="31" t="s">
        <v>1</v>
      </c>
      <c r="B42" s="32">
        <v>1.0121953963488313</v>
      </c>
      <c r="C42" s="39">
        <v>98.7951539403536</v>
      </c>
      <c r="D42" s="9">
        <v>101.47495534729525</v>
      </c>
      <c r="E42" s="35">
        <v>101.06835261442228</v>
      </c>
      <c r="F42" s="39">
        <v>101.98816666034618</v>
      </c>
      <c r="G42" s="39">
        <v>101.51807072245613</v>
      </c>
      <c r="H42" s="39">
        <v>101.85921009313236</v>
      </c>
      <c r="I42" s="39">
        <v>101.93094039925215</v>
      </c>
      <c r="J42" s="39">
        <v>101.96483303927086</v>
      </c>
      <c r="K42" s="39">
        <v>101.56136206032993</v>
      </c>
      <c r="L42" s="39">
        <v>101.90141722911456</v>
      </c>
      <c r="M42" s="39">
        <v>103.082900673816</v>
      </c>
      <c r="N42" s="39">
        <v>103.71277117604039</v>
      </c>
      <c r="O42" s="10">
        <v>102.91524750645004</v>
      </c>
      <c r="P42" s="33">
        <f t="shared" si="5"/>
        <v>102.08151896016049</v>
      </c>
      <c r="Q42" s="39">
        <f t="shared" si="4"/>
        <v>3.3264435437703668</v>
      </c>
    </row>
    <row r="43" spans="1:17" ht="16.5" customHeight="1" x14ac:dyDescent="0.2">
      <c r="A43" s="31" t="s">
        <v>33</v>
      </c>
      <c r="B43" s="32">
        <v>0.90902451548073204</v>
      </c>
      <c r="C43" s="39">
        <v>110.00803421359393</v>
      </c>
      <c r="D43" s="9">
        <v>108.28193236147979</v>
      </c>
      <c r="E43" s="35">
        <v>107.22406549558454</v>
      </c>
      <c r="F43" s="39">
        <v>105.53372886219159</v>
      </c>
      <c r="G43" s="39">
        <v>104.77088137679628</v>
      </c>
      <c r="H43" s="39">
        <v>103.05473494336904</v>
      </c>
      <c r="I43" s="39">
        <v>102.30129814744018</v>
      </c>
      <c r="J43" s="39">
        <v>102.62555308409466</v>
      </c>
      <c r="K43" s="39">
        <v>100.89687038297239</v>
      </c>
      <c r="L43" s="39">
        <v>100.95987541714869</v>
      </c>
      <c r="M43" s="39">
        <v>100.81720809518475</v>
      </c>
      <c r="N43" s="39">
        <v>100.67791875920629</v>
      </c>
      <c r="O43" s="10">
        <v>101.16567149109055</v>
      </c>
      <c r="P43" s="33">
        <f t="shared" si="5"/>
        <v>103.1924782013799</v>
      </c>
      <c r="Q43" s="39">
        <f t="shared" si="4"/>
        <v>-6.195507501734653</v>
      </c>
    </row>
    <row r="44" spans="1:17" ht="16.5" customHeight="1" x14ac:dyDescent="0.2">
      <c r="A44" s="31" t="s">
        <v>8</v>
      </c>
      <c r="B44" s="32">
        <v>1.0061701026059731</v>
      </c>
      <c r="C44" s="39">
        <v>99.386773410381352</v>
      </c>
      <c r="D44" s="9">
        <v>100.31508951887594</v>
      </c>
      <c r="E44" s="35">
        <v>99.908646391231841</v>
      </c>
      <c r="F44" s="39">
        <v>99.365752695784451</v>
      </c>
      <c r="G44" s="39">
        <v>99.349895849033288</v>
      </c>
      <c r="H44" s="39">
        <v>98.896078936247051</v>
      </c>
      <c r="I44" s="39">
        <v>99.276551926196817</v>
      </c>
      <c r="J44" s="39">
        <v>101.53701538877831</v>
      </c>
      <c r="K44" s="39">
        <v>101.59298880715808</v>
      </c>
      <c r="L44" s="39">
        <v>101.22562635407735</v>
      </c>
      <c r="M44" s="39">
        <v>101.66557459997543</v>
      </c>
      <c r="N44" s="39">
        <v>101.52632900906247</v>
      </c>
      <c r="O44" s="10">
        <v>102.44990855537309</v>
      </c>
      <c r="P44" s="33">
        <f t="shared" si="5"/>
        <v>100.59245483598283</v>
      </c>
      <c r="Q44" s="39">
        <f t="shared" si="4"/>
        <v>1.2131206037075515</v>
      </c>
    </row>
    <row r="45" spans="1:17" ht="16.5" customHeight="1" x14ac:dyDescent="0.2">
      <c r="A45" s="31" t="s">
        <v>9</v>
      </c>
      <c r="B45" s="32">
        <v>1.1191425815996165</v>
      </c>
      <c r="C45" s="39">
        <v>89.354119523419172</v>
      </c>
      <c r="D45" s="9">
        <v>90.505350340192635</v>
      </c>
      <c r="E45" s="35">
        <v>90.511851121818111</v>
      </c>
      <c r="F45" s="39">
        <v>89.931706447768434</v>
      </c>
      <c r="G45" s="39">
        <v>89.866708068486375</v>
      </c>
      <c r="H45" s="39">
        <v>90.165378947670789</v>
      </c>
      <c r="I45" s="39">
        <v>90.108288393839388</v>
      </c>
      <c r="J45" s="39">
        <v>89.582619714994891</v>
      </c>
      <c r="K45" s="39">
        <v>89.583749131787243</v>
      </c>
      <c r="L45" s="39">
        <v>89.638195824647283</v>
      </c>
      <c r="M45" s="39">
        <v>89.654265336805082</v>
      </c>
      <c r="N45" s="39">
        <v>89.559021271141617</v>
      </c>
      <c r="O45" s="10">
        <v>89.559240785559496</v>
      </c>
      <c r="P45" s="33">
        <f t="shared" si="5"/>
        <v>89.88886461539262</v>
      </c>
      <c r="Q45" s="39">
        <f t="shared" si="4"/>
        <v>0.59845600272889499</v>
      </c>
    </row>
    <row r="46" spans="1:17" ht="16.5" customHeight="1" x14ac:dyDescent="0.2">
      <c r="A46" s="31" t="s">
        <v>10</v>
      </c>
      <c r="B46" s="32">
        <v>0.94581508665247327</v>
      </c>
      <c r="C46" s="39">
        <v>105.72891193132723</v>
      </c>
      <c r="D46" s="9">
        <v>105.79602724759657</v>
      </c>
      <c r="E46" s="35">
        <v>105.62441227223798</v>
      </c>
      <c r="F46" s="32">
        <v>105.91603818412403</v>
      </c>
      <c r="G46" s="39">
        <v>106.46684352578139</v>
      </c>
      <c r="H46" s="39">
        <v>105.98593268099519</v>
      </c>
      <c r="I46" s="39">
        <v>106.41811637380677</v>
      </c>
      <c r="J46" s="39">
        <v>106.54742521422313</v>
      </c>
      <c r="K46" s="39">
        <v>106.54742521422313</v>
      </c>
      <c r="L46" s="39">
        <v>106.7998982835432</v>
      </c>
      <c r="M46" s="39">
        <v>106.71815843029124</v>
      </c>
      <c r="N46" s="39">
        <v>106.55068340140807</v>
      </c>
      <c r="O46" s="10">
        <v>107.25767588456748</v>
      </c>
      <c r="P46" s="33">
        <f t="shared" si="5"/>
        <v>106.38571972606654</v>
      </c>
      <c r="Q46" s="39">
        <f t="shared" si="4"/>
        <v>0.62121872129536371</v>
      </c>
    </row>
    <row r="47" spans="1:17" ht="16.5" customHeight="1" x14ac:dyDescent="0.2">
      <c r="A47" s="34" t="s">
        <v>32</v>
      </c>
      <c r="B47" s="35">
        <v>0.98379552934308645</v>
      </c>
      <c r="C47" s="39">
        <v>101.64713806615224</v>
      </c>
      <c r="D47" s="9">
        <v>101.15222518676555</v>
      </c>
      <c r="E47" s="35">
        <v>100.85275024349008</v>
      </c>
      <c r="F47" s="39">
        <v>100.85285863453467</v>
      </c>
      <c r="G47" s="39">
        <v>101.75793982280962</v>
      </c>
      <c r="H47" s="39">
        <v>101.72792816184162</v>
      </c>
      <c r="I47" s="39">
        <v>101.37030038361299</v>
      </c>
      <c r="J47" s="39">
        <v>101.9134841385137</v>
      </c>
      <c r="K47" s="39">
        <v>101.92783177963975</v>
      </c>
      <c r="L47" s="39">
        <v>100.39444901918301</v>
      </c>
      <c r="M47" s="39">
        <v>100.38068127299695</v>
      </c>
      <c r="N47" s="39">
        <v>100.24620029827884</v>
      </c>
      <c r="O47" s="10">
        <v>99.536792892166744</v>
      </c>
      <c r="P47" s="33">
        <f t="shared" si="5"/>
        <v>101.00945348615278</v>
      </c>
      <c r="Q47" s="39">
        <f t="shared" si="4"/>
        <v>-0.6273512389344944</v>
      </c>
    </row>
    <row r="48" spans="1:17" ht="16.5" customHeight="1" x14ac:dyDescent="0.2">
      <c r="A48" s="31" t="s">
        <v>2</v>
      </c>
      <c r="B48" s="32">
        <v>1.0304867256991541</v>
      </c>
      <c r="C48" s="39">
        <v>97.041521745127781</v>
      </c>
      <c r="D48" s="9">
        <v>97.041521745127795</v>
      </c>
      <c r="E48" s="35">
        <v>97.041521745127795</v>
      </c>
      <c r="F48" s="39">
        <v>97.041521745127795</v>
      </c>
      <c r="G48" s="39">
        <v>97.041521745127795</v>
      </c>
      <c r="H48" s="39">
        <v>97.041521745127795</v>
      </c>
      <c r="I48" s="39">
        <v>97.041521745127795</v>
      </c>
      <c r="J48" s="39">
        <v>97.041521745127795</v>
      </c>
      <c r="K48" s="39">
        <v>97.041521745127795</v>
      </c>
      <c r="L48" s="39">
        <v>97.71884321018365</v>
      </c>
      <c r="M48" s="39">
        <v>97.71884321018365</v>
      </c>
      <c r="N48" s="39">
        <v>97.71884321018365</v>
      </c>
      <c r="O48" s="10">
        <v>100.19604763452762</v>
      </c>
      <c r="P48" s="33">
        <f t="shared" si="5"/>
        <v>97.473729268841737</v>
      </c>
      <c r="Q48" s="39">
        <f t="shared" si="4"/>
        <v>0.4453841159345302</v>
      </c>
    </row>
    <row r="49" spans="1:17" ht="16.5" customHeight="1" x14ac:dyDescent="0.2">
      <c r="A49" s="31" t="s">
        <v>11</v>
      </c>
      <c r="B49" s="32">
        <v>1.0989252227618247</v>
      </c>
      <c r="C49" s="39">
        <v>90.998002346947203</v>
      </c>
      <c r="D49" s="9">
        <v>93.865257069171832</v>
      </c>
      <c r="E49" s="35">
        <v>93.865257069171832</v>
      </c>
      <c r="F49" s="39">
        <v>94.13204627684253</v>
      </c>
      <c r="G49" s="39">
        <v>94.307126532167089</v>
      </c>
      <c r="H49" s="39">
        <v>94.310501098834806</v>
      </c>
      <c r="I49" s="39">
        <v>95.153640948448896</v>
      </c>
      <c r="J49" s="39">
        <v>95.153853530995249</v>
      </c>
      <c r="K49" s="39">
        <v>95.153853530995249</v>
      </c>
      <c r="L49" s="39">
        <v>96.313110341989869</v>
      </c>
      <c r="M49" s="39">
        <v>96.305781590222097</v>
      </c>
      <c r="N49" s="39">
        <v>96.305781590222097</v>
      </c>
      <c r="O49" s="10">
        <v>93.362430666222508</v>
      </c>
      <c r="P49" s="33">
        <f t="shared" si="5"/>
        <v>94.852386687107</v>
      </c>
      <c r="Q49" s="39">
        <f t="shared" si="4"/>
        <v>4.2356801696197977</v>
      </c>
    </row>
    <row r="50" spans="1:17" ht="16.5" customHeight="1" x14ac:dyDescent="0.2">
      <c r="A50" s="34" t="s">
        <v>3</v>
      </c>
      <c r="B50" s="35">
        <v>1.2280246745148877</v>
      </c>
      <c r="C50" s="39">
        <v>81.431588530176285</v>
      </c>
      <c r="D50" s="9">
        <v>82.467318077618657</v>
      </c>
      <c r="E50" s="35">
        <v>81.892668634975266</v>
      </c>
      <c r="F50" s="39">
        <v>81.196592342142097</v>
      </c>
      <c r="G50" s="39">
        <v>81.519174946125432</v>
      </c>
      <c r="H50" s="39">
        <v>82.498212624931512</v>
      </c>
      <c r="I50" s="39">
        <v>81.961866106060427</v>
      </c>
      <c r="J50" s="39">
        <v>81.795077414740518</v>
      </c>
      <c r="K50" s="39">
        <v>83.445217381233633</v>
      </c>
      <c r="L50" s="39">
        <v>86.079169251405901</v>
      </c>
      <c r="M50" s="39">
        <v>85.382493950934858</v>
      </c>
      <c r="N50" s="39">
        <v>85.609795002155053</v>
      </c>
      <c r="O50" s="10">
        <v>87.225082163311626</v>
      </c>
      <c r="P50" s="33">
        <f t="shared" si="5"/>
        <v>83.42272232463624</v>
      </c>
      <c r="Q50" s="39">
        <f t="shared" si="4"/>
        <v>2.4451614298572935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97.27134579462448</v>
      </c>
      <c r="D51" s="12">
        <v>98.658329603662381</v>
      </c>
      <c r="E51" s="41">
        <v>99.510499908137817</v>
      </c>
      <c r="F51" s="42">
        <v>98.675246879838198</v>
      </c>
      <c r="G51" s="40">
        <v>98.120787195071827</v>
      </c>
      <c r="H51" s="40">
        <v>96.918743831619864</v>
      </c>
      <c r="I51" s="40">
        <v>96.659059348003197</v>
      </c>
      <c r="J51" s="40">
        <v>96.775990418471494</v>
      </c>
      <c r="K51" s="40">
        <v>96.756842563709213</v>
      </c>
      <c r="L51" s="40">
        <v>97.69456102739467</v>
      </c>
      <c r="M51" s="40">
        <v>97.721859817891755</v>
      </c>
      <c r="N51" s="40">
        <v>98.069855691326651</v>
      </c>
      <c r="O51" s="13">
        <v>98.387530145240731</v>
      </c>
      <c r="P51" s="38">
        <f t="shared" si="5"/>
        <v>97.829108869197327</v>
      </c>
      <c r="Q51" s="40">
        <f t="shared" si="4"/>
        <v>0.5734094352415724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50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51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92.658773471696222</v>
      </c>
      <c r="D55" s="9">
        <v>95.328901509154662</v>
      </c>
      <c r="E55" s="39">
        <v>95.305704567996045</v>
      </c>
      <c r="F55" s="39">
        <v>94.36563084366334</v>
      </c>
      <c r="G55" s="39">
        <v>94.149829681035882</v>
      </c>
      <c r="H55" s="39">
        <v>92.967519368860337</v>
      </c>
      <c r="I55" s="39">
        <v>94.634336277329268</v>
      </c>
      <c r="J55" s="39">
        <v>94.902657917468986</v>
      </c>
      <c r="K55" s="39">
        <v>94.874616743084999</v>
      </c>
      <c r="L55" s="39">
        <v>95.722944445535177</v>
      </c>
      <c r="M55" s="39">
        <v>95.393015313643431</v>
      </c>
      <c r="N55" s="39">
        <v>96.703863114043898</v>
      </c>
      <c r="O55" s="10">
        <v>97.732990616463624</v>
      </c>
      <c r="P55" s="33">
        <f>AVERAGE(D55:O55)</f>
        <v>95.173500866523298</v>
      </c>
      <c r="Q55" s="39">
        <f t="shared" ref="Q55:Q67" si="6">P55/C55*100-100</f>
        <v>2.7139657698957507</v>
      </c>
    </row>
    <row r="56" spans="1:17" ht="16.5" customHeight="1" x14ac:dyDescent="0.2">
      <c r="A56" s="34" t="s">
        <v>7</v>
      </c>
      <c r="B56" s="35">
        <v>1.6276963064988121</v>
      </c>
      <c r="C56" s="39">
        <v>61.436522034691357</v>
      </c>
      <c r="D56" s="9">
        <v>64.807290427101051</v>
      </c>
      <c r="E56" s="39">
        <v>65.119052359313528</v>
      </c>
      <c r="F56" s="39">
        <v>65.866291145096724</v>
      </c>
      <c r="G56" s="39">
        <v>65.976841245437782</v>
      </c>
      <c r="H56" s="39">
        <v>66.073858468142163</v>
      </c>
      <c r="I56" s="39">
        <v>65.955698791067931</v>
      </c>
      <c r="J56" s="39">
        <v>66.053479570764537</v>
      </c>
      <c r="K56" s="39">
        <v>66.130924649056567</v>
      </c>
      <c r="L56" s="39">
        <v>66.231438037283269</v>
      </c>
      <c r="M56" s="39">
        <v>66.436629503758994</v>
      </c>
      <c r="N56" s="39">
        <v>66.270961867054879</v>
      </c>
      <c r="O56" s="10">
        <v>67.088512132791067</v>
      </c>
      <c r="P56" s="33">
        <f t="shared" ref="P56:P67" si="7">AVERAGE(D56:O56)</f>
        <v>66.000914849739033</v>
      </c>
      <c r="Q56" s="39">
        <f t="shared" si="6"/>
        <v>7.4294453264628117</v>
      </c>
    </row>
    <row r="57" spans="1:17" ht="16.5" customHeight="1" x14ac:dyDescent="0.2">
      <c r="A57" s="31" t="s">
        <v>0</v>
      </c>
      <c r="B57" s="32">
        <v>1.1427261898351369</v>
      </c>
      <c r="C57" s="39">
        <v>87.510027239707526</v>
      </c>
      <c r="D57" s="9">
        <v>88.555308901702162</v>
      </c>
      <c r="E57" s="39">
        <v>88.485447187748449</v>
      </c>
      <c r="F57" s="39">
        <v>89.258456828604665</v>
      </c>
      <c r="G57" s="39">
        <v>89.885939198982484</v>
      </c>
      <c r="H57" s="39">
        <v>90.469631751502149</v>
      </c>
      <c r="I57" s="39">
        <v>92.42041621950267</v>
      </c>
      <c r="J57" s="39">
        <v>93.408019043013311</v>
      </c>
      <c r="K57" s="39">
        <v>93.822693577239065</v>
      </c>
      <c r="L57" s="39">
        <v>94.117563688059789</v>
      </c>
      <c r="M57" s="39">
        <v>94.81192469506631</v>
      </c>
      <c r="N57" s="39">
        <v>94.564835880206957</v>
      </c>
      <c r="O57" s="10">
        <v>95.967057436163472</v>
      </c>
      <c r="P57" s="33">
        <f t="shared" si="7"/>
        <v>92.147274533982625</v>
      </c>
      <c r="Q57" s="39">
        <f t="shared" si="6"/>
        <v>5.2991039319102811</v>
      </c>
    </row>
    <row r="58" spans="1:17" ht="16.5" customHeight="1" x14ac:dyDescent="0.2">
      <c r="A58" s="31" t="s">
        <v>1</v>
      </c>
      <c r="B58" s="32">
        <v>1.1365458687338692</v>
      </c>
      <c r="C58" s="39">
        <v>87.9858901879619</v>
      </c>
      <c r="D58" s="9">
        <v>90.390328801968437</v>
      </c>
      <c r="E58" s="39">
        <v>89.736128458674884</v>
      </c>
      <c r="F58" s="39">
        <v>89.963935298938452</v>
      </c>
      <c r="G58" s="39">
        <v>90.056406318968612</v>
      </c>
      <c r="H58" s="39">
        <v>90.302166705739012</v>
      </c>
      <c r="I58" s="39">
        <v>90.737325542837482</v>
      </c>
      <c r="J58" s="39">
        <v>90.629539826038297</v>
      </c>
      <c r="K58" s="39">
        <v>90.565126861280831</v>
      </c>
      <c r="L58" s="39">
        <v>92.136830247194681</v>
      </c>
      <c r="M58" s="39">
        <v>92.677140095656199</v>
      </c>
      <c r="N58" s="39">
        <v>92.990822814697466</v>
      </c>
      <c r="O58" s="10">
        <v>93.177581393017149</v>
      </c>
      <c r="P58" s="33">
        <f t="shared" si="7"/>
        <v>91.113611030417644</v>
      </c>
      <c r="Q58" s="39">
        <f t="shared" si="6"/>
        <v>3.5547982020459017</v>
      </c>
    </row>
    <row r="59" spans="1:17" ht="16.5" customHeight="1" x14ac:dyDescent="0.2">
      <c r="A59" s="31" t="s">
        <v>33</v>
      </c>
      <c r="B59" s="32">
        <v>1.1229385871672342</v>
      </c>
      <c r="C59" s="39">
        <v>89.052064950643157</v>
      </c>
      <c r="D59" s="9">
        <v>89.418249678194897</v>
      </c>
      <c r="E59" s="39">
        <v>90.629324480882616</v>
      </c>
      <c r="F59" s="39">
        <v>89.660666677355508</v>
      </c>
      <c r="G59" s="39">
        <v>90.783065605665641</v>
      </c>
      <c r="H59" s="39">
        <v>89.862606339497447</v>
      </c>
      <c r="I59" s="39">
        <v>90.128423204752337</v>
      </c>
      <c r="J59" s="39">
        <v>90.303418635961378</v>
      </c>
      <c r="K59" s="39">
        <v>89.840548882898517</v>
      </c>
      <c r="L59" s="39">
        <v>89.425634039847566</v>
      </c>
      <c r="M59" s="39">
        <v>90.161378113767285</v>
      </c>
      <c r="N59" s="39">
        <v>90.309183353944604</v>
      </c>
      <c r="O59" s="10">
        <v>90.899906049915558</v>
      </c>
      <c r="P59" s="33">
        <f t="shared" si="7"/>
        <v>90.118533755223609</v>
      </c>
      <c r="Q59" s="39">
        <f t="shared" si="6"/>
        <v>1.1975789726734973</v>
      </c>
    </row>
    <row r="60" spans="1:17" ht="16.5" customHeight="1" x14ac:dyDescent="0.2">
      <c r="A60" s="31" t="s">
        <v>8</v>
      </c>
      <c r="B60" s="32">
        <v>1.2756067456907674</v>
      </c>
      <c r="C60" s="39">
        <v>78.394066461170937</v>
      </c>
      <c r="D60" s="9">
        <v>79.637752273169326</v>
      </c>
      <c r="E60" s="39">
        <v>79.834920005917255</v>
      </c>
      <c r="F60" s="39">
        <v>80.882020122290598</v>
      </c>
      <c r="G60" s="39">
        <v>80.898510083138135</v>
      </c>
      <c r="H60" s="39">
        <v>80.258361004553052</v>
      </c>
      <c r="I60" s="39">
        <v>80.350704522406588</v>
      </c>
      <c r="J60" s="39">
        <v>80.707988803148439</v>
      </c>
      <c r="K60" s="39">
        <v>81.051667671762573</v>
      </c>
      <c r="L60" s="39">
        <v>81.346203943620395</v>
      </c>
      <c r="M60" s="39">
        <v>81.915311132065327</v>
      </c>
      <c r="N60" s="39">
        <v>82.455094784371951</v>
      </c>
      <c r="O60" s="10">
        <v>84.238036525225809</v>
      </c>
      <c r="P60" s="33">
        <f t="shared" si="7"/>
        <v>81.131380905972449</v>
      </c>
      <c r="Q60" s="39">
        <f t="shared" si="6"/>
        <v>3.491736770865586</v>
      </c>
    </row>
    <row r="61" spans="1:17" ht="16.5" customHeight="1" x14ac:dyDescent="0.2">
      <c r="A61" s="31" t="s">
        <v>9</v>
      </c>
      <c r="B61" s="32">
        <v>1.021244452058665</v>
      </c>
      <c r="C61" s="39">
        <v>97.919748595369143</v>
      </c>
      <c r="D61" s="9">
        <v>101.65998362361117</v>
      </c>
      <c r="E61" s="39">
        <v>102.05363839493992</v>
      </c>
      <c r="F61" s="39">
        <v>102.42718584977119</v>
      </c>
      <c r="G61" s="39">
        <v>102.8992237038876</v>
      </c>
      <c r="H61" s="39">
        <v>103.5079338073247</v>
      </c>
      <c r="I61" s="39">
        <v>103.11016491078115</v>
      </c>
      <c r="J61" s="39">
        <v>102.40703897480743</v>
      </c>
      <c r="K61" s="39">
        <v>102.61564513230174</v>
      </c>
      <c r="L61" s="39">
        <v>103.36170421253769</v>
      </c>
      <c r="M61" s="39">
        <v>103.49413050394985</v>
      </c>
      <c r="N61" s="39">
        <v>103.2896840951453</v>
      </c>
      <c r="O61" s="10">
        <v>103.21813283104683</v>
      </c>
      <c r="P61" s="33">
        <f t="shared" si="7"/>
        <v>102.83703883667538</v>
      </c>
      <c r="Q61" s="39">
        <f t="shared" si="6"/>
        <v>5.0217553780962163</v>
      </c>
    </row>
    <row r="62" spans="1:17" ht="16.5" customHeight="1" x14ac:dyDescent="0.2">
      <c r="A62" s="31" t="s">
        <v>10</v>
      </c>
      <c r="B62" s="32">
        <v>0.95660367647389632</v>
      </c>
      <c r="C62" s="39">
        <v>104.53649976404705</v>
      </c>
      <c r="D62" s="9">
        <v>104.72091256148093</v>
      </c>
      <c r="E62" s="39">
        <v>104.28824339751397</v>
      </c>
      <c r="F62" s="39">
        <v>104.69416141853367</v>
      </c>
      <c r="G62" s="39">
        <v>104.97148370665671</v>
      </c>
      <c r="H62" s="39">
        <v>104.41335500546893</v>
      </c>
      <c r="I62" s="39">
        <v>104.91474993836586</v>
      </c>
      <c r="J62" s="39">
        <v>105.14682164254704</v>
      </c>
      <c r="K62" s="39">
        <v>105.22867313579165</v>
      </c>
      <c r="L62" s="39">
        <v>105.235718695835</v>
      </c>
      <c r="M62" s="39">
        <v>105.38627433305268</v>
      </c>
      <c r="N62" s="39">
        <v>105.57712827827028</v>
      </c>
      <c r="O62" s="10">
        <v>105.62303401939204</v>
      </c>
      <c r="P62" s="33">
        <f t="shared" si="7"/>
        <v>105.01671301107571</v>
      </c>
      <c r="Q62" s="39">
        <f t="shared" si="6"/>
        <v>0.4593737575990815</v>
      </c>
    </row>
    <row r="63" spans="1:17" ht="16.5" customHeight="1" x14ac:dyDescent="0.2">
      <c r="A63" s="34" t="s">
        <v>32</v>
      </c>
      <c r="B63" s="35">
        <v>1.0991787538579414</v>
      </c>
      <c r="C63" s="39">
        <v>90.97701320100667</v>
      </c>
      <c r="D63" s="9">
        <v>91.210523947337208</v>
      </c>
      <c r="E63" s="39">
        <v>91.827385512807581</v>
      </c>
      <c r="F63" s="39">
        <v>90.994917820777616</v>
      </c>
      <c r="G63" s="39">
        <v>91.217846670917737</v>
      </c>
      <c r="H63" s="39">
        <v>91.120883963128577</v>
      </c>
      <c r="I63" s="39">
        <v>90.674608257448511</v>
      </c>
      <c r="J63" s="39">
        <v>90.133481041691155</v>
      </c>
      <c r="K63" s="39">
        <v>90.385451255769354</v>
      </c>
      <c r="L63" s="39">
        <v>90.4143687721823</v>
      </c>
      <c r="M63" s="39">
        <v>90.575013978369327</v>
      </c>
      <c r="N63" s="39">
        <v>91.364816490492331</v>
      </c>
      <c r="O63" s="10">
        <v>91.274410222166807</v>
      </c>
      <c r="P63" s="33">
        <f t="shared" si="7"/>
        <v>90.932808994424036</v>
      </c>
      <c r="Q63" s="39">
        <f t="shared" si="6"/>
        <v>-4.8588324706770436E-2</v>
      </c>
    </row>
    <row r="64" spans="1:17" ht="16.5" customHeight="1" x14ac:dyDescent="0.2">
      <c r="A64" s="31" t="s">
        <v>2</v>
      </c>
      <c r="B64" s="32">
        <v>1.3025169191761381</v>
      </c>
      <c r="C64" s="39">
        <v>76.774434579515116</v>
      </c>
      <c r="D64" s="9">
        <v>77.186021796434773</v>
      </c>
      <c r="E64" s="39">
        <v>77.33893218109138</v>
      </c>
      <c r="F64" s="39">
        <v>77.31960528044138</v>
      </c>
      <c r="G64" s="39">
        <v>77.33893218109138</v>
      </c>
      <c r="H64" s="39">
        <v>77.33893218109138</v>
      </c>
      <c r="I64" s="39">
        <v>78.34968458188132</v>
      </c>
      <c r="J64" s="39">
        <v>78.349953770802216</v>
      </c>
      <c r="K64" s="39">
        <v>78.349953770802216</v>
      </c>
      <c r="L64" s="39">
        <v>81.060944735982744</v>
      </c>
      <c r="M64" s="39">
        <v>81.060944735982744</v>
      </c>
      <c r="N64" s="39">
        <v>81.060944735982744</v>
      </c>
      <c r="O64" s="10">
        <v>82.870442245905878</v>
      </c>
      <c r="P64" s="33">
        <f t="shared" si="7"/>
        <v>78.968774349790849</v>
      </c>
      <c r="Q64" s="39">
        <f t="shared" si="6"/>
        <v>2.858164677205238</v>
      </c>
    </row>
    <row r="65" spans="1:17" ht="16.5" customHeight="1" x14ac:dyDescent="0.2">
      <c r="A65" s="31" t="s">
        <v>11</v>
      </c>
      <c r="B65" s="32">
        <v>1.3638208533790723</v>
      </c>
      <c r="C65" s="39">
        <v>73.323413227063426</v>
      </c>
      <c r="D65" s="9">
        <v>76.039456668777376</v>
      </c>
      <c r="E65" s="39">
        <v>76.846531380601249</v>
      </c>
      <c r="F65" s="39">
        <v>78.225986569143757</v>
      </c>
      <c r="G65" s="39">
        <v>79.701673473573891</v>
      </c>
      <c r="H65" s="39">
        <v>80.242462538642286</v>
      </c>
      <c r="I65" s="39">
        <v>80.471632700075148</v>
      </c>
      <c r="J65" s="39">
        <v>80.091459921890177</v>
      </c>
      <c r="K65" s="39">
        <v>80.280019292348001</v>
      </c>
      <c r="L65" s="39">
        <v>79.613806867309435</v>
      </c>
      <c r="M65" s="39">
        <v>81.13202234517351</v>
      </c>
      <c r="N65" s="39">
        <v>81.957968811255171</v>
      </c>
      <c r="O65" s="10">
        <v>82.498384513749201</v>
      </c>
      <c r="P65" s="33">
        <f t="shared" si="7"/>
        <v>79.758450423544943</v>
      </c>
      <c r="Q65" s="39">
        <f t="shared" si="6"/>
        <v>8.7762379208314911</v>
      </c>
    </row>
    <row r="66" spans="1:17" ht="16.5" customHeight="1" x14ac:dyDescent="0.2">
      <c r="A66" s="34" t="s">
        <v>3</v>
      </c>
      <c r="B66" s="35">
        <v>1.2264969015640697</v>
      </c>
      <c r="C66" s="39">
        <v>81.533022930980636</v>
      </c>
      <c r="D66" s="9">
        <v>83.023757985161581</v>
      </c>
      <c r="E66" s="39">
        <v>83.660141695834767</v>
      </c>
      <c r="F66" s="39">
        <v>84.36377135939307</v>
      </c>
      <c r="G66" s="39">
        <v>85.205619435120767</v>
      </c>
      <c r="H66" s="39">
        <v>84.949538270407757</v>
      </c>
      <c r="I66" s="39">
        <v>85.653323958249956</v>
      </c>
      <c r="J66" s="39">
        <v>85.793533209936641</v>
      </c>
      <c r="K66" s="39">
        <v>88.319716892521058</v>
      </c>
      <c r="L66" s="39">
        <v>91.170243746938723</v>
      </c>
      <c r="M66" s="39">
        <v>89.699471949742772</v>
      </c>
      <c r="N66" s="39">
        <v>90.076337650111228</v>
      </c>
      <c r="O66" s="10">
        <v>90.391037031073395</v>
      </c>
      <c r="P66" s="33">
        <f t="shared" si="7"/>
        <v>86.858874432040977</v>
      </c>
      <c r="Q66" s="39">
        <f t="shared" si="6"/>
        <v>6.5321403642408598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87.522023765932332</v>
      </c>
      <c r="D67" s="12">
        <v>89.78250000744822</v>
      </c>
      <c r="E67" s="40">
        <v>89.881755959455489</v>
      </c>
      <c r="F67" s="40">
        <v>89.719547916067313</v>
      </c>
      <c r="G67" s="40">
        <v>89.868398134181632</v>
      </c>
      <c r="H67" s="40">
        <v>89.406109220032619</v>
      </c>
      <c r="I67" s="40">
        <v>90.289077173255791</v>
      </c>
      <c r="J67" s="40">
        <v>90.406356995845314</v>
      </c>
      <c r="K67" s="40">
        <v>90.554766006375459</v>
      </c>
      <c r="L67" s="40">
        <v>91.354310116725188</v>
      </c>
      <c r="M67" s="40">
        <v>91.393773793600005</v>
      </c>
      <c r="N67" s="40">
        <v>92.024285307335575</v>
      </c>
      <c r="O67" s="13">
        <v>92.810574114822955</v>
      </c>
      <c r="P67" s="38">
        <f t="shared" si="7"/>
        <v>90.624287895428793</v>
      </c>
      <c r="Q67" s="40">
        <f t="shared" si="6"/>
        <v>3.5445525549010455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97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2011</oddHeader>
  </headerFooter>
  <rowBreaks count="1" manualBreakCount="1">
    <brk id="3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9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46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47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48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92.603570686030878</v>
      </c>
      <c r="D7" s="15">
        <v>95.053506965174847</v>
      </c>
      <c r="E7" s="33">
        <v>94.125850212020666</v>
      </c>
      <c r="F7" s="33">
        <v>94.184385638157835</v>
      </c>
      <c r="G7" s="33">
        <v>93.96655090081245</v>
      </c>
      <c r="H7" s="33">
        <v>93.776803035090978</v>
      </c>
      <c r="I7" s="33">
        <v>94.244624788209975</v>
      </c>
      <c r="J7" s="33">
        <v>94.667150968039081</v>
      </c>
      <c r="K7" s="33">
        <v>95.211771768775193</v>
      </c>
      <c r="L7" s="33">
        <v>98.155448236205345</v>
      </c>
      <c r="M7" s="33">
        <v>98.986341874232409</v>
      </c>
      <c r="N7" s="33">
        <v>98.553670020787848</v>
      </c>
      <c r="O7" s="16">
        <v>98.102942704480313</v>
      </c>
      <c r="P7" s="33">
        <f>AVERAGE(D7:O7)</f>
        <v>95.752420592665558</v>
      </c>
      <c r="Q7" s="33">
        <f>P7/C7*100-100</f>
        <v>3.4003547415150308</v>
      </c>
    </row>
    <row r="8" spans="1:17" ht="16.5" customHeight="1" x14ac:dyDescent="0.2">
      <c r="A8" s="34" t="s">
        <v>7</v>
      </c>
      <c r="B8" s="35">
        <v>1.62688381737548</v>
      </c>
      <c r="C8" s="33">
        <v>54.82000917877442</v>
      </c>
      <c r="D8" s="15">
        <v>58.767859259760243</v>
      </c>
      <c r="E8" s="33">
        <v>58.866120648511931</v>
      </c>
      <c r="F8" s="33">
        <v>58.87610466275369</v>
      </c>
      <c r="G8" s="33">
        <v>58.865877073616787</v>
      </c>
      <c r="H8" s="33">
        <v>58.830341011363252</v>
      </c>
      <c r="I8" s="33">
        <v>58.868104196702411</v>
      </c>
      <c r="J8" s="33">
        <v>63.446628705837888</v>
      </c>
      <c r="K8" s="33">
        <v>64.200146044588621</v>
      </c>
      <c r="L8" s="33">
        <v>64.201032726627233</v>
      </c>
      <c r="M8" s="33">
        <v>64.2058906651082</v>
      </c>
      <c r="N8" s="33">
        <v>64.20981905947923</v>
      </c>
      <c r="O8" s="16">
        <v>64.268527730181077</v>
      </c>
      <c r="P8" s="33">
        <f t="shared" ref="P8:P19" si="0">AVERAGE(D8:O8)</f>
        <v>61.46720431537755</v>
      </c>
      <c r="Q8" s="33">
        <f t="shared" ref="Q8:Q19" si="1">P8/C8*100-100</f>
        <v>12.125490739933767</v>
      </c>
    </row>
    <row r="9" spans="1:17" ht="16.5" customHeight="1" x14ac:dyDescent="0.2">
      <c r="A9" s="31" t="s">
        <v>0</v>
      </c>
      <c r="B9" s="32">
        <v>1.0744920344069118</v>
      </c>
      <c r="C9" s="33">
        <v>89.556958748264094</v>
      </c>
      <c r="D9" s="15">
        <v>91.959694361225814</v>
      </c>
      <c r="E9" s="33">
        <v>92.301745325071352</v>
      </c>
      <c r="F9" s="33">
        <v>91.188634335520788</v>
      </c>
      <c r="G9" s="33">
        <v>91.8724205406576</v>
      </c>
      <c r="H9" s="33">
        <v>92.587801700223011</v>
      </c>
      <c r="I9" s="33">
        <v>93.211072944217278</v>
      </c>
      <c r="J9" s="33">
        <v>92.766504923119967</v>
      </c>
      <c r="K9" s="33">
        <v>93.293899357747065</v>
      </c>
      <c r="L9" s="33">
        <v>93.376022007483655</v>
      </c>
      <c r="M9" s="33">
        <v>93.756718038244301</v>
      </c>
      <c r="N9" s="33">
        <v>95.104553536992825</v>
      </c>
      <c r="O9" s="16">
        <v>95.387723090918925</v>
      </c>
      <c r="P9" s="33">
        <f t="shared" si="0"/>
        <v>93.067232513451884</v>
      </c>
      <c r="Q9" s="33">
        <f t="shared" si="1"/>
        <v>3.9195991179812495</v>
      </c>
    </row>
    <row r="10" spans="1:17" ht="16.5" customHeight="1" x14ac:dyDescent="0.2">
      <c r="A10" s="31" t="s">
        <v>1</v>
      </c>
      <c r="B10" s="32">
        <v>1.0995343712869725</v>
      </c>
      <c r="C10" s="33">
        <v>86.517316982461068</v>
      </c>
      <c r="D10" s="15">
        <v>90.702576610635717</v>
      </c>
      <c r="E10" s="33">
        <v>91.056138869308427</v>
      </c>
      <c r="F10" s="33">
        <v>91.204622343759851</v>
      </c>
      <c r="G10" s="33">
        <v>91.157400435966494</v>
      </c>
      <c r="H10" s="33">
        <v>90.978834660923582</v>
      </c>
      <c r="I10" s="33">
        <v>91.292020552432575</v>
      </c>
      <c r="J10" s="33">
        <v>90.308784051611369</v>
      </c>
      <c r="K10" s="33">
        <v>90.073844183410387</v>
      </c>
      <c r="L10" s="33">
        <v>90.44218888155406</v>
      </c>
      <c r="M10" s="33">
        <v>91.016477360022904</v>
      </c>
      <c r="N10" s="33">
        <v>91.48824648162109</v>
      </c>
      <c r="O10" s="16">
        <v>91.649932573630906</v>
      </c>
      <c r="P10" s="33">
        <f t="shared" si="0"/>
        <v>90.947588917073119</v>
      </c>
      <c r="Q10" s="33">
        <f t="shared" si="1"/>
        <v>5.1206765178700238</v>
      </c>
    </row>
    <row r="11" spans="1:17" ht="16.5" customHeight="1" x14ac:dyDescent="0.2">
      <c r="A11" s="31" t="s">
        <v>33</v>
      </c>
      <c r="B11" s="32">
        <v>1.050007513139086</v>
      </c>
      <c r="C11" s="33">
        <v>92.778958133582776</v>
      </c>
      <c r="D11" s="15">
        <v>95.389606256866372</v>
      </c>
      <c r="E11" s="33">
        <v>95.509547231002017</v>
      </c>
      <c r="F11" s="33">
        <v>95.137362552960738</v>
      </c>
      <c r="G11" s="33">
        <v>95.331661431930428</v>
      </c>
      <c r="H11" s="33">
        <v>95.589072295101857</v>
      </c>
      <c r="I11" s="33">
        <v>95.237931071644923</v>
      </c>
      <c r="J11" s="33">
        <v>94.698575355535937</v>
      </c>
      <c r="K11" s="33">
        <v>94.750883674929725</v>
      </c>
      <c r="L11" s="33">
        <v>94.919194594719954</v>
      </c>
      <c r="M11" s="33">
        <v>95.281804260532297</v>
      </c>
      <c r="N11" s="33">
        <v>95.471677432932722</v>
      </c>
      <c r="O11" s="16">
        <v>95.531649191146712</v>
      </c>
      <c r="P11" s="33">
        <f t="shared" si="0"/>
        <v>95.237413779108635</v>
      </c>
      <c r="Q11" s="33">
        <f t="shared" si="1"/>
        <v>2.6497987205096507</v>
      </c>
    </row>
    <row r="12" spans="1:17" ht="16.5" customHeight="1" x14ac:dyDescent="0.2">
      <c r="A12" s="31" t="s">
        <v>8</v>
      </c>
      <c r="B12" s="32">
        <v>1.2121151345480015</v>
      </c>
      <c r="C12" s="33">
        <v>81.751642099051665</v>
      </c>
      <c r="D12" s="15">
        <v>82.548930276574367</v>
      </c>
      <c r="E12" s="33">
        <v>82.636651130938503</v>
      </c>
      <c r="F12" s="33">
        <v>82.313409682091276</v>
      </c>
      <c r="G12" s="33">
        <v>81.835838531078096</v>
      </c>
      <c r="H12" s="33">
        <v>82.569754681620296</v>
      </c>
      <c r="I12" s="33">
        <v>82.911931885484677</v>
      </c>
      <c r="J12" s="33">
        <v>81.983581065947348</v>
      </c>
      <c r="K12" s="33">
        <v>82.061986942044228</v>
      </c>
      <c r="L12" s="33">
        <v>82.482295761877083</v>
      </c>
      <c r="M12" s="33">
        <v>82.606980164169244</v>
      </c>
      <c r="N12" s="33">
        <v>82.827966332297976</v>
      </c>
      <c r="O12" s="16">
        <v>83.225637428685658</v>
      </c>
      <c r="P12" s="33">
        <f t="shared" si="0"/>
        <v>82.500413656900719</v>
      </c>
      <c r="Q12" s="33">
        <f t="shared" si="1"/>
        <v>0.91591011339176021</v>
      </c>
    </row>
    <row r="13" spans="1:17" ht="16.5" customHeight="1" x14ac:dyDescent="0.2">
      <c r="A13" s="31" t="s">
        <v>9</v>
      </c>
      <c r="B13" s="32">
        <v>1.023705883493959</v>
      </c>
      <c r="C13" s="33">
        <v>95.175938282076118</v>
      </c>
      <c r="D13" s="15">
        <v>96.429649143137198</v>
      </c>
      <c r="E13" s="33">
        <v>96.699479949061583</v>
      </c>
      <c r="F13" s="33">
        <v>97.327150604591026</v>
      </c>
      <c r="G13" s="33">
        <v>97.926081874219065</v>
      </c>
      <c r="H13" s="33">
        <v>98.222027264242158</v>
      </c>
      <c r="I13" s="33">
        <v>97.527723096379162</v>
      </c>
      <c r="J13" s="33">
        <v>98.088256436902327</v>
      </c>
      <c r="K13" s="33">
        <v>97.833190978150341</v>
      </c>
      <c r="L13" s="33">
        <v>97.51842065820756</v>
      </c>
      <c r="M13" s="33">
        <v>97.697313718852953</v>
      </c>
      <c r="N13" s="33">
        <v>98.389039957607878</v>
      </c>
      <c r="O13" s="16">
        <v>98.553352652169067</v>
      </c>
      <c r="P13" s="33">
        <f t="shared" si="0"/>
        <v>97.684307194460018</v>
      </c>
      <c r="Q13" s="33">
        <f t="shared" si="1"/>
        <v>2.6355074167482968</v>
      </c>
    </row>
    <row r="14" spans="1:17" ht="16.5" customHeight="1" x14ac:dyDescent="0.2">
      <c r="A14" s="31" t="s">
        <v>10</v>
      </c>
      <c r="B14" s="32">
        <v>0.95761461311376916</v>
      </c>
      <c r="C14" s="33">
        <v>106.6016089623191</v>
      </c>
      <c r="D14" s="15">
        <v>104.53505033831161</v>
      </c>
      <c r="E14" s="33">
        <v>104.47338358212166</v>
      </c>
      <c r="F14" s="33">
        <v>104.39171183151346</v>
      </c>
      <c r="G14" s="33">
        <v>104.51388226869828</v>
      </c>
      <c r="H14" s="33">
        <v>104.57444015422938</v>
      </c>
      <c r="I14" s="33">
        <v>104.47640553850651</v>
      </c>
      <c r="J14" s="33">
        <v>104.44904721074477</v>
      </c>
      <c r="K14" s="33">
        <v>104.27637681463116</v>
      </c>
      <c r="L14" s="33">
        <v>104.38497801533434</v>
      </c>
      <c r="M14" s="33">
        <v>104.30169982954385</v>
      </c>
      <c r="N14" s="33">
        <v>104.30169982954385</v>
      </c>
      <c r="O14" s="16">
        <v>104.43503397153178</v>
      </c>
      <c r="P14" s="33">
        <f t="shared" si="0"/>
        <v>104.4261424487259</v>
      </c>
      <c r="Q14" s="33">
        <f t="shared" si="1"/>
        <v>-2.0407445391956287</v>
      </c>
    </row>
    <row r="15" spans="1:17" ht="16.5" customHeight="1" x14ac:dyDescent="0.2">
      <c r="A15" s="34" t="s">
        <v>32</v>
      </c>
      <c r="B15" s="35">
        <v>1.0542469444370062</v>
      </c>
      <c r="C15" s="33">
        <v>93.201813759628678</v>
      </c>
      <c r="D15" s="15">
        <v>94.595997755364223</v>
      </c>
      <c r="E15" s="33">
        <v>94.854773248445397</v>
      </c>
      <c r="F15" s="33">
        <v>94.504345423149672</v>
      </c>
      <c r="G15" s="33">
        <v>94.621826932410784</v>
      </c>
      <c r="H15" s="33">
        <v>94.906794313510829</v>
      </c>
      <c r="I15" s="33">
        <v>94.687795660038148</v>
      </c>
      <c r="J15" s="33">
        <v>94.917367361436803</v>
      </c>
      <c r="K15" s="33">
        <v>94.832387006226028</v>
      </c>
      <c r="L15" s="33">
        <v>94.90954549859299</v>
      </c>
      <c r="M15" s="33">
        <v>94.968770762123967</v>
      </c>
      <c r="N15" s="33">
        <v>95.333191816139944</v>
      </c>
      <c r="O15" s="16">
        <v>95.12044397070153</v>
      </c>
      <c r="P15" s="33">
        <f t="shared" si="0"/>
        <v>94.854436645678376</v>
      </c>
      <c r="Q15" s="33">
        <f t="shared" si="1"/>
        <v>1.7731660140347429</v>
      </c>
    </row>
    <row r="16" spans="1:17" ht="16.5" customHeight="1" x14ac:dyDescent="0.2">
      <c r="A16" s="31" t="s">
        <v>2</v>
      </c>
      <c r="B16" s="32">
        <v>1.2259112784765218</v>
      </c>
      <c r="C16" s="33">
        <v>76.95183642369571</v>
      </c>
      <c r="D16" s="15">
        <v>81.443092368004514</v>
      </c>
      <c r="E16" s="33">
        <v>81.443092368004514</v>
      </c>
      <c r="F16" s="33">
        <v>81.457358359202814</v>
      </c>
      <c r="G16" s="33">
        <v>81.457351130133318</v>
      </c>
      <c r="H16" s="33">
        <v>81.457351130133318</v>
      </c>
      <c r="I16" s="33">
        <v>81.457360537817706</v>
      </c>
      <c r="J16" s="33">
        <v>81.457165053869659</v>
      </c>
      <c r="K16" s="33">
        <v>81.457155646185285</v>
      </c>
      <c r="L16" s="33">
        <v>81.808430566160851</v>
      </c>
      <c r="M16" s="33">
        <v>81.808430566160851</v>
      </c>
      <c r="N16" s="33">
        <v>81.808435776286174</v>
      </c>
      <c r="O16" s="16">
        <v>81.808435776286174</v>
      </c>
      <c r="P16" s="33">
        <f t="shared" si="0"/>
        <v>81.571971606520421</v>
      </c>
      <c r="Q16" s="33">
        <f t="shared" si="1"/>
        <v>6.0039310269170301</v>
      </c>
    </row>
    <row r="17" spans="1:17" ht="16.5" customHeight="1" x14ac:dyDescent="0.2">
      <c r="A17" s="31" t="s">
        <v>11</v>
      </c>
      <c r="B17" s="32">
        <v>1.2746741303687297</v>
      </c>
      <c r="C17" s="33">
        <v>75.998046001317121</v>
      </c>
      <c r="D17" s="15">
        <v>77.397413862611387</v>
      </c>
      <c r="E17" s="33">
        <v>77.996318197866884</v>
      </c>
      <c r="F17" s="33">
        <v>77.715459210987703</v>
      </c>
      <c r="G17" s="33">
        <v>78.056999903671795</v>
      </c>
      <c r="H17" s="33">
        <v>78.278933254773534</v>
      </c>
      <c r="I17" s="33">
        <v>78.500853065925853</v>
      </c>
      <c r="J17" s="33">
        <v>78.524600325116424</v>
      </c>
      <c r="K17" s="33">
        <v>78.729200132328955</v>
      </c>
      <c r="L17" s="33">
        <v>78.369866306722841</v>
      </c>
      <c r="M17" s="33">
        <v>78.552073719702136</v>
      </c>
      <c r="N17" s="33">
        <v>79.46547653260663</v>
      </c>
      <c r="O17" s="16">
        <v>79.829887242433401</v>
      </c>
      <c r="P17" s="33">
        <f t="shared" si="0"/>
        <v>78.451423479562308</v>
      </c>
      <c r="Q17" s="33">
        <f t="shared" si="1"/>
        <v>3.2282112598035297</v>
      </c>
    </row>
    <row r="18" spans="1:17" ht="16.5" customHeight="1" x14ac:dyDescent="0.2">
      <c r="A18" s="34" t="s">
        <v>3</v>
      </c>
      <c r="B18" s="35">
        <v>1.2157609526796289</v>
      </c>
      <c r="C18" s="33">
        <v>78.190192503460636</v>
      </c>
      <c r="D18" s="15">
        <v>80.459741977953129</v>
      </c>
      <c r="E18" s="33">
        <v>80.419844227091914</v>
      </c>
      <c r="F18" s="33">
        <v>80.461621060407211</v>
      </c>
      <c r="G18" s="33">
        <v>81.164194336657545</v>
      </c>
      <c r="H18" s="33">
        <v>81.753539276556793</v>
      </c>
      <c r="I18" s="33">
        <v>82.149564427378323</v>
      </c>
      <c r="J18" s="33">
        <v>82.573256907106128</v>
      </c>
      <c r="K18" s="33">
        <v>82.682291860644185</v>
      </c>
      <c r="L18" s="33">
        <v>83.296312622849854</v>
      </c>
      <c r="M18" s="33">
        <v>83.648215186637145</v>
      </c>
      <c r="N18" s="33">
        <v>84.124201571706621</v>
      </c>
      <c r="O18" s="16">
        <v>84.303358275924083</v>
      </c>
      <c r="P18" s="33">
        <f t="shared" si="0"/>
        <v>82.253011810909413</v>
      </c>
      <c r="Q18" s="33">
        <f t="shared" si="1"/>
        <v>5.1960727776299507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87.018115713671079</v>
      </c>
      <c r="D19" s="18">
        <v>89.462913661162929</v>
      </c>
      <c r="E19" s="38">
        <v>89.212007437604925</v>
      </c>
      <c r="F19" s="38">
        <v>89.187453399428449</v>
      </c>
      <c r="G19" s="38">
        <v>89.230262838985212</v>
      </c>
      <c r="H19" s="38">
        <v>89.29579520313078</v>
      </c>
      <c r="I19" s="38">
        <v>89.506182645905128</v>
      </c>
      <c r="J19" s="38">
        <v>89.927852683176539</v>
      </c>
      <c r="K19" s="38">
        <v>90.199483265250649</v>
      </c>
      <c r="L19" s="38">
        <v>91.455033117565776</v>
      </c>
      <c r="M19" s="38">
        <v>91.930238528924392</v>
      </c>
      <c r="N19" s="38">
        <v>92.025864576308052</v>
      </c>
      <c r="O19" s="19">
        <v>91.933653406913834</v>
      </c>
      <c r="P19" s="38">
        <f t="shared" si="0"/>
        <v>90.280561730363061</v>
      </c>
      <c r="Q19" s="38">
        <f t="shared" si="1"/>
        <v>3.7491572759710294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47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48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84.563162464979698</v>
      </c>
      <c r="D23" s="9">
        <v>88.142970874852608</v>
      </c>
      <c r="E23" s="39">
        <v>86.64372610043047</v>
      </c>
      <c r="F23" s="39">
        <v>87.677017938229071</v>
      </c>
      <c r="G23" s="39">
        <v>87.239581130886393</v>
      </c>
      <c r="H23" s="39">
        <v>87.364682627557741</v>
      </c>
      <c r="I23" s="39">
        <v>88.38166850271179</v>
      </c>
      <c r="J23" s="39">
        <v>89.580245410858737</v>
      </c>
      <c r="K23" s="39">
        <v>89.254918997001582</v>
      </c>
      <c r="L23" s="39">
        <v>91.561486444699128</v>
      </c>
      <c r="M23" s="39">
        <v>93.063120987978195</v>
      </c>
      <c r="N23" s="39">
        <v>92.637587866681471</v>
      </c>
      <c r="O23" s="10">
        <v>91.832661286026479</v>
      </c>
      <c r="P23" s="33">
        <f>AVERAGE(D23:O23)</f>
        <v>89.448305680659473</v>
      </c>
      <c r="Q23" s="39">
        <f t="shared" ref="Q23:Q35" si="2">P23/C23*100-100</f>
        <v>5.7769164175983434</v>
      </c>
    </row>
    <row r="24" spans="1:17" ht="16.5" customHeight="1" x14ac:dyDescent="0.2">
      <c r="A24" s="34" t="s">
        <v>7</v>
      </c>
      <c r="B24" s="35">
        <v>1.7436629760825597</v>
      </c>
      <c r="C24" s="39">
        <v>48.567384630217667</v>
      </c>
      <c r="D24" s="9">
        <v>53.146748844882566</v>
      </c>
      <c r="E24" s="39">
        <v>53.099249342867729</v>
      </c>
      <c r="F24" s="39">
        <v>53.038402452554109</v>
      </c>
      <c r="G24" s="39">
        <v>53.036315669785097</v>
      </c>
      <c r="H24" s="39">
        <v>52.905769633353074</v>
      </c>
      <c r="I24" s="39">
        <v>53.038402452554109</v>
      </c>
      <c r="J24" s="39">
        <v>60.812173544095714</v>
      </c>
      <c r="K24" s="39">
        <v>61.834826096036515</v>
      </c>
      <c r="L24" s="39">
        <v>61.819298526057402</v>
      </c>
      <c r="M24" s="39">
        <v>61.819298526057402</v>
      </c>
      <c r="N24" s="39">
        <v>61.82061815360376</v>
      </c>
      <c r="O24" s="10">
        <v>61.835285527160721</v>
      </c>
      <c r="P24" s="33">
        <f t="shared" ref="P24:P35" si="3">AVERAGE(D24:O24)</f>
        <v>57.350532397417361</v>
      </c>
      <c r="Q24" s="39">
        <f t="shared" si="2"/>
        <v>18.08445695413252</v>
      </c>
    </row>
    <row r="25" spans="1:17" ht="16.5" customHeight="1" x14ac:dyDescent="0.2">
      <c r="A25" s="31" t="s">
        <v>0</v>
      </c>
      <c r="B25" s="32">
        <v>1.2161857992508491</v>
      </c>
      <c r="C25" s="39">
        <v>76.493427135214702</v>
      </c>
      <c r="D25" s="9">
        <v>80.208490166736894</v>
      </c>
      <c r="E25" s="39">
        <v>80.920857908323669</v>
      </c>
      <c r="F25" s="39">
        <v>79.274813409900005</v>
      </c>
      <c r="G25" s="39">
        <v>80.126889886469797</v>
      </c>
      <c r="H25" s="39">
        <v>80.870974673948737</v>
      </c>
      <c r="I25" s="39">
        <v>82.219111743344797</v>
      </c>
      <c r="J25" s="39">
        <v>81.909346156336127</v>
      </c>
      <c r="K25" s="39">
        <v>83.544985557128172</v>
      </c>
      <c r="L25" s="39">
        <v>83.041535156879021</v>
      </c>
      <c r="M25" s="39">
        <v>83.671914791166358</v>
      </c>
      <c r="N25" s="39">
        <v>85.72831071766295</v>
      </c>
      <c r="O25" s="10">
        <v>85.174113160713915</v>
      </c>
      <c r="P25" s="33">
        <f t="shared" si="3"/>
        <v>82.224278610717533</v>
      </c>
      <c r="Q25" s="39">
        <f t="shared" si="2"/>
        <v>7.4919528254010714</v>
      </c>
    </row>
    <row r="26" spans="1:17" ht="16.5" customHeight="1" x14ac:dyDescent="0.2">
      <c r="A26" s="31" t="s">
        <v>1</v>
      </c>
      <c r="B26" s="32">
        <v>1.1745119447646555</v>
      </c>
      <c r="C26" s="39">
        <v>82.49915902436237</v>
      </c>
      <c r="D26" s="9">
        <v>85.083472256414225</v>
      </c>
      <c r="E26" s="39">
        <v>85.049782580828648</v>
      </c>
      <c r="F26" s="39">
        <v>85.1832205981339</v>
      </c>
      <c r="G26" s="39">
        <v>85.174172478094448</v>
      </c>
      <c r="H26" s="39">
        <v>85.296767409224415</v>
      </c>
      <c r="I26" s="39">
        <v>85.654152813840454</v>
      </c>
      <c r="J26" s="39">
        <v>84.686289706316416</v>
      </c>
      <c r="K26" s="39">
        <v>84.589472668635821</v>
      </c>
      <c r="L26" s="39">
        <v>84.937072702653978</v>
      </c>
      <c r="M26" s="39">
        <v>85.148599239178751</v>
      </c>
      <c r="N26" s="39">
        <v>85.404427671715723</v>
      </c>
      <c r="O26" s="10">
        <v>85.493545628301746</v>
      </c>
      <c r="P26" s="33">
        <f t="shared" si="3"/>
        <v>85.141747979444872</v>
      </c>
      <c r="Q26" s="39">
        <f t="shared" si="2"/>
        <v>3.2031707793556166</v>
      </c>
    </row>
    <row r="27" spans="1:17" ht="16.5" customHeight="1" x14ac:dyDescent="0.2">
      <c r="A27" s="31" t="s">
        <v>33</v>
      </c>
      <c r="B27" s="32">
        <v>1.2358463236297696</v>
      </c>
      <c r="C27" s="39">
        <v>77.420356927471218</v>
      </c>
      <c r="D27" s="9">
        <v>80.268359621013701</v>
      </c>
      <c r="E27" s="39">
        <v>80.163170916862953</v>
      </c>
      <c r="F27" s="39">
        <v>79.765782572242429</v>
      </c>
      <c r="G27" s="39">
        <v>80.304781704227736</v>
      </c>
      <c r="H27" s="39">
        <v>80.734700320571889</v>
      </c>
      <c r="I27" s="39">
        <v>80.398884755260326</v>
      </c>
      <c r="J27" s="39">
        <v>80.187115376153514</v>
      </c>
      <c r="K27" s="39">
        <v>80.717064590213241</v>
      </c>
      <c r="L27" s="39">
        <v>81.427380071770529</v>
      </c>
      <c r="M27" s="39">
        <v>81.992897508162827</v>
      </c>
      <c r="N27" s="39">
        <v>82.294600384060473</v>
      </c>
      <c r="O27" s="10">
        <v>82.739775862612902</v>
      </c>
      <c r="P27" s="33">
        <f t="shared" si="3"/>
        <v>80.916209473596041</v>
      </c>
      <c r="Q27" s="39">
        <f t="shared" si="2"/>
        <v>4.5154177594399272</v>
      </c>
    </row>
    <row r="28" spans="1:17" ht="16.5" customHeight="1" x14ac:dyDescent="0.2">
      <c r="A28" s="31" t="s">
        <v>8</v>
      </c>
      <c r="B28" s="32">
        <v>1.1530148618358702</v>
      </c>
      <c r="C28" s="39">
        <v>85.041073467244871</v>
      </c>
      <c r="D28" s="9">
        <v>87.679992539426763</v>
      </c>
      <c r="E28" s="39">
        <v>87.902339989840101</v>
      </c>
      <c r="F28" s="39">
        <v>87.013404806976183</v>
      </c>
      <c r="G28" s="39">
        <v>86.368911559400658</v>
      </c>
      <c r="H28" s="39">
        <v>87.690527312545242</v>
      </c>
      <c r="I28" s="39">
        <v>87.713055107578512</v>
      </c>
      <c r="J28" s="39">
        <v>85.618421183427799</v>
      </c>
      <c r="K28" s="39">
        <v>86.436248450764836</v>
      </c>
      <c r="L28" s="39">
        <v>85.618613959771665</v>
      </c>
      <c r="M28" s="39">
        <v>85.770078060786716</v>
      </c>
      <c r="N28" s="39">
        <v>86.158309334745638</v>
      </c>
      <c r="O28" s="10">
        <v>86.779909097269339</v>
      </c>
      <c r="P28" s="33">
        <f t="shared" si="3"/>
        <v>86.729150950211121</v>
      </c>
      <c r="Q28" s="39">
        <f t="shared" si="2"/>
        <v>1.9850143161897336</v>
      </c>
    </row>
    <row r="29" spans="1:17" ht="16.5" customHeight="1" x14ac:dyDescent="0.2">
      <c r="A29" s="31" t="s">
        <v>9</v>
      </c>
      <c r="B29" s="32">
        <v>1.1059485464293703</v>
      </c>
      <c r="C29" s="39">
        <v>85.654904370585896</v>
      </c>
      <c r="D29" s="9">
        <v>87.800626995172635</v>
      </c>
      <c r="E29" s="39">
        <v>88.890369251116795</v>
      </c>
      <c r="F29" s="39">
        <v>89.553910958117058</v>
      </c>
      <c r="G29" s="39">
        <v>90.579138313197305</v>
      </c>
      <c r="H29" s="39">
        <v>90.656992004134992</v>
      </c>
      <c r="I29" s="39">
        <v>90.892380646041573</v>
      </c>
      <c r="J29" s="39">
        <v>90.751634771239111</v>
      </c>
      <c r="K29" s="39">
        <v>90.395887259655865</v>
      </c>
      <c r="L29" s="39">
        <v>90.663732142170403</v>
      </c>
      <c r="M29" s="39">
        <v>91.178879091061205</v>
      </c>
      <c r="N29" s="39">
        <v>91.862953485613517</v>
      </c>
      <c r="O29" s="10">
        <v>91.814932022996317</v>
      </c>
      <c r="P29" s="33">
        <f t="shared" si="3"/>
        <v>90.420119745043053</v>
      </c>
      <c r="Q29" s="39">
        <f t="shared" si="2"/>
        <v>5.563272073529447</v>
      </c>
    </row>
    <row r="30" spans="1:17" ht="16.5" customHeight="1" x14ac:dyDescent="0.2">
      <c r="A30" s="31" t="s">
        <v>10</v>
      </c>
      <c r="B30" s="32">
        <v>0.97826349725737582</v>
      </c>
      <c r="C30" s="39">
        <v>104.79308994350266</v>
      </c>
      <c r="D30" s="9">
        <v>102.43085086527493</v>
      </c>
      <c r="E30" s="39">
        <v>102.43085086527493</v>
      </c>
      <c r="F30" s="39">
        <v>102.43085086527493</v>
      </c>
      <c r="G30" s="39">
        <v>102.43085086527493</v>
      </c>
      <c r="H30" s="39">
        <v>102.43085086527493</v>
      </c>
      <c r="I30" s="39">
        <v>102.38113302065069</v>
      </c>
      <c r="J30" s="39">
        <v>102.38113302065069</v>
      </c>
      <c r="K30" s="39">
        <v>101.93249884839747</v>
      </c>
      <c r="L30" s="39">
        <v>102.12666650564275</v>
      </c>
      <c r="M30" s="39">
        <v>101.87759358704021</v>
      </c>
      <c r="N30" s="39">
        <v>101.87759358704021</v>
      </c>
      <c r="O30" s="10">
        <v>101.93249884839747</v>
      </c>
      <c r="P30" s="33">
        <f t="shared" si="3"/>
        <v>102.22194764534953</v>
      </c>
      <c r="Q30" s="39">
        <f t="shared" si="2"/>
        <v>-2.4535418313739115</v>
      </c>
    </row>
    <row r="31" spans="1:17" ht="16.5" customHeight="1" x14ac:dyDescent="0.2">
      <c r="A31" s="34" t="s">
        <v>32</v>
      </c>
      <c r="B31" s="35">
        <v>1.0830511752576468</v>
      </c>
      <c r="C31" s="39">
        <v>89.880364329456725</v>
      </c>
      <c r="D31" s="9">
        <v>92.25231851591181</v>
      </c>
      <c r="E31" s="39">
        <v>92.259992131826493</v>
      </c>
      <c r="F31" s="39">
        <v>91.576054593109802</v>
      </c>
      <c r="G31" s="39">
        <v>91.788839466127101</v>
      </c>
      <c r="H31" s="39">
        <v>92.186590122526823</v>
      </c>
      <c r="I31" s="39">
        <v>91.729616334186616</v>
      </c>
      <c r="J31" s="39">
        <v>92.444114350159253</v>
      </c>
      <c r="K31" s="39">
        <v>92.368122773528796</v>
      </c>
      <c r="L31" s="39">
        <v>92.468014486858749</v>
      </c>
      <c r="M31" s="39">
        <v>92.623388596117223</v>
      </c>
      <c r="N31" s="39">
        <v>93.305686992423475</v>
      </c>
      <c r="O31" s="10">
        <v>92.978146949067508</v>
      </c>
      <c r="P31" s="33">
        <f t="shared" si="3"/>
        <v>92.33174044265364</v>
      </c>
      <c r="Q31" s="39">
        <f t="shared" si="2"/>
        <v>2.7273766984426118</v>
      </c>
    </row>
    <row r="32" spans="1:17" ht="16.5" customHeight="1" x14ac:dyDescent="0.2">
      <c r="A32" s="31" t="s">
        <v>2</v>
      </c>
      <c r="B32" s="32">
        <v>1.3054446149938774</v>
      </c>
      <c r="C32" s="39">
        <v>74.088317970683988</v>
      </c>
      <c r="D32" s="9">
        <v>76.406734707239792</v>
      </c>
      <c r="E32" s="39">
        <v>76.406734707239792</v>
      </c>
      <c r="F32" s="39">
        <v>76.406734707239792</v>
      </c>
      <c r="G32" s="39">
        <v>76.406734707239792</v>
      </c>
      <c r="H32" s="39">
        <v>76.406734707239792</v>
      </c>
      <c r="I32" s="39">
        <v>76.406734707239792</v>
      </c>
      <c r="J32" s="39">
        <v>76.406734707239792</v>
      </c>
      <c r="K32" s="39">
        <v>76.406734707239792</v>
      </c>
      <c r="L32" s="39">
        <v>76.993292629888757</v>
      </c>
      <c r="M32" s="39">
        <v>76.993292629888757</v>
      </c>
      <c r="N32" s="39">
        <v>76.993292629888757</v>
      </c>
      <c r="O32" s="10">
        <v>76.993292629888757</v>
      </c>
      <c r="P32" s="33">
        <f t="shared" si="3"/>
        <v>76.602254014789452</v>
      </c>
      <c r="Q32" s="39">
        <f t="shared" si="2"/>
        <v>3.3931611797425347</v>
      </c>
    </row>
    <row r="33" spans="1:17" ht="16.5" customHeight="1" x14ac:dyDescent="0.2">
      <c r="A33" s="31" t="s">
        <v>11</v>
      </c>
      <c r="B33" s="32">
        <v>1.1930263562801586</v>
      </c>
      <c r="C33" s="39">
        <v>82.286513759321679</v>
      </c>
      <c r="D33" s="9">
        <v>82.916596438978672</v>
      </c>
      <c r="E33" s="39">
        <v>83.623386299279346</v>
      </c>
      <c r="F33" s="39">
        <v>82.963834324025996</v>
      </c>
      <c r="G33" s="39">
        <v>83.619939166021169</v>
      </c>
      <c r="H33" s="39">
        <v>84.046722089991633</v>
      </c>
      <c r="I33" s="39">
        <v>84.336894949527689</v>
      </c>
      <c r="J33" s="39">
        <v>83.537164198634997</v>
      </c>
      <c r="K33" s="39">
        <v>83.994605965803075</v>
      </c>
      <c r="L33" s="39">
        <v>83.264681528226276</v>
      </c>
      <c r="M33" s="39">
        <v>83.55366004937251</v>
      </c>
      <c r="N33" s="39">
        <v>84.237733832146191</v>
      </c>
      <c r="O33" s="10">
        <v>85.7501203519939</v>
      </c>
      <c r="P33" s="33">
        <f t="shared" si="3"/>
        <v>83.820444932833453</v>
      </c>
      <c r="Q33" s="39">
        <f t="shared" si="2"/>
        <v>1.8641343562060939</v>
      </c>
    </row>
    <row r="34" spans="1:17" ht="16.5" customHeight="1" x14ac:dyDescent="0.2">
      <c r="A34" s="34" t="s">
        <v>3</v>
      </c>
      <c r="B34" s="35">
        <v>1.1535973020911587</v>
      </c>
      <c r="C34" s="39">
        <v>82.235272930426291</v>
      </c>
      <c r="D34" s="9">
        <v>84.607478757619106</v>
      </c>
      <c r="E34" s="39">
        <v>84.7686797344317</v>
      </c>
      <c r="F34" s="39">
        <v>84.752121456601316</v>
      </c>
      <c r="G34" s="39">
        <v>85.435108826619398</v>
      </c>
      <c r="H34" s="39">
        <v>86.01115855377715</v>
      </c>
      <c r="I34" s="39">
        <v>86.518971683277812</v>
      </c>
      <c r="J34" s="39">
        <v>87.005531659347199</v>
      </c>
      <c r="K34" s="39">
        <v>87.50333330469627</v>
      </c>
      <c r="L34" s="39">
        <v>87.859316117730984</v>
      </c>
      <c r="M34" s="39">
        <v>88.060944529488097</v>
      </c>
      <c r="N34" s="39">
        <v>88.61872344949505</v>
      </c>
      <c r="O34" s="10">
        <v>89.082978693960129</v>
      </c>
      <c r="P34" s="33">
        <f t="shared" si="3"/>
        <v>86.685362230587018</v>
      </c>
      <c r="Q34" s="39">
        <f t="shared" si="2"/>
        <v>5.4114118450432329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81.49499546614696</v>
      </c>
      <c r="D35" s="12">
        <v>84.407163766683809</v>
      </c>
      <c r="E35" s="40">
        <v>84.063170971113266</v>
      </c>
      <c r="F35" s="40">
        <v>84.321383332636771</v>
      </c>
      <c r="G35" s="40">
        <v>84.407626984254492</v>
      </c>
      <c r="H35" s="40">
        <v>84.645280199968795</v>
      </c>
      <c r="I35" s="40">
        <v>85.173929839856626</v>
      </c>
      <c r="J35" s="40">
        <v>85.97609934572796</v>
      </c>
      <c r="K35" s="40">
        <v>86.070473201463784</v>
      </c>
      <c r="L35" s="40">
        <v>86.978893548114598</v>
      </c>
      <c r="M35" s="40">
        <v>87.697509852728444</v>
      </c>
      <c r="N35" s="40">
        <v>87.888125194904148</v>
      </c>
      <c r="O35" s="13">
        <v>87.676593287840461</v>
      </c>
      <c r="P35" s="38">
        <f t="shared" si="3"/>
        <v>85.775520793774419</v>
      </c>
      <c r="Q35" s="40">
        <f t="shared" si="2"/>
        <v>5.2525008476202544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47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48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102.13187444235531</v>
      </c>
      <c r="D39" s="9">
        <v>103.0369136769711</v>
      </c>
      <c r="E39" s="35">
        <v>100.97726121483252</v>
      </c>
      <c r="F39" s="39">
        <v>99.708875156860117</v>
      </c>
      <c r="G39" s="39">
        <v>100.32406662678322</v>
      </c>
      <c r="H39" s="39">
        <v>99.794411087433687</v>
      </c>
      <c r="I39" s="39">
        <v>100.20171221171604</v>
      </c>
      <c r="J39" s="39">
        <v>100.35574887624524</v>
      </c>
      <c r="K39" s="39">
        <v>100.64502786712517</v>
      </c>
      <c r="L39" s="39">
        <v>104.87737296985384</v>
      </c>
      <c r="M39" s="39">
        <v>104.04312748690832</v>
      </c>
      <c r="N39" s="39">
        <v>103.78287464206976</v>
      </c>
      <c r="O39" s="10">
        <v>103.9688034521085</v>
      </c>
      <c r="P39" s="33">
        <f>AVERAGE(D39:O39)</f>
        <v>101.80968293907563</v>
      </c>
      <c r="Q39" s="39">
        <f t="shared" ref="Q39:Q51" si="4">P39/C39*100-100</f>
        <v>-0.31546616082282242</v>
      </c>
    </row>
    <row r="40" spans="1:17" ht="16.5" customHeight="1" x14ac:dyDescent="0.2">
      <c r="A40" s="34" t="s">
        <v>7</v>
      </c>
      <c r="B40" s="35">
        <v>1.3944962398238963</v>
      </c>
      <c r="C40" s="39">
        <v>68.917962088640152</v>
      </c>
      <c r="D40" s="9">
        <v>71.716640254420568</v>
      </c>
      <c r="E40" s="35">
        <v>71.716640254420568</v>
      </c>
      <c r="F40" s="39">
        <v>71.716640254420568</v>
      </c>
      <c r="G40" s="39">
        <v>71.716640254420568</v>
      </c>
      <c r="H40" s="39">
        <v>71.692377084382969</v>
      </c>
      <c r="I40" s="39">
        <v>71.692377084382969</v>
      </c>
      <c r="J40" s="39">
        <v>71.689079354210961</v>
      </c>
      <c r="K40" s="39">
        <v>71.689079354210961</v>
      </c>
      <c r="L40" s="39">
        <v>71.689079354210961</v>
      </c>
      <c r="M40" s="39">
        <v>71.708492242123796</v>
      </c>
      <c r="N40" s="39">
        <v>71.708492242123796</v>
      </c>
      <c r="O40" s="10">
        <v>71.790267737141164</v>
      </c>
      <c r="P40" s="33">
        <f t="shared" ref="P40:P51" si="5">AVERAGE(D40:O40)</f>
        <v>71.710483789205838</v>
      </c>
      <c r="Q40" s="39">
        <f t="shared" si="4"/>
        <v>4.0519504871226957</v>
      </c>
    </row>
    <row r="41" spans="1:17" ht="16.5" customHeight="1" x14ac:dyDescent="0.2">
      <c r="A41" s="31" t="s">
        <v>0</v>
      </c>
      <c r="B41" s="32">
        <v>0.89287160439098545</v>
      </c>
      <c r="C41" s="39">
        <v>110.23930587038501</v>
      </c>
      <c r="D41" s="9">
        <v>112.52142294364072</v>
      </c>
      <c r="E41" s="35">
        <v>112.16137521621685</v>
      </c>
      <c r="F41" s="39">
        <v>111.89898253868414</v>
      </c>
      <c r="G41" s="39">
        <v>111.45270234626872</v>
      </c>
      <c r="H41" s="39">
        <v>111.47398980639242</v>
      </c>
      <c r="I41" s="39">
        <v>111.40152220047671</v>
      </c>
      <c r="J41" s="39">
        <v>111.15697881260191</v>
      </c>
      <c r="K41" s="39">
        <v>110.77213500927331</v>
      </c>
      <c r="L41" s="39">
        <v>111.18952973965618</v>
      </c>
      <c r="M41" s="39">
        <v>112.00042984029854</v>
      </c>
      <c r="N41" s="39">
        <v>112.95534046048749</v>
      </c>
      <c r="O41" s="10">
        <v>114.99382278091976</v>
      </c>
      <c r="P41" s="33">
        <f t="shared" si="5"/>
        <v>111.9981859745764</v>
      </c>
      <c r="Q41" s="39">
        <f t="shared" si="4"/>
        <v>1.5955108663868032</v>
      </c>
    </row>
    <row r="42" spans="1:17" ht="16.5" customHeight="1" x14ac:dyDescent="0.2">
      <c r="A42" s="31" t="s">
        <v>1</v>
      </c>
      <c r="B42" s="32">
        <v>1.0121953963488313</v>
      </c>
      <c r="C42" s="39">
        <v>92.498530806654415</v>
      </c>
      <c r="D42" s="9">
        <v>97.977944307809267</v>
      </c>
      <c r="E42" s="35">
        <v>99.24416032337902</v>
      </c>
      <c r="F42" s="39">
        <v>99.228132523778669</v>
      </c>
      <c r="G42" s="39">
        <v>99.118018844694262</v>
      </c>
      <c r="H42" s="39">
        <v>98.446636119845707</v>
      </c>
      <c r="I42" s="39">
        <v>98.90461699626384</v>
      </c>
      <c r="J42" s="39">
        <v>97.992402059846</v>
      </c>
      <c r="K42" s="39">
        <v>97.532521403543072</v>
      </c>
      <c r="L42" s="39">
        <v>97.662554204956948</v>
      </c>
      <c r="M42" s="39">
        <v>99.043887963765258</v>
      </c>
      <c r="N42" s="39">
        <v>99.92394083507628</v>
      </c>
      <c r="O42" s="10">
        <v>100.46703170128485</v>
      </c>
      <c r="P42" s="33">
        <f t="shared" si="5"/>
        <v>98.7951539403536</v>
      </c>
      <c r="Q42" s="39">
        <f t="shared" si="4"/>
        <v>6.8072682655476342</v>
      </c>
    </row>
    <row r="43" spans="1:17" ht="16.5" customHeight="1" x14ac:dyDescent="0.2">
      <c r="A43" s="31" t="s">
        <v>33</v>
      </c>
      <c r="B43" s="32">
        <v>0.90902451548073204</v>
      </c>
      <c r="C43" s="39">
        <v>104.9746425872018</v>
      </c>
      <c r="D43" s="9">
        <v>111.18606087379179</v>
      </c>
      <c r="E43" s="35">
        <v>111.65792839433207</v>
      </c>
      <c r="F43" s="39">
        <v>111.6721339250979</v>
      </c>
      <c r="G43" s="39">
        <v>111.28356148363657</v>
      </c>
      <c r="H43" s="39">
        <v>111.179898179331</v>
      </c>
      <c r="I43" s="39">
        <v>110.83688348433735</v>
      </c>
      <c r="J43" s="39">
        <v>109.02170957119208</v>
      </c>
      <c r="K43" s="39">
        <v>108.76701720530171</v>
      </c>
      <c r="L43" s="39">
        <v>108.77100175493766</v>
      </c>
      <c r="M43" s="39">
        <v>108.70248406353507</v>
      </c>
      <c r="N43" s="39">
        <v>108.74135391505064</v>
      </c>
      <c r="O43" s="10">
        <v>108.27637771258324</v>
      </c>
      <c r="P43" s="33">
        <f t="shared" si="5"/>
        <v>110.00803421359393</v>
      </c>
      <c r="Q43" s="39">
        <f t="shared" si="4"/>
        <v>4.794864266587922</v>
      </c>
    </row>
    <row r="44" spans="1:17" ht="16.5" customHeight="1" x14ac:dyDescent="0.2">
      <c r="A44" s="31" t="s">
        <v>8</v>
      </c>
      <c r="B44" s="32">
        <v>1.0061701026059731</v>
      </c>
      <c r="C44" s="39">
        <v>99.651187256587491</v>
      </c>
      <c r="D44" s="9">
        <v>99.16737118338537</v>
      </c>
      <c r="E44" s="35">
        <v>99.454591860813778</v>
      </c>
      <c r="F44" s="39">
        <v>99.454591860813778</v>
      </c>
      <c r="G44" s="39">
        <v>99.454591860813778</v>
      </c>
      <c r="H44" s="39">
        <v>99.454591860813778</v>
      </c>
      <c r="I44" s="39">
        <v>99.454591860813778</v>
      </c>
      <c r="J44" s="39">
        <v>99.454591860813778</v>
      </c>
      <c r="K44" s="39">
        <v>99.454591860813778</v>
      </c>
      <c r="L44" s="39">
        <v>99.044502204584944</v>
      </c>
      <c r="M44" s="39">
        <v>99.326304258647468</v>
      </c>
      <c r="N44" s="39">
        <v>99.466003037836188</v>
      </c>
      <c r="O44" s="10">
        <v>99.454957214425733</v>
      </c>
      <c r="P44" s="33">
        <f t="shared" si="5"/>
        <v>99.386773410381352</v>
      </c>
      <c r="Q44" s="39">
        <f t="shared" si="4"/>
        <v>-0.26533938379009214</v>
      </c>
    </row>
    <row r="45" spans="1:17" ht="16.5" customHeight="1" x14ac:dyDescent="0.2">
      <c r="A45" s="31" t="s">
        <v>9</v>
      </c>
      <c r="B45" s="32">
        <v>1.1191425815996165</v>
      </c>
      <c r="C45" s="39">
        <v>88.020952279598134</v>
      </c>
      <c r="D45" s="9">
        <v>89.041570509970413</v>
      </c>
      <c r="E45" s="35">
        <v>88.984069188287179</v>
      </c>
      <c r="F45" s="39">
        <v>89.323874289686884</v>
      </c>
      <c r="G45" s="39">
        <v>89.516366299162641</v>
      </c>
      <c r="H45" s="39">
        <v>89.798393022792212</v>
      </c>
      <c r="I45" s="39">
        <v>89.055602798940811</v>
      </c>
      <c r="J45" s="39">
        <v>89.416400995344262</v>
      </c>
      <c r="K45" s="39">
        <v>89.285686638119003</v>
      </c>
      <c r="L45" s="39">
        <v>89.194877847523131</v>
      </c>
      <c r="M45" s="39">
        <v>89.199100492142094</v>
      </c>
      <c r="N45" s="39">
        <v>89.619458968927418</v>
      </c>
      <c r="O45" s="10">
        <v>89.814033230133973</v>
      </c>
      <c r="P45" s="33">
        <f t="shared" si="5"/>
        <v>89.354119523419172</v>
      </c>
      <c r="Q45" s="39">
        <f t="shared" si="4"/>
        <v>1.5146021592520782</v>
      </c>
    </row>
    <row r="46" spans="1:17" ht="16.5" customHeight="1" x14ac:dyDescent="0.2">
      <c r="A46" s="31" t="s">
        <v>10</v>
      </c>
      <c r="B46" s="32">
        <v>0.94581508665247327</v>
      </c>
      <c r="C46" s="39">
        <v>107.3077132985254</v>
      </c>
      <c r="D46" s="9">
        <v>105.80300023554138</v>
      </c>
      <c r="E46" s="35">
        <v>105.80300023554138</v>
      </c>
      <c r="F46" s="32">
        <v>105.70349304976189</v>
      </c>
      <c r="G46" s="39">
        <v>105.70349304976189</v>
      </c>
      <c r="H46" s="39">
        <v>105.70349304976189</v>
      </c>
      <c r="I46" s="39">
        <v>105.70349304976189</v>
      </c>
      <c r="J46" s="39">
        <v>105.70471918964977</v>
      </c>
      <c r="K46" s="39">
        <v>105.70471918964977</v>
      </c>
      <c r="L46" s="39">
        <v>105.70594248178138</v>
      </c>
      <c r="M46" s="39">
        <v>105.70572914379652</v>
      </c>
      <c r="N46" s="39">
        <v>105.70644657245302</v>
      </c>
      <c r="O46" s="10">
        <v>105.79941392846627</v>
      </c>
      <c r="P46" s="33">
        <f t="shared" si="5"/>
        <v>105.72891193132723</v>
      </c>
      <c r="Q46" s="39">
        <f t="shared" si="4"/>
        <v>-1.4712841404103187</v>
      </c>
    </row>
    <row r="47" spans="1:17" ht="16.5" customHeight="1" x14ac:dyDescent="0.2">
      <c r="A47" s="34" t="s">
        <v>32</v>
      </c>
      <c r="B47" s="35">
        <v>0.98379552934308645</v>
      </c>
      <c r="C47" s="39">
        <v>99.761369819282834</v>
      </c>
      <c r="D47" s="9">
        <v>100.85108990122981</v>
      </c>
      <c r="E47" s="35">
        <v>101.19026901756824</v>
      </c>
      <c r="F47" s="39">
        <v>101.39717441662528</v>
      </c>
      <c r="G47" s="39">
        <v>101.3232550346837</v>
      </c>
      <c r="H47" s="39">
        <v>101.72571797307303</v>
      </c>
      <c r="I47" s="39">
        <v>101.88572793673855</v>
      </c>
      <c r="J47" s="39">
        <v>101.80797917034201</v>
      </c>
      <c r="K47" s="39">
        <v>101.91943850939512</v>
      </c>
      <c r="L47" s="39">
        <v>101.90174246306162</v>
      </c>
      <c r="M47" s="39">
        <v>102.00673679058474</v>
      </c>
      <c r="N47" s="39">
        <v>101.86732385792057</v>
      </c>
      <c r="O47" s="10">
        <v>101.88920172260401</v>
      </c>
      <c r="P47" s="33">
        <f t="shared" si="5"/>
        <v>101.64713806615224</v>
      </c>
      <c r="Q47" s="39">
        <f t="shared" si="4"/>
        <v>1.8902790231183388</v>
      </c>
    </row>
    <row r="48" spans="1:17" ht="16.5" customHeight="1" x14ac:dyDescent="0.2">
      <c r="A48" s="31" t="s">
        <v>2</v>
      </c>
      <c r="B48" s="32">
        <v>1.0304867256991541</v>
      </c>
      <c r="C48" s="39">
        <v>92.757679493182877</v>
      </c>
      <c r="D48" s="9">
        <v>97.041521745127795</v>
      </c>
      <c r="E48" s="35">
        <v>97.041521745127795</v>
      </c>
      <c r="F48" s="39">
        <v>97.041521745127795</v>
      </c>
      <c r="G48" s="39">
        <v>97.041521745127795</v>
      </c>
      <c r="H48" s="39">
        <v>97.041521745127795</v>
      </c>
      <c r="I48" s="39">
        <v>97.041521745127795</v>
      </c>
      <c r="J48" s="39">
        <v>97.041521745127795</v>
      </c>
      <c r="K48" s="39">
        <v>97.041521745127795</v>
      </c>
      <c r="L48" s="39">
        <v>97.041521745127795</v>
      </c>
      <c r="M48" s="39">
        <v>97.041521745127795</v>
      </c>
      <c r="N48" s="39">
        <v>97.041521745127795</v>
      </c>
      <c r="O48" s="10">
        <v>97.041521745127795</v>
      </c>
      <c r="P48" s="33">
        <f t="shared" si="5"/>
        <v>97.041521745127781</v>
      </c>
      <c r="Q48" s="39">
        <f t="shared" si="4"/>
        <v>4.6183154595407245</v>
      </c>
    </row>
    <row r="49" spans="1:17" ht="16.5" customHeight="1" x14ac:dyDescent="0.2">
      <c r="A49" s="31" t="s">
        <v>11</v>
      </c>
      <c r="B49" s="32">
        <v>1.0989252227618247</v>
      </c>
      <c r="C49" s="39">
        <v>86.83652537254234</v>
      </c>
      <c r="D49" s="9">
        <v>90.117004915670393</v>
      </c>
      <c r="E49" s="35">
        <v>90.846391083835158</v>
      </c>
      <c r="F49" s="39">
        <v>90.916556677512929</v>
      </c>
      <c r="G49" s="39">
        <v>91.461947881700169</v>
      </c>
      <c r="H49" s="39">
        <v>91.517753005596489</v>
      </c>
      <c r="I49" s="39">
        <v>91.264890585856207</v>
      </c>
      <c r="J49" s="39">
        <v>90.411066965921478</v>
      </c>
      <c r="K49" s="39">
        <v>90.43883129047957</v>
      </c>
      <c r="L49" s="39">
        <v>90.986500851597981</v>
      </c>
      <c r="M49" s="39">
        <v>91.194719268021686</v>
      </c>
      <c r="N49" s="39">
        <v>91.203289039665449</v>
      </c>
      <c r="O49" s="10">
        <v>91.617076597508898</v>
      </c>
      <c r="P49" s="33">
        <f t="shared" si="5"/>
        <v>90.998002346947203</v>
      </c>
      <c r="Q49" s="39">
        <f t="shared" si="4"/>
        <v>4.7923117104829771</v>
      </c>
    </row>
    <row r="50" spans="1:17" ht="16.5" customHeight="1" x14ac:dyDescent="0.2">
      <c r="A50" s="34" t="s">
        <v>3</v>
      </c>
      <c r="B50" s="35">
        <v>1.2280246745148877</v>
      </c>
      <c r="C50" s="39">
        <v>77.737059445539174</v>
      </c>
      <c r="D50" s="9">
        <v>79.920944283857338</v>
      </c>
      <c r="E50" s="35">
        <v>79.726974541795883</v>
      </c>
      <c r="F50" s="39">
        <v>79.979696020254323</v>
      </c>
      <c r="G50" s="39">
        <v>80.910154791324103</v>
      </c>
      <c r="H50" s="39">
        <v>80.904854926153448</v>
      </c>
      <c r="I50" s="39">
        <v>80.998018476222384</v>
      </c>
      <c r="J50" s="39">
        <v>81.290117508906533</v>
      </c>
      <c r="K50" s="39">
        <v>81.365951065972126</v>
      </c>
      <c r="L50" s="39">
        <v>82.476635312159644</v>
      </c>
      <c r="M50" s="39">
        <v>83.004887030681886</v>
      </c>
      <c r="N50" s="39">
        <v>83.219565919339047</v>
      </c>
      <c r="O50" s="10">
        <v>83.381262485448772</v>
      </c>
      <c r="P50" s="33">
        <f t="shared" si="5"/>
        <v>81.431588530176285</v>
      </c>
      <c r="Q50" s="39">
        <f t="shared" si="4"/>
        <v>4.7525969093613867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95.629333276413959</v>
      </c>
      <c r="D51" s="12">
        <v>97.620464014209389</v>
      </c>
      <c r="E51" s="41">
        <v>96.905003573149088</v>
      </c>
      <c r="F51" s="42">
        <v>96.421386398366167</v>
      </c>
      <c r="G51" s="40">
        <v>96.710161190837667</v>
      </c>
      <c r="H51" s="40">
        <v>96.473576045989049</v>
      </c>
      <c r="I51" s="40">
        <v>96.594275321785915</v>
      </c>
      <c r="J51" s="40">
        <v>96.484213517751101</v>
      </c>
      <c r="K51" s="40">
        <v>96.528709409966893</v>
      </c>
      <c r="L51" s="40">
        <v>98.385203599557471</v>
      </c>
      <c r="M51" s="40">
        <v>98.247880545446165</v>
      </c>
      <c r="N51" s="40">
        <v>98.316909437552539</v>
      </c>
      <c r="O51" s="13">
        <v>98.568366480882247</v>
      </c>
      <c r="P51" s="38">
        <f t="shared" si="5"/>
        <v>97.27134579462448</v>
      </c>
      <c r="Q51" s="40">
        <f t="shared" si="4"/>
        <v>1.7170594648655708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47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48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88.465849696165989</v>
      </c>
      <c r="D55" s="9">
        <v>92.140369666141567</v>
      </c>
      <c r="E55" s="39">
        <v>91.483953376523615</v>
      </c>
      <c r="F55" s="39">
        <v>91.156868991318277</v>
      </c>
      <c r="G55" s="39">
        <v>90.915853781249282</v>
      </c>
      <c r="H55" s="39">
        <v>90.187961902776706</v>
      </c>
      <c r="I55" s="39">
        <v>90.558065966445739</v>
      </c>
      <c r="J55" s="39">
        <v>90.26627718540297</v>
      </c>
      <c r="K55" s="39">
        <v>91.92926998573617</v>
      </c>
      <c r="L55" s="39">
        <v>95.446244576340519</v>
      </c>
      <c r="M55" s="39">
        <v>96.043025871768819</v>
      </c>
      <c r="N55" s="39">
        <v>95.839442533197968</v>
      </c>
      <c r="O55" s="10">
        <v>95.937947823453086</v>
      </c>
      <c r="P55" s="33">
        <f>AVERAGE(D55:O55)</f>
        <v>92.658773471696222</v>
      </c>
      <c r="Q55" s="39">
        <f t="shared" ref="Q55:Q67" si="6">P55/C55*100-100</f>
        <v>4.7395958891829366</v>
      </c>
    </row>
    <row r="56" spans="1:17" ht="16.5" customHeight="1" x14ac:dyDescent="0.2">
      <c r="A56" s="34" t="s">
        <v>7</v>
      </c>
      <c r="B56" s="35">
        <v>1.6276963064988121</v>
      </c>
      <c r="C56" s="39">
        <v>52.897440542707393</v>
      </c>
      <c r="D56" s="9">
        <v>57.967820077880823</v>
      </c>
      <c r="E56" s="39">
        <v>58.379978754795964</v>
      </c>
      <c r="F56" s="39">
        <v>58.631366908919858</v>
      </c>
      <c r="G56" s="39">
        <v>58.595282043037628</v>
      </c>
      <c r="H56" s="39">
        <v>58.623481873178051</v>
      </c>
      <c r="I56" s="39">
        <v>58.596704502155312</v>
      </c>
      <c r="J56" s="39">
        <v>63.711825160270259</v>
      </c>
      <c r="K56" s="39">
        <v>64.496308239499015</v>
      </c>
      <c r="L56" s="39">
        <v>64.548995210858948</v>
      </c>
      <c r="M56" s="39">
        <v>64.550796621676881</v>
      </c>
      <c r="N56" s="39">
        <v>64.571412263696701</v>
      </c>
      <c r="O56" s="10">
        <v>64.564292760326794</v>
      </c>
      <c r="P56" s="33">
        <f t="shared" ref="P56:P67" si="7">AVERAGE(D56:O56)</f>
        <v>61.436522034691357</v>
      </c>
      <c r="Q56" s="39">
        <f t="shared" si="6"/>
        <v>16.14271201853299</v>
      </c>
    </row>
    <row r="57" spans="1:17" ht="16.5" customHeight="1" x14ac:dyDescent="0.2">
      <c r="A57" s="31" t="s">
        <v>0</v>
      </c>
      <c r="B57" s="32">
        <v>1.1427261898351369</v>
      </c>
      <c r="C57" s="39">
        <v>85.956152603346666</v>
      </c>
      <c r="D57" s="9">
        <v>86.165890173269773</v>
      </c>
      <c r="E57" s="39">
        <v>86.408380236025522</v>
      </c>
      <c r="F57" s="39">
        <v>85.60988561087423</v>
      </c>
      <c r="G57" s="39">
        <v>87.119732576829776</v>
      </c>
      <c r="H57" s="39">
        <v>88.275578593933858</v>
      </c>
      <c r="I57" s="39">
        <v>88.739997005076575</v>
      </c>
      <c r="J57" s="39">
        <v>88.066232149898966</v>
      </c>
      <c r="K57" s="39">
        <v>87.516281972968002</v>
      </c>
      <c r="L57" s="39">
        <v>87.304402373249886</v>
      </c>
      <c r="M57" s="39">
        <v>87.501989597316069</v>
      </c>
      <c r="N57" s="39">
        <v>88.787094943412043</v>
      </c>
      <c r="O57" s="10">
        <v>88.624861643635441</v>
      </c>
      <c r="P57" s="33">
        <f t="shared" si="7"/>
        <v>87.510027239707526</v>
      </c>
      <c r="Q57" s="39">
        <f t="shared" si="6"/>
        <v>1.8077526614428336</v>
      </c>
    </row>
    <row r="58" spans="1:17" ht="16.5" customHeight="1" x14ac:dyDescent="0.2">
      <c r="A58" s="31" t="s">
        <v>1</v>
      </c>
      <c r="B58" s="32">
        <v>1.1365458687338692</v>
      </c>
      <c r="C58" s="39">
        <v>83.369900679462447</v>
      </c>
      <c r="D58" s="9">
        <v>87.491430967008284</v>
      </c>
      <c r="E58" s="39">
        <v>87.884116550041369</v>
      </c>
      <c r="F58" s="39">
        <v>88.14113706208478</v>
      </c>
      <c r="G58" s="39">
        <v>88.057103182429771</v>
      </c>
      <c r="H58" s="39">
        <v>87.707567049558591</v>
      </c>
      <c r="I58" s="39">
        <v>87.922095868320511</v>
      </c>
      <c r="J58" s="39">
        <v>87.642010213053382</v>
      </c>
      <c r="K58" s="39">
        <v>87.32353319060266</v>
      </c>
      <c r="L58" s="39">
        <v>87.683519141264739</v>
      </c>
      <c r="M58" s="39">
        <v>88.313256918738503</v>
      </c>
      <c r="N58" s="39">
        <v>88.784648397208983</v>
      </c>
      <c r="O58" s="10">
        <v>88.880263715231081</v>
      </c>
      <c r="P58" s="33">
        <f t="shared" si="7"/>
        <v>87.9858901879619</v>
      </c>
      <c r="Q58" s="39">
        <f t="shared" si="6"/>
        <v>5.5367578357168128</v>
      </c>
    </row>
    <row r="59" spans="1:17" ht="16.5" customHeight="1" x14ac:dyDescent="0.2">
      <c r="A59" s="31" t="s">
        <v>33</v>
      </c>
      <c r="B59" s="32">
        <v>1.1229385871672342</v>
      </c>
      <c r="C59" s="39">
        <v>90.303856897367027</v>
      </c>
      <c r="D59" s="9">
        <v>89.944022542543067</v>
      </c>
      <c r="E59" s="39">
        <v>89.330152800601041</v>
      </c>
      <c r="F59" s="39">
        <v>88.979310273434123</v>
      </c>
      <c r="G59" s="39">
        <v>89.032843771686899</v>
      </c>
      <c r="H59" s="39">
        <v>89.278279610197586</v>
      </c>
      <c r="I59" s="39">
        <v>89.351597452536396</v>
      </c>
      <c r="J59" s="39">
        <v>89.0154245536351</v>
      </c>
      <c r="K59" s="39">
        <v>88.428828819110009</v>
      </c>
      <c r="L59" s="39">
        <v>89.070612429510845</v>
      </c>
      <c r="M59" s="39">
        <v>88.570394996855185</v>
      </c>
      <c r="N59" s="39">
        <v>88.650308568754468</v>
      </c>
      <c r="O59" s="10">
        <v>88.973003588853231</v>
      </c>
      <c r="P59" s="33">
        <f t="shared" si="7"/>
        <v>89.052064950643157</v>
      </c>
      <c r="Q59" s="39">
        <f t="shared" si="6"/>
        <v>-1.3861998697869211</v>
      </c>
    </row>
    <row r="60" spans="1:17" ht="16.5" customHeight="1" x14ac:dyDescent="0.2">
      <c r="A60" s="31" t="s">
        <v>8</v>
      </c>
      <c r="B60" s="32">
        <v>1.2756067456907674</v>
      </c>
      <c r="C60" s="39">
        <v>77.31092259612943</v>
      </c>
      <c r="D60" s="9">
        <v>77.919507913853238</v>
      </c>
      <c r="E60" s="39">
        <v>77.684752633151959</v>
      </c>
      <c r="F60" s="39">
        <v>77.970521246470199</v>
      </c>
      <c r="G60" s="39">
        <v>77.734237600929106</v>
      </c>
      <c r="H60" s="39">
        <v>78.153686698971555</v>
      </c>
      <c r="I60" s="39">
        <v>79.080174491376056</v>
      </c>
      <c r="J60" s="39">
        <v>78.501223206966046</v>
      </c>
      <c r="K60" s="39">
        <v>78.019932082688925</v>
      </c>
      <c r="L60" s="39">
        <v>78.703683545350145</v>
      </c>
      <c r="M60" s="39">
        <v>78.739746042910966</v>
      </c>
      <c r="N60" s="39">
        <v>78.604717944537356</v>
      </c>
      <c r="O60" s="10">
        <v>79.616614126845647</v>
      </c>
      <c r="P60" s="33">
        <f t="shared" si="7"/>
        <v>78.394066461170937</v>
      </c>
      <c r="Q60" s="39">
        <f t="shared" si="6"/>
        <v>1.4010230749668153</v>
      </c>
    </row>
    <row r="61" spans="1:17" ht="16.5" customHeight="1" x14ac:dyDescent="0.2">
      <c r="A61" s="31" t="s">
        <v>9</v>
      </c>
      <c r="B61" s="32">
        <v>1.021244452058665</v>
      </c>
      <c r="C61" s="39">
        <v>95.677486298090685</v>
      </c>
      <c r="D61" s="9">
        <v>97.459874435077012</v>
      </c>
      <c r="E61" s="39">
        <v>97.324215478960028</v>
      </c>
      <c r="F61" s="39">
        <v>97.970419934927349</v>
      </c>
      <c r="G61" s="39">
        <v>98.369064965211834</v>
      </c>
      <c r="H61" s="39">
        <v>98.858660555514945</v>
      </c>
      <c r="I61" s="39">
        <v>97.433757302099238</v>
      </c>
      <c r="J61" s="39">
        <v>98.15452005089189</v>
      </c>
      <c r="K61" s="39">
        <v>97.923939159538591</v>
      </c>
      <c r="L61" s="39">
        <v>97.384429152077161</v>
      </c>
      <c r="M61" s="39">
        <v>97.39044994199206</v>
      </c>
      <c r="N61" s="39">
        <v>98.242938702084615</v>
      </c>
      <c r="O61" s="10">
        <v>98.524713466055175</v>
      </c>
      <c r="P61" s="33">
        <f t="shared" si="7"/>
        <v>97.919748595369143</v>
      </c>
      <c r="Q61" s="39">
        <f t="shared" si="6"/>
        <v>2.3435631348972947</v>
      </c>
    </row>
    <row r="62" spans="1:17" ht="16.5" customHeight="1" x14ac:dyDescent="0.2">
      <c r="A62" s="31" t="s">
        <v>10</v>
      </c>
      <c r="B62" s="32">
        <v>0.95660367647389632</v>
      </c>
      <c r="C62" s="39">
        <v>106.86835169869416</v>
      </c>
      <c r="D62" s="9">
        <v>104.71842072070658</v>
      </c>
      <c r="E62" s="39">
        <v>104.50534466960376</v>
      </c>
      <c r="F62" s="39">
        <v>104.1609905338598</v>
      </c>
      <c r="G62" s="39">
        <v>104.60361498603793</v>
      </c>
      <c r="H62" s="39">
        <v>104.8482064480752</v>
      </c>
      <c r="I62" s="39">
        <v>104.50732149353583</v>
      </c>
      <c r="J62" s="39">
        <v>104.4385804482733</v>
      </c>
      <c r="K62" s="39">
        <v>104.3881119836021</v>
      </c>
      <c r="L62" s="39">
        <v>104.48922448650166</v>
      </c>
      <c r="M62" s="39">
        <v>104.50818660715807</v>
      </c>
      <c r="N62" s="39">
        <v>104.51192264819561</v>
      </c>
      <c r="O62" s="10">
        <v>104.75807214301473</v>
      </c>
      <c r="P62" s="33">
        <f t="shared" si="7"/>
        <v>104.53649976404705</v>
      </c>
      <c r="Q62" s="39">
        <f t="shared" si="6"/>
        <v>-2.1819854967180135</v>
      </c>
    </row>
    <row r="63" spans="1:17" ht="16.5" customHeight="1" x14ac:dyDescent="0.2">
      <c r="A63" s="34" t="s">
        <v>32</v>
      </c>
      <c r="B63" s="35">
        <v>1.0991787538579414</v>
      </c>
      <c r="C63" s="39">
        <v>90.303435158700111</v>
      </c>
      <c r="D63" s="9">
        <v>90.977859132241775</v>
      </c>
      <c r="E63" s="39">
        <v>91.086853824431813</v>
      </c>
      <c r="F63" s="39">
        <v>91.085996072520501</v>
      </c>
      <c r="G63" s="39">
        <v>91.191107461463758</v>
      </c>
      <c r="H63" s="39">
        <v>91.316589108855865</v>
      </c>
      <c r="I63" s="39">
        <v>91.112082734038012</v>
      </c>
      <c r="J63" s="39">
        <v>91.079578282692268</v>
      </c>
      <c r="K63" s="39">
        <v>90.996239045094455</v>
      </c>
      <c r="L63" s="39">
        <v>90.705854926452645</v>
      </c>
      <c r="M63" s="39">
        <v>90.747259325355415</v>
      </c>
      <c r="N63" s="39">
        <v>90.919231175777881</v>
      </c>
      <c r="O63" s="10">
        <v>90.505507323155499</v>
      </c>
      <c r="P63" s="33">
        <f t="shared" si="7"/>
        <v>90.97701320100667</v>
      </c>
      <c r="Q63" s="39">
        <f t="shared" si="6"/>
        <v>0.74590522622179378</v>
      </c>
    </row>
    <row r="64" spans="1:17" ht="16.5" customHeight="1" x14ac:dyDescent="0.2">
      <c r="A64" s="31" t="s">
        <v>2</v>
      </c>
      <c r="B64" s="32">
        <v>1.3025169191761381</v>
      </c>
      <c r="C64" s="39">
        <v>70.969264697704858</v>
      </c>
      <c r="D64" s="9">
        <v>76.622803552510987</v>
      </c>
      <c r="E64" s="39">
        <v>76.622803552510987</v>
      </c>
      <c r="F64" s="39">
        <v>76.670045693974586</v>
      </c>
      <c r="G64" s="39">
        <v>76.67003463985921</v>
      </c>
      <c r="H64" s="39">
        <v>76.67003463985921</v>
      </c>
      <c r="I64" s="39">
        <v>76.670053909804523</v>
      </c>
      <c r="J64" s="39">
        <v>76.670053909804523</v>
      </c>
      <c r="K64" s="39">
        <v>76.67003463985921</v>
      </c>
      <c r="L64" s="39">
        <v>77.006830875037394</v>
      </c>
      <c r="M64" s="39">
        <v>77.006830875037394</v>
      </c>
      <c r="N64" s="39">
        <v>77.006844332961691</v>
      </c>
      <c r="O64" s="10">
        <v>77.006844332961691</v>
      </c>
      <c r="P64" s="33">
        <f t="shared" si="7"/>
        <v>76.774434579515116</v>
      </c>
      <c r="Q64" s="39">
        <f t="shared" si="6"/>
        <v>8.1798365905825676</v>
      </c>
    </row>
    <row r="65" spans="1:17" ht="16.5" customHeight="1" x14ac:dyDescent="0.2">
      <c r="A65" s="31" t="s">
        <v>11</v>
      </c>
      <c r="B65" s="32">
        <v>1.3638208533790723</v>
      </c>
      <c r="C65" s="39">
        <v>70.977506760788287</v>
      </c>
      <c r="D65" s="9">
        <v>72.278890630850825</v>
      </c>
      <c r="E65" s="39">
        <v>72.743780746452657</v>
      </c>
      <c r="F65" s="39">
        <v>72.427110537917784</v>
      </c>
      <c r="G65" s="39">
        <v>72.734354544607172</v>
      </c>
      <c r="H65" s="39">
        <v>72.705867877746428</v>
      </c>
      <c r="I65" s="39">
        <v>72.727328526489217</v>
      </c>
      <c r="J65" s="39">
        <v>72.763265847765908</v>
      </c>
      <c r="K65" s="39">
        <v>73.50008991672793</v>
      </c>
      <c r="L65" s="39">
        <v>73.658907586583979</v>
      </c>
      <c r="M65" s="39">
        <v>73.845583130803618</v>
      </c>
      <c r="N65" s="39">
        <v>75.089838963141787</v>
      </c>
      <c r="O65" s="10">
        <v>75.405940415673868</v>
      </c>
      <c r="P65" s="33">
        <f t="shared" si="7"/>
        <v>73.323413227063426</v>
      </c>
      <c r="Q65" s="39">
        <f t="shared" si="6"/>
        <v>3.3051407034927536</v>
      </c>
    </row>
    <row r="66" spans="1:17" ht="16.5" customHeight="1" x14ac:dyDescent="0.2">
      <c r="A66" s="34" t="s">
        <v>3</v>
      </c>
      <c r="B66" s="35">
        <v>1.2264969015640697</v>
      </c>
      <c r="C66" s="39">
        <v>78.851135915256847</v>
      </c>
      <c r="D66" s="9">
        <v>79.71188726612904</v>
      </c>
      <c r="E66" s="39">
        <v>79.620218404918575</v>
      </c>
      <c r="F66" s="39">
        <v>79.734880154812345</v>
      </c>
      <c r="G66" s="39">
        <v>79.963924048925492</v>
      </c>
      <c r="H66" s="39">
        <v>81.113141680344327</v>
      </c>
      <c r="I66" s="39">
        <v>82.126098801578877</v>
      </c>
      <c r="J66" s="39">
        <v>82.538575327136869</v>
      </c>
      <c r="K66" s="39">
        <v>81.985321513918109</v>
      </c>
      <c r="L66" s="39">
        <v>82.472393285937486</v>
      </c>
      <c r="M66" s="39">
        <v>82.698692795814168</v>
      </c>
      <c r="N66" s="39">
        <v>83.28118047691332</v>
      </c>
      <c r="O66" s="10">
        <v>83.149961415339178</v>
      </c>
      <c r="P66" s="33">
        <f t="shared" si="7"/>
        <v>81.533022930980636</v>
      </c>
      <c r="Q66" s="39">
        <f t="shared" si="6"/>
        <v>3.4012027659386916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83.964931803448323</v>
      </c>
      <c r="D67" s="12">
        <v>86.75470161811981</v>
      </c>
      <c r="E67" s="40">
        <v>86.531042380603793</v>
      </c>
      <c r="F67" s="40">
        <v>86.443351405613839</v>
      </c>
      <c r="G67" s="40">
        <v>86.467607420138194</v>
      </c>
      <c r="H67" s="40">
        <v>86.326122560675032</v>
      </c>
      <c r="I67" s="40">
        <v>86.492865606538885</v>
      </c>
      <c r="J67" s="40">
        <v>86.77703413799847</v>
      </c>
      <c r="K67" s="40">
        <v>87.381649511142498</v>
      </c>
      <c r="L67" s="40">
        <v>88.914053390975582</v>
      </c>
      <c r="M67" s="40">
        <v>89.236023442777579</v>
      </c>
      <c r="N67" s="40">
        <v>89.404798015112732</v>
      </c>
      <c r="O67" s="13">
        <v>89.535035701491623</v>
      </c>
      <c r="P67" s="38">
        <f t="shared" si="7"/>
        <v>87.522023765932332</v>
      </c>
      <c r="Q67" s="40">
        <f t="shared" si="6"/>
        <v>4.2364018955088625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98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2010</oddHeader>
  </headerFooter>
  <rowBreaks count="1" manualBreakCount="1">
    <brk id="3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3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52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53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54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98.054594045055126</v>
      </c>
      <c r="D7" s="15">
        <v>100.76850020164638</v>
      </c>
      <c r="E7" s="33">
        <v>100.66239930806937</v>
      </c>
      <c r="F7" s="33">
        <v>100.59287257432729</v>
      </c>
      <c r="G7" s="33">
        <v>99.79456333425658</v>
      </c>
      <c r="H7" s="33">
        <v>99.261963695558833</v>
      </c>
      <c r="I7" s="33">
        <v>97.097157392430233</v>
      </c>
      <c r="J7" s="33">
        <v>98.210798279101041</v>
      </c>
      <c r="K7" s="33">
        <v>100.10377640127138</v>
      </c>
      <c r="L7" s="33">
        <v>103.05392853424048</v>
      </c>
      <c r="M7" s="33">
        <v>101.84255044326403</v>
      </c>
      <c r="N7" s="33">
        <v>100.33000432090655</v>
      </c>
      <c r="O7" s="16">
        <v>99.908586168123563</v>
      </c>
      <c r="P7" s="33">
        <f>AVERAGE(D7:O7)</f>
        <v>100.13559172109963</v>
      </c>
      <c r="Q7" s="33">
        <f>P7/C7*100-100</f>
        <v>2.1222847295541385</v>
      </c>
    </row>
    <row r="8" spans="1:17" ht="16.5" customHeight="1" x14ac:dyDescent="0.2">
      <c r="A8" s="34" t="s">
        <v>7</v>
      </c>
      <c r="B8" s="35">
        <v>1.62688381737548</v>
      </c>
      <c r="C8" s="33">
        <v>65.287846924912728</v>
      </c>
      <c r="D8" s="15">
        <v>67.12403918808468</v>
      </c>
      <c r="E8" s="33">
        <v>68.314427338327505</v>
      </c>
      <c r="F8" s="33">
        <v>68.257237685326359</v>
      </c>
      <c r="G8" s="33">
        <v>68.272383949898142</v>
      </c>
      <c r="H8" s="33">
        <v>68.739763104092887</v>
      </c>
      <c r="I8" s="33">
        <v>68.529050382680879</v>
      </c>
      <c r="J8" s="33">
        <v>68.475611966820352</v>
      </c>
      <c r="K8" s="33">
        <v>72.835774884396173</v>
      </c>
      <c r="L8" s="33">
        <v>73.422030392472806</v>
      </c>
      <c r="M8" s="33">
        <v>73.421611534019519</v>
      </c>
      <c r="N8" s="33">
        <v>73.470781792207021</v>
      </c>
      <c r="O8" s="16">
        <v>73.888571848986501</v>
      </c>
      <c r="P8" s="33">
        <f t="shared" ref="P8:P19" si="0">AVERAGE(D8:O8)</f>
        <v>70.395940338942751</v>
      </c>
      <c r="Q8" s="33">
        <f t="shared" ref="Q8:Q19" si="1">P8/C8*100-100</f>
        <v>7.8239575275086395</v>
      </c>
    </row>
    <row r="9" spans="1:17" ht="16.5" customHeight="1" x14ac:dyDescent="0.2">
      <c r="A9" s="31" t="s">
        <v>0</v>
      </c>
      <c r="B9" s="32">
        <v>1.0744920344069118</v>
      </c>
      <c r="C9" s="33">
        <v>97.345138655610683</v>
      </c>
      <c r="D9" s="15">
        <v>98.890841885081926</v>
      </c>
      <c r="E9" s="33">
        <v>98.242732454547664</v>
      </c>
      <c r="F9" s="33">
        <v>99.084863699414853</v>
      </c>
      <c r="G9" s="33">
        <v>99.117659793268388</v>
      </c>
      <c r="H9" s="33">
        <v>98.83888232604501</v>
      </c>
      <c r="I9" s="33">
        <v>97.87681179920942</v>
      </c>
      <c r="J9" s="33">
        <v>97.299872909434939</v>
      </c>
      <c r="K9" s="33">
        <v>98.646419890568311</v>
      </c>
      <c r="L9" s="33">
        <v>98.407993441190413</v>
      </c>
      <c r="M9" s="33">
        <v>98.77996083853543</v>
      </c>
      <c r="N9" s="33">
        <v>98.95846885508935</v>
      </c>
      <c r="O9" s="16">
        <v>99.175004400824676</v>
      </c>
      <c r="P9" s="33">
        <f t="shared" si="0"/>
        <v>98.609959357767536</v>
      </c>
      <c r="Q9" s="33">
        <f t="shared" si="1"/>
        <v>1.2993157333018388</v>
      </c>
    </row>
    <row r="10" spans="1:17" ht="16.5" customHeight="1" x14ac:dyDescent="0.2">
      <c r="A10" s="31" t="s">
        <v>1</v>
      </c>
      <c r="B10" s="32">
        <v>1.0995343712869725</v>
      </c>
      <c r="C10" s="33">
        <v>93.626110955543766</v>
      </c>
      <c r="D10" s="15">
        <v>96.267459135259315</v>
      </c>
      <c r="E10" s="33">
        <v>96.307934864486953</v>
      </c>
      <c r="F10" s="33">
        <v>96.808141390935305</v>
      </c>
      <c r="G10" s="33">
        <v>97.229008791667525</v>
      </c>
      <c r="H10" s="33">
        <v>97.281801200556856</v>
      </c>
      <c r="I10" s="33">
        <v>97.57821640148876</v>
      </c>
      <c r="J10" s="33">
        <v>97.418316819756967</v>
      </c>
      <c r="K10" s="33">
        <v>97.731414652714491</v>
      </c>
      <c r="L10" s="33">
        <v>98.511309381605599</v>
      </c>
      <c r="M10" s="33">
        <v>96.916745571537604</v>
      </c>
      <c r="N10" s="33">
        <v>97.044528519100552</v>
      </c>
      <c r="O10" s="16">
        <v>98.376620880890869</v>
      </c>
      <c r="P10" s="33">
        <f t="shared" si="0"/>
        <v>97.289291467500064</v>
      </c>
      <c r="Q10" s="33">
        <f t="shared" si="1"/>
        <v>3.9125629320389805</v>
      </c>
    </row>
    <row r="11" spans="1:17" ht="16.5" customHeight="1" x14ac:dyDescent="0.2">
      <c r="A11" s="31" t="s">
        <v>33</v>
      </c>
      <c r="B11" s="32">
        <v>1.050007513139086</v>
      </c>
      <c r="C11" s="33">
        <v>95.210667398068225</v>
      </c>
      <c r="D11" s="15">
        <v>94.994692107515263</v>
      </c>
      <c r="E11" s="33">
        <v>95.502154851467623</v>
      </c>
      <c r="F11" s="33">
        <v>95.537280326740046</v>
      </c>
      <c r="G11" s="33">
        <v>95.231862000098928</v>
      </c>
      <c r="H11" s="33">
        <v>95.656953361696623</v>
      </c>
      <c r="I11" s="33">
        <v>95.549682835482102</v>
      </c>
      <c r="J11" s="33">
        <v>95.798370814441043</v>
      </c>
      <c r="K11" s="33">
        <v>97.376894412620018</v>
      </c>
      <c r="L11" s="33">
        <v>97.239729324637565</v>
      </c>
      <c r="M11" s="33">
        <v>97.716112617323674</v>
      </c>
      <c r="N11" s="33">
        <v>98.351137087323693</v>
      </c>
      <c r="O11" s="16">
        <v>98.340432164769908</v>
      </c>
      <c r="P11" s="33">
        <f t="shared" si="0"/>
        <v>96.441275158676376</v>
      </c>
      <c r="Q11" s="33">
        <f t="shared" si="1"/>
        <v>1.2925103817023711</v>
      </c>
    </row>
    <row r="12" spans="1:17" ht="16.5" customHeight="1" x14ac:dyDescent="0.2">
      <c r="A12" s="31" t="s">
        <v>8</v>
      </c>
      <c r="B12" s="32">
        <v>1.2121151345480015</v>
      </c>
      <c r="C12" s="33">
        <v>83.597464375363117</v>
      </c>
      <c r="D12" s="15">
        <v>84.651712871781484</v>
      </c>
      <c r="E12" s="33">
        <v>84.621578532933825</v>
      </c>
      <c r="F12" s="33">
        <v>85.168609151913984</v>
      </c>
      <c r="G12" s="33">
        <v>85.128269488427506</v>
      </c>
      <c r="H12" s="33">
        <v>84.850024578617109</v>
      </c>
      <c r="I12" s="33">
        <v>86.705920670448322</v>
      </c>
      <c r="J12" s="33">
        <v>86.837071014739522</v>
      </c>
      <c r="K12" s="33">
        <v>86.699289738245042</v>
      </c>
      <c r="L12" s="33">
        <v>87.045515813589731</v>
      </c>
      <c r="M12" s="33">
        <v>87.234045419025165</v>
      </c>
      <c r="N12" s="33">
        <v>87.231011372659637</v>
      </c>
      <c r="O12" s="16">
        <v>87.685544226277827</v>
      </c>
      <c r="P12" s="33">
        <f t="shared" si="0"/>
        <v>86.154882739888265</v>
      </c>
      <c r="Q12" s="33">
        <f t="shared" si="1"/>
        <v>3.059205663274696</v>
      </c>
    </row>
    <row r="13" spans="1:17" ht="16.5" customHeight="1" x14ac:dyDescent="0.2">
      <c r="A13" s="31" t="s">
        <v>9</v>
      </c>
      <c r="B13" s="32">
        <v>1.023705883493959</v>
      </c>
      <c r="C13" s="33">
        <v>102.35104037831411</v>
      </c>
      <c r="D13" s="15">
        <v>103.08943147147089</v>
      </c>
      <c r="E13" s="33">
        <v>103.72260104700995</v>
      </c>
      <c r="F13" s="33">
        <v>104.38300772642857</v>
      </c>
      <c r="G13" s="33">
        <v>104.83509990676369</v>
      </c>
      <c r="H13" s="33">
        <v>104.87404045133796</v>
      </c>
      <c r="I13" s="33">
        <v>104.49360235077428</v>
      </c>
      <c r="J13" s="33">
        <v>103.97750669859545</v>
      </c>
      <c r="K13" s="33">
        <v>105.16539066495059</v>
      </c>
      <c r="L13" s="33">
        <v>105.75612354407438</v>
      </c>
      <c r="M13" s="33">
        <v>105.42573044272535</v>
      </c>
      <c r="N13" s="33">
        <v>104.86319538159363</v>
      </c>
      <c r="O13" s="16">
        <v>104.65834440805733</v>
      </c>
      <c r="P13" s="33">
        <f t="shared" si="0"/>
        <v>104.60367284114848</v>
      </c>
      <c r="Q13" s="33">
        <f t="shared" si="1"/>
        <v>2.200888681256302</v>
      </c>
    </row>
    <row r="14" spans="1:17" ht="16.5" customHeight="1" x14ac:dyDescent="0.2">
      <c r="A14" s="31" t="s">
        <v>10</v>
      </c>
      <c r="B14" s="32">
        <v>0.95761461311376916</v>
      </c>
      <c r="C14" s="33">
        <v>104.82867311464588</v>
      </c>
      <c r="D14" s="15">
        <v>105.35098933745441</v>
      </c>
      <c r="E14" s="33">
        <v>105.2878930565885</v>
      </c>
      <c r="F14" s="33">
        <v>105.24638271248196</v>
      </c>
      <c r="G14" s="33">
        <v>105.36148017973244</v>
      </c>
      <c r="H14" s="33">
        <v>105.43899905452352</v>
      </c>
      <c r="I14" s="33">
        <v>104.84383917638678</v>
      </c>
      <c r="J14" s="33">
        <v>104.84383917638678</v>
      </c>
      <c r="K14" s="33">
        <v>104.85524703058293</v>
      </c>
      <c r="L14" s="33">
        <v>104.9885724266683</v>
      </c>
      <c r="M14" s="33">
        <v>104.97724481753862</v>
      </c>
      <c r="N14" s="33">
        <v>104.97296736374358</v>
      </c>
      <c r="O14" s="16">
        <v>104.9880320564521</v>
      </c>
      <c r="P14" s="33">
        <f t="shared" si="0"/>
        <v>105.09629053237832</v>
      </c>
      <c r="Q14" s="33">
        <f t="shared" si="1"/>
        <v>0.25529028440507773</v>
      </c>
    </row>
    <row r="15" spans="1:17" ht="16.5" customHeight="1" x14ac:dyDescent="0.2">
      <c r="A15" s="34" t="s">
        <v>32</v>
      </c>
      <c r="B15" s="35">
        <v>1.0542469444370062</v>
      </c>
      <c r="C15" s="33">
        <v>95.997642094756159</v>
      </c>
      <c r="D15" s="15">
        <v>96.489968975258392</v>
      </c>
      <c r="E15" s="33">
        <v>96.271275314686676</v>
      </c>
      <c r="F15" s="33">
        <v>96.656883322328483</v>
      </c>
      <c r="G15" s="33">
        <v>96.955258288748425</v>
      </c>
      <c r="H15" s="33">
        <v>96.769898689097062</v>
      </c>
      <c r="I15" s="33">
        <v>96.851531719962964</v>
      </c>
      <c r="J15" s="33">
        <v>97.200335326629613</v>
      </c>
      <c r="K15" s="33">
        <v>97.659500994065979</v>
      </c>
      <c r="L15" s="33">
        <v>97.582382823224563</v>
      </c>
      <c r="M15" s="33">
        <v>97.912179997728813</v>
      </c>
      <c r="N15" s="33">
        <v>98.106993741156529</v>
      </c>
      <c r="O15" s="16">
        <v>97.836758146727846</v>
      </c>
      <c r="P15" s="33">
        <f t="shared" si="0"/>
        <v>97.191080611634604</v>
      </c>
      <c r="Q15" s="33">
        <f t="shared" si="1"/>
        <v>1.243195656514601</v>
      </c>
    </row>
    <row r="16" spans="1:17" ht="16.5" customHeight="1" x14ac:dyDescent="0.2">
      <c r="A16" s="31" t="s">
        <v>2</v>
      </c>
      <c r="B16" s="32">
        <v>1.2259112784765218</v>
      </c>
      <c r="C16" s="33">
        <v>83.281376035720044</v>
      </c>
      <c r="D16" s="15">
        <v>86.29680770715585</v>
      </c>
      <c r="E16" s="33">
        <v>86.29680770715585</v>
      </c>
      <c r="F16" s="33">
        <v>88.16432091118044</v>
      </c>
      <c r="G16" s="33">
        <v>88.16432091118044</v>
      </c>
      <c r="H16" s="33">
        <v>88.16432091118044</v>
      </c>
      <c r="I16" s="33">
        <v>88.116772634944795</v>
      </c>
      <c r="J16" s="33">
        <v>88.116772634944795</v>
      </c>
      <c r="K16" s="33">
        <v>88.116772634944795</v>
      </c>
      <c r="L16" s="33">
        <v>88.139818129354012</v>
      </c>
      <c r="M16" s="33">
        <v>88.139818129354012</v>
      </c>
      <c r="N16" s="33">
        <v>88.139818129354012</v>
      </c>
      <c r="O16" s="16">
        <v>88.139818129354012</v>
      </c>
      <c r="P16" s="33">
        <f t="shared" si="0"/>
        <v>87.833014047508627</v>
      </c>
      <c r="Q16" s="33">
        <f t="shared" si="1"/>
        <v>5.4653732064133322</v>
      </c>
    </row>
    <row r="17" spans="1:17" ht="16.5" customHeight="1" x14ac:dyDescent="0.2">
      <c r="A17" s="31" t="s">
        <v>11</v>
      </c>
      <c r="B17" s="32">
        <v>1.2746741303687297</v>
      </c>
      <c r="C17" s="33">
        <v>83.069353773512532</v>
      </c>
      <c r="D17" s="15">
        <v>85.817663967678683</v>
      </c>
      <c r="E17" s="33">
        <v>86.091938584266501</v>
      </c>
      <c r="F17" s="33">
        <v>86.145612607934368</v>
      </c>
      <c r="G17" s="33">
        <v>85.970635967429146</v>
      </c>
      <c r="H17" s="33">
        <v>86.14996377355007</v>
      </c>
      <c r="I17" s="33">
        <v>86.233945468330162</v>
      </c>
      <c r="J17" s="33">
        <v>86.569524669507956</v>
      </c>
      <c r="K17" s="33">
        <v>86.075356983030019</v>
      </c>
      <c r="L17" s="33">
        <v>86.323524574869438</v>
      </c>
      <c r="M17" s="33">
        <v>86.29258975970906</v>
      </c>
      <c r="N17" s="33">
        <v>87.135077754349567</v>
      </c>
      <c r="O17" s="16">
        <v>86.90354369658904</v>
      </c>
      <c r="P17" s="33">
        <f t="shared" si="0"/>
        <v>86.309114817270327</v>
      </c>
      <c r="Q17" s="33">
        <f t="shared" si="1"/>
        <v>3.9000677103989005</v>
      </c>
    </row>
    <row r="18" spans="1:17" ht="16.5" customHeight="1" x14ac:dyDescent="0.2">
      <c r="A18" s="34" t="s">
        <v>3</v>
      </c>
      <c r="B18" s="35">
        <v>1.2157609526796289</v>
      </c>
      <c r="C18" s="33">
        <v>85.531504174180512</v>
      </c>
      <c r="D18" s="15">
        <v>88.441076579516448</v>
      </c>
      <c r="E18" s="33">
        <v>88.735428586896276</v>
      </c>
      <c r="F18" s="33">
        <v>88.913114332304275</v>
      </c>
      <c r="G18" s="33">
        <v>89.171330981337888</v>
      </c>
      <c r="H18" s="33">
        <v>88.789982913506449</v>
      </c>
      <c r="I18" s="33">
        <v>89.856485530004704</v>
      </c>
      <c r="J18" s="33">
        <v>89.836308460654493</v>
      </c>
      <c r="K18" s="33">
        <v>90.409759598968421</v>
      </c>
      <c r="L18" s="33">
        <v>90.548940073059242</v>
      </c>
      <c r="M18" s="33">
        <v>90.954149483890191</v>
      </c>
      <c r="N18" s="33">
        <v>91.435676820572453</v>
      </c>
      <c r="O18" s="16">
        <v>91.244855500849084</v>
      </c>
      <c r="P18" s="33">
        <f t="shared" si="0"/>
        <v>89.861425738463311</v>
      </c>
      <c r="Q18" s="33">
        <f t="shared" si="1"/>
        <v>5.0623704167123407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92.878153401215215</v>
      </c>
      <c r="D19" s="18">
        <v>94.926520630539912</v>
      </c>
      <c r="E19" s="38">
        <v>95.040737785009526</v>
      </c>
      <c r="F19" s="38">
        <v>95.276632335671934</v>
      </c>
      <c r="G19" s="38">
        <v>95.049006370507925</v>
      </c>
      <c r="H19" s="38">
        <v>94.857279358847919</v>
      </c>
      <c r="I19" s="38">
        <v>94.042488301195604</v>
      </c>
      <c r="J19" s="38">
        <v>94.427627817081543</v>
      </c>
      <c r="K19" s="38">
        <v>95.855759798704725</v>
      </c>
      <c r="L19" s="38">
        <v>97.21620156789227</v>
      </c>
      <c r="M19" s="38">
        <v>96.632053840970315</v>
      </c>
      <c r="N19" s="38">
        <v>96.099119918569826</v>
      </c>
      <c r="O19" s="19">
        <v>96.088396944092636</v>
      </c>
      <c r="P19" s="38">
        <f t="shared" si="0"/>
        <v>95.459318722423689</v>
      </c>
      <c r="Q19" s="38">
        <f t="shared" si="1"/>
        <v>2.7790876828249935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53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54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92.28092436222299</v>
      </c>
      <c r="D23" s="9">
        <v>95.570933387241439</v>
      </c>
      <c r="E23" s="39">
        <v>95.739757093446869</v>
      </c>
      <c r="F23" s="39">
        <v>95.759290477544653</v>
      </c>
      <c r="G23" s="39">
        <v>94.506133589002928</v>
      </c>
      <c r="H23" s="39">
        <v>94.358325040140016</v>
      </c>
      <c r="I23" s="39">
        <v>92.554898908654422</v>
      </c>
      <c r="J23" s="39">
        <v>92.959569817616512</v>
      </c>
      <c r="K23" s="39">
        <v>94.30247299050103</v>
      </c>
      <c r="L23" s="39">
        <v>97.820015635160175</v>
      </c>
      <c r="M23" s="39">
        <v>96.215883664341703</v>
      </c>
      <c r="N23" s="39">
        <v>95.860519505241328</v>
      </c>
      <c r="O23" s="10">
        <v>94.613712779738336</v>
      </c>
      <c r="P23" s="33">
        <f>AVERAGE(D23:O23)</f>
        <v>95.021792740719107</v>
      </c>
      <c r="Q23" s="39">
        <f t="shared" ref="Q23:Q35" si="2">P23/C23*100-100</f>
        <v>2.9701353746063575</v>
      </c>
    </row>
    <row r="24" spans="1:17" ht="16.5" customHeight="1" x14ac:dyDescent="0.2">
      <c r="A24" s="34" t="s">
        <v>7</v>
      </c>
      <c r="B24" s="35">
        <v>1.7436629760825597</v>
      </c>
      <c r="C24" s="39">
        <v>63.137370366430382</v>
      </c>
      <c r="D24" s="9">
        <v>65.347137348801553</v>
      </c>
      <c r="E24" s="39">
        <v>67.467347663341911</v>
      </c>
      <c r="F24" s="39">
        <v>67.448594881839711</v>
      </c>
      <c r="G24" s="39">
        <v>67.507131960531765</v>
      </c>
      <c r="H24" s="39">
        <v>68.855367275626165</v>
      </c>
      <c r="I24" s="39">
        <v>68.51605554256831</v>
      </c>
      <c r="J24" s="39">
        <v>68.410326994806724</v>
      </c>
      <c r="K24" s="39">
        <v>72.664436265563424</v>
      </c>
      <c r="L24" s="39">
        <v>73.901768926281306</v>
      </c>
      <c r="M24" s="39">
        <v>73.954479375524897</v>
      </c>
      <c r="N24" s="39">
        <v>74.369901637806905</v>
      </c>
      <c r="O24" s="10">
        <v>75.228915295087262</v>
      </c>
      <c r="P24" s="33">
        <f t="shared" ref="P24:P35" si="3">AVERAGE(D24:O24)</f>
        <v>70.305955263981659</v>
      </c>
      <c r="Q24" s="39">
        <f t="shared" si="2"/>
        <v>11.353949104859694</v>
      </c>
    </row>
    <row r="25" spans="1:17" ht="16.5" customHeight="1" x14ac:dyDescent="0.2">
      <c r="A25" s="31" t="s">
        <v>0</v>
      </c>
      <c r="B25" s="32">
        <v>1.2161857992508491</v>
      </c>
      <c r="C25" s="39">
        <v>89.434725680644036</v>
      </c>
      <c r="D25" s="9">
        <v>91.811291033837065</v>
      </c>
      <c r="E25" s="39">
        <v>90.880349548781965</v>
      </c>
      <c r="F25" s="39">
        <v>90.684041318824754</v>
      </c>
      <c r="G25" s="39">
        <v>90.928224103834879</v>
      </c>
      <c r="H25" s="39">
        <v>90.961600614894479</v>
      </c>
      <c r="I25" s="39">
        <v>89.555791576572375</v>
      </c>
      <c r="J25" s="39">
        <v>89.321984779193571</v>
      </c>
      <c r="K25" s="39">
        <v>92.790830483818652</v>
      </c>
      <c r="L25" s="39">
        <v>91.559455083654839</v>
      </c>
      <c r="M25" s="39">
        <v>91.956820478915091</v>
      </c>
      <c r="N25" s="39">
        <v>91.9983472694244</v>
      </c>
      <c r="O25" s="10">
        <v>92.044130792908831</v>
      </c>
      <c r="P25" s="33">
        <f t="shared" si="3"/>
        <v>91.207738923721749</v>
      </c>
      <c r="Q25" s="39">
        <f t="shared" si="2"/>
        <v>1.9824662395777182</v>
      </c>
    </row>
    <row r="26" spans="1:17" ht="16.5" customHeight="1" x14ac:dyDescent="0.2">
      <c r="A26" s="31" t="s">
        <v>1</v>
      </c>
      <c r="B26" s="32">
        <v>1.1745119447646555</v>
      </c>
      <c r="C26" s="39">
        <v>86.767666126605107</v>
      </c>
      <c r="D26" s="9">
        <v>88.193731161023678</v>
      </c>
      <c r="E26" s="39">
        <v>88.155787833711841</v>
      </c>
      <c r="F26" s="39">
        <v>88.378576408164761</v>
      </c>
      <c r="G26" s="39">
        <v>88.381286645829888</v>
      </c>
      <c r="H26" s="39">
        <v>88.287578503889222</v>
      </c>
      <c r="I26" s="39">
        <v>88.620010227805267</v>
      </c>
      <c r="J26" s="39">
        <v>88.326253202090314</v>
      </c>
      <c r="K26" s="39">
        <v>88.881795893872379</v>
      </c>
      <c r="L26" s="39">
        <v>89.375539220198604</v>
      </c>
      <c r="M26" s="39">
        <v>89.391047235131978</v>
      </c>
      <c r="N26" s="39">
        <v>89.487942961782224</v>
      </c>
      <c r="O26" s="10">
        <v>91.270913417648487</v>
      </c>
      <c r="P26" s="33">
        <f t="shared" si="3"/>
        <v>88.895871892595721</v>
      </c>
      <c r="Q26" s="39">
        <f t="shared" si="2"/>
        <v>2.4527636399546395</v>
      </c>
    </row>
    <row r="27" spans="1:17" ht="16.5" customHeight="1" x14ac:dyDescent="0.2">
      <c r="A27" s="31" t="s">
        <v>33</v>
      </c>
      <c r="B27" s="32">
        <v>1.2358463236297696</v>
      </c>
      <c r="C27" s="39">
        <v>84.493555772880498</v>
      </c>
      <c r="D27" s="9">
        <v>84.603511063784126</v>
      </c>
      <c r="E27" s="39">
        <v>85.373451729032752</v>
      </c>
      <c r="F27" s="39">
        <v>85.07055468918594</v>
      </c>
      <c r="G27" s="39">
        <v>84.865236455401003</v>
      </c>
      <c r="H27" s="39">
        <v>86.077150145830998</v>
      </c>
      <c r="I27" s="39">
        <v>85.703203410412115</v>
      </c>
      <c r="J27" s="39">
        <v>85.354935279923396</v>
      </c>
      <c r="K27" s="39">
        <v>87.609475503235728</v>
      </c>
      <c r="L27" s="39">
        <v>87.606097296721984</v>
      </c>
      <c r="M27" s="39">
        <v>88.348220556503392</v>
      </c>
      <c r="N27" s="39">
        <v>88.709285611622008</v>
      </c>
      <c r="O27" s="10">
        <v>88.823993271182616</v>
      </c>
      <c r="P27" s="33">
        <f t="shared" si="3"/>
        <v>86.512092917736325</v>
      </c>
      <c r="Q27" s="39">
        <f t="shared" si="2"/>
        <v>2.3889835460134634</v>
      </c>
    </row>
    <row r="28" spans="1:17" ht="16.5" customHeight="1" x14ac:dyDescent="0.2">
      <c r="A28" s="31" t="s">
        <v>8</v>
      </c>
      <c r="B28" s="32">
        <v>1.1530148618358702</v>
      </c>
      <c r="C28" s="39">
        <v>85.959283868896918</v>
      </c>
      <c r="D28" s="9">
        <v>85.12452566600696</v>
      </c>
      <c r="E28" s="39">
        <v>85.12452566600696</v>
      </c>
      <c r="F28" s="39">
        <v>85.335729288796045</v>
      </c>
      <c r="G28" s="39">
        <v>85.201189044699831</v>
      </c>
      <c r="H28" s="39">
        <v>84.022081216786034</v>
      </c>
      <c r="I28" s="39">
        <v>87.788085479702929</v>
      </c>
      <c r="J28" s="39">
        <v>88.529571847359108</v>
      </c>
      <c r="K28" s="39">
        <v>88.470935616219208</v>
      </c>
      <c r="L28" s="39">
        <v>88.133943806249306</v>
      </c>
      <c r="M28" s="39">
        <v>88.670130330415276</v>
      </c>
      <c r="N28" s="39">
        <v>88.670130330415276</v>
      </c>
      <c r="O28" s="10">
        <v>88.890771368493986</v>
      </c>
      <c r="P28" s="33">
        <f t="shared" si="3"/>
        <v>86.996801638429247</v>
      </c>
      <c r="Q28" s="39">
        <f t="shared" si="2"/>
        <v>1.2069874513086063</v>
      </c>
    </row>
    <row r="29" spans="1:17" ht="16.5" customHeight="1" x14ac:dyDescent="0.2">
      <c r="A29" s="31" t="s">
        <v>9</v>
      </c>
      <c r="B29" s="32">
        <v>1.1059485464293703</v>
      </c>
      <c r="C29" s="39">
        <v>97.991014758300381</v>
      </c>
      <c r="D29" s="9">
        <v>99.292524786090112</v>
      </c>
      <c r="E29" s="39">
        <v>99.843832886657438</v>
      </c>
      <c r="F29" s="39">
        <v>100.00740761796442</v>
      </c>
      <c r="G29" s="39">
        <v>101.74328607491607</v>
      </c>
      <c r="H29" s="39">
        <v>101.97343860299148</v>
      </c>
      <c r="I29" s="39">
        <v>101.08673970146057</v>
      </c>
      <c r="J29" s="39">
        <v>101.58169120841265</v>
      </c>
      <c r="K29" s="39">
        <v>103.0010074114801</v>
      </c>
      <c r="L29" s="39">
        <v>103.35503334714745</v>
      </c>
      <c r="M29" s="39">
        <v>103.21368777223856</v>
      </c>
      <c r="N29" s="39">
        <v>102.58004553121661</v>
      </c>
      <c r="O29" s="10">
        <v>102.4684416462517</v>
      </c>
      <c r="P29" s="33">
        <f t="shared" si="3"/>
        <v>101.67892804890226</v>
      </c>
      <c r="Q29" s="39">
        <f t="shared" si="2"/>
        <v>3.763521889938886</v>
      </c>
    </row>
    <row r="30" spans="1:17" ht="16.5" customHeight="1" x14ac:dyDescent="0.2">
      <c r="A30" s="31" t="s">
        <v>10</v>
      </c>
      <c r="B30" s="32">
        <v>0.97826349725737582</v>
      </c>
      <c r="C30" s="39">
        <v>102.06146296680738</v>
      </c>
      <c r="D30" s="9">
        <v>102.21323157924823</v>
      </c>
      <c r="E30" s="39">
        <v>102.21323157924823</v>
      </c>
      <c r="F30" s="39">
        <v>102.06491403579881</v>
      </c>
      <c r="G30" s="39">
        <v>102.2336637752109</v>
      </c>
      <c r="H30" s="39">
        <v>102.31878007834123</v>
      </c>
      <c r="I30" s="39">
        <v>102.3388713328156</v>
      </c>
      <c r="J30" s="39">
        <v>102.3388713328156</v>
      </c>
      <c r="K30" s="39">
        <v>102.4317227903454</v>
      </c>
      <c r="L30" s="39">
        <v>102.55872127504217</v>
      </c>
      <c r="M30" s="39">
        <v>102.43172279034533</v>
      </c>
      <c r="N30" s="39">
        <v>102.43172279034533</v>
      </c>
      <c r="O30" s="10">
        <v>102.4317227903454</v>
      </c>
      <c r="P30" s="33">
        <f t="shared" si="3"/>
        <v>102.33393134582521</v>
      </c>
      <c r="Q30" s="39">
        <f t="shared" si="2"/>
        <v>0.2669649945214303</v>
      </c>
    </row>
    <row r="31" spans="1:17" ht="16.5" customHeight="1" x14ac:dyDescent="0.2">
      <c r="A31" s="34" t="s">
        <v>32</v>
      </c>
      <c r="B31" s="35">
        <v>1.0830511752576468</v>
      </c>
      <c r="C31" s="39">
        <v>95.363838248225264</v>
      </c>
      <c r="D31" s="9">
        <v>96.043735386591308</v>
      </c>
      <c r="E31" s="39">
        <v>95.889650765940189</v>
      </c>
      <c r="F31" s="39">
        <v>97.249443760751191</v>
      </c>
      <c r="G31" s="39">
        <v>97.812987501091513</v>
      </c>
      <c r="H31" s="39">
        <v>97.696902243121414</v>
      </c>
      <c r="I31" s="39">
        <v>97.72268480561948</v>
      </c>
      <c r="J31" s="39">
        <v>97.887449523821687</v>
      </c>
      <c r="K31" s="39">
        <v>98.851665848476202</v>
      </c>
      <c r="L31" s="39">
        <v>98.60177886266429</v>
      </c>
      <c r="M31" s="39">
        <v>99.104244822008141</v>
      </c>
      <c r="N31" s="39">
        <v>99.585167071560107</v>
      </c>
      <c r="O31" s="10">
        <v>98.930213906295918</v>
      </c>
      <c r="P31" s="33">
        <f t="shared" si="3"/>
        <v>97.947993708161789</v>
      </c>
      <c r="Q31" s="39">
        <f t="shared" si="2"/>
        <v>2.7097854987864025</v>
      </c>
    </row>
    <row r="32" spans="1:17" ht="16.5" customHeight="1" x14ac:dyDescent="0.2">
      <c r="A32" s="31" t="s">
        <v>2</v>
      </c>
      <c r="B32" s="32">
        <v>1.3054446149938774</v>
      </c>
      <c r="C32" s="39">
        <v>78.651003597445239</v>
      </c>
      <c r="D32" s="9">
        <v>79.844293466430273</v>
      </c>
      <c r="E32" s="39">
        <v>79.844293466430273</v>
      </c>
      <c r="F32" s="39">
        <v>81.554184872384027</v>
      </c>
      <c r="G32" s="39">
        <v>81.554184872384027</v>
      </c>
      <c r="H32" s="39">
        <v>81.554184872384027</v>
      </c>
      <c r="I32" s="39">
        <v>81.554184872384027</v>
      </c>
      <c r="J32" s="39">
        <v>81.554184872384027</v>
      </c>
      <c r="K32" s="39">
        <v>81.554184872384056</v>
      </c>
      <c r="L32" s="39">
        <v>81.589160637268236</v>
      </c>
      <c r="M32" s="39">
        <v>81.589160637268222</v>
      </c>
      <c r="N32" s="39">
        <v>81.589160637268222</v>
      </c>
      <c r="O32" s="10">
        <v>81.589160637268236</v>
      </c>
      <c r="P32" s="33">
        <f t="shared" si="3"/>
        <v>81.280861559686485</v>
      </c>
      <c r="Q32" s="39">
        <f t="shared" si="2"/>
        <v>3.3437055370602735</v>
      </c>
    </row>
    <row r="33" spans="1:17" ht="16.5" customHeight="1" x14ac:dyDescent="0.2">
      <c r="A33" s="31" t="s">
        <v>11</v>
      </c>
      <c r="B33" s="32">
        <v>1.1930263562801586</v>
      </c>
      <c r="C33" s="39">
        <v>86.447022603838448</v>
      </c>
      <c r="D33" s="9">
        <v>86.581974907688249</v>
      </c>
      <c r="E33" s="39">
        <v>87.065495482583913</v>
      </c>
      <c r="F33" s="39">
        <v>86.73771936480415</v>
      </c>
      <c r="G33" s="39">
        <v>85.878447794007045</v>
      </c>
      <c r="H33" s="39">
        <v>86.240232734637388</v>
      </c>
      <c r="I33" s="39">
        <v>88.7480338483617</v>
      </c>
      <c r="J33" s="39">
        <v>89.385123599847532</v>
      </c>
      <c r="K33" s="39">
        <v>88.72343047176868</v>
      </c>
      <c r="L33" s="39">
        <v>90.257037282211328</v>
      </c>
      <c r="M33" s="39">
        <v>90.257037282211357</v>
      </c>
      <c r="N33" s="39">
        <v>91.120799775375517</v>
      </c>
      <c r="O33" s="10">
        <v>90.959904495205805</v>
      </c>
      <c r="P33" s="33">
        <f t="shared" si="3"/>
        <v>88.496269753225207</v>
      </c>
      <c r="Q33" s="39">
        <f t="shared" si="2"/>
        <v>2.3705236891475892</v>
      </c>
    </row>
    <row r="34" spans="1:17" ht="16.5" customHeight="1" x14ac:dyDescent="0.2">
      <c r="A34" s="34" t="s">
        <v>3</v>
      </c>
      <c r="B34" s="35">
        <v>1.1535973020911587</v>
      </c>
      <c r="C34" s="39">
        <v>89.508120427331065</v>
      </c>
      <c r="D34" s="9">
        <v>91.203823761826001</v>
      </c>
      <c r="E34" s="39">
        <v>91.149417658261413</v>
      </c>
      <c r="F34" s="39">
        <v>92.406440077418694</v>
      </c>
      <c r="G34" s="39">
        <v>92.42705980279375</v>
      </c>
      <c r="H34" s="39">
        <v>91.84516698967137</v>
      </c>
      <c r="I34" s="39">
        <v>92.846854226922929</v>
      </c>
      <c r="J34" s="39">
        <v>92.622125590290551</v>
      </c>
      <c r="K34" s="39">
        <v>93.530095270309076</v>
      </c>
      <c r="L34" s="39">
        <v>92.778686324304516</v>
      </c>
      <c r="M34" s="39">
        <v>93.589850266858747</v>
      </c>
      <c r="N34" s="39">
        <v>94.627020024310951</v>
      </c>
      <c r="O34" s="10">
        <v>94.206519432913652</v>
      </c>
      <c r="P34" s="33">
        <f t="shared" si="3"/>
        <v>92.769421618823472</v>
      </c>
      <c r="Q34" s="39">
        <f t="shared" si="2"/>
        <v>3.6435813599059514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89.321529058105156</v>
      </c>
      <c r="D35" s="12">
        <v>91.277072147382967</v>
      </c>
      <c r="E35" s="40">
        <v>91.544366916419193</v>
      </c>
      <c r="F35" s="40">
        <v>91.74283929326819</v>
      </c>
      <c r="G35" s="40">
        <v>91.500334382902892</v>
      </c>
      <c r="H35" s="40">
        <v>91.563873149014483</v>
      </c>
      <c r="I35" s="40">
        <v>90.984573879066318</v>
      </c>
      <c r="J35" s="40">
        <v>91.149731125359239</v>
      </c>
      <c r="K35" s="40">
        <v>92.588180248471062</v>
      </c>
      <c r="L35" s="40">
        <v>93.944755691520811</v>
      </c>
      <c r="M35" s="40">
        <v>93.506231568457878</v>
      </c>
      <c r="N35" s="40">
        <v>93.471230208819208</v>
      </c>
      <c r="O35" s="13">
        <v>93.239478563944445</v>
      </c>
      <c r="P35" s="38">
        <f t="shared" si="3"/>
        <v>92.209388931218882</v>
      </c>
      <c r="Q35" s="40">
        <f t="shared" si="2"/>
        <v>3.2331061767148128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53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54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102.9095276705424</v>
      </c>
      <c r="D39" s="9">
        <v>104.70388007990984</v>
      </c>
      <c r="E39" s="35">
        <v>105.16615303540438</v>
      </c>
      <c r="F39" s="39">
        <v>105.18143576247014</v>
      </c>
      <c r="G39" s="39">
        <v>104.97808804216663</v>
      </c>
      <c r="H39" s="39">
        <v>103.01407079500412</v>
      </c>
      <c r="I39" s="39">
        <v>100.86213365257873</v>
      </c>
      <c r="J39" s="39">
        <v>100.98518986263259</v>
      </c>
      <c r="K39" s="39">
        <v>101.71836783525092</v>
      </c>
      <c r="L39" s="39">
        <v>104.6825531577098</v>
      </c>
      <c r="M39" s="39">
        <v>103.22220987344345</v>
      </c>
      <c r="N39" s="39">
        <v>102.34935659521678</v>
      </c>
      <c r="O39" s="10">
        <v>105.22901370781358</v>
      </c>
      <c r="P39" s="33">
        <f>AVERAGE(D39:O39)</f>
        <v>103.5077043666334</v>
      </c>
      <c r="Q39" s="39">
        <f t="shared" ref="Q39:Q51" si="4">P39/C39*100-100</f>
        <v>0.58126464053553661</v>
      </c>
    </row>
    <row r="40" spans="1:17" ht="16.5" customHeight="1" x14ac:dyDescent="0.2">
      <c r="A40" s="34" t="s">
        <v>7</v>
      </c>
      <c r="B40" s="35">
        <v>1.3944962398238963</v>
      </c>
      <c r="C40" s="39">
        <v>72.001052578188919</v>
      </c>
      <c r="D40" s="9">
        <v>72.018585270811741</v>
      </c>
      <c r="E40" s="35">
        <v>72.018585270811741</v>
      </c>
      <c r="F40" s="39">
        <v>72.018585270811741</v>
      </c>
      <c r="G40" s="39">
        <v>71.980386404698848</v>
      </c>
      <c r="H40" s="39">
        <v>71.980386404698848</v>
      </c>
      <c r="I40" s="39">
        <v>71.980386404698848</v>
      </c>
      <c r="J40" s="39">
        <v>71.980386404698848</v>
      </c>
      <c r="K40" s="39">
        <v>71.980386404698805</v>
      </c>
      <c r="L40" s="39">
        <v>71.980386404698805</v>
      </c>
      <c r="M40" s="39">
        <v>71.980386404698848</v>
      </c>
      <c r="N40" s="39">
        <v>71.980386404698848</v>
      </c>
      <c r="O40" s="10">
        <v>71.980386404698805</v>
      </c>
      <c r="P40" s="33">
        <f t="shared" ref="P40:P51" si="5">AVERAGE(D40:O40)</f>
        <v>71.989936121227061</v>
      </c>
      <c r="Q40" s="39">
        <f t="shared" si="4"/>
        <v>-1.5439297848857336E-2</v>
      </c>
    </row>
    <row r="41" spans="1:17" ht="16.5" customHeight="1" x14ac:dyDescent="0.2">
      <c r="A41" s="31" t="s">
        <v>0</v>
      </c>
      <c r="B41" s="32">
        <v>0.89287160439098545</v>
      </c>
      <c r="C41" s="39">
        <v>110.37687821795699</v>
      </c>
      <c r="D41" s="9">
        <v>105.34912003347104</v>
      </c>
      <c r="E41" s="35">
        <v>104.94322366897971</v>
      </c>
      <c r="F41" s="39">
        <v>105.36880025973045</v>
      </c>
      <c r="G41" s="39">
        <v>105.92155937238485</v>
      </c>
      <c r="H41" s="39">
        <v>105.14354886931528</v>
      </c>
      <c r="I41" s="39">
        <v>103.84485437605314</v>
      </c>
      <c r="J41" s="39">
        <v>103.55886028751159</v>
      </c>
      <c r="K41" s="39">
        <v>101.91750673635079</v>
      </c>
      <c r="L41" s="39">
        <v>101.80652808596982</v>
      </c>
      <c r="M41" s="39">
        <v>101.90485493768439</v>
      </c>
      <c r="N41" s="39">
        <v>102.23029108348503</v>
      </c>
      <c r="O41" s="10">
        <v>102.6277756458443</v>
      </c>
      <c r="P41" s="33">
        <f t="shared" si="5"/>
        <v>103.7180769463984</v>
      </c>
      <c r="Q41" s="39">
        <f t="shared" si="4"/>
        <v>-6.0327863761554426</v>
      </c>
    </row>
    <row r="42" spans="1:17" ht="16.5" customHeight="1" x14ac:dyDescent="0.2">
      <c r="A42" s="31" t="s">
        <v>1</v>
      </c>
      <c r="B42" s="32">
        <v>1.0121953963488313</v>
      </c>
      <c r="C42" s="39">
        <v>102.08151896016049</v>
      </c>
      <c r="D42" s="9">
        <v>103.85325263218009</v>
      </c>
      <c r="E42" s="35">
        <v>103.95236530138165</v>
      </c>
      <c r="F42" s="39">
        <v>104.60113095293579</v>
      </c>
      <c r="G42" s="39">
        <v>105.78654117462898</v>
      </c>
      <c r="H42" s="39">
        <v>106.05063822929424</v>
      </c>
      <c r="I42" s="39">
        <v>106.87839590451114</v>
      </c>
      <c r="J42" s="39">
        <v>106.34996844653919</v>
      </c>
      <c r="K42" s="39">
        <v>106.40978359041944</v>
      </c>
      <c r="L42" s="39">
        <v>107.51850483875327</v>
      </c>
      <c r="M42" s="39">
        <v>103.20843891610355</v>
      </c>
      <c r="N42" s="39">
        <v>103.16478924390954</v>
      </c>
      <c r="O42" s="10">
        <v>103.73250325959695</v>
      </c>
      <c r="P42" s="33">
        <f t="shared" si="5"/>
        <v>105.1255260408545</v>
      </c>
      <c r="Q42" s="39">
        <f t="shared" si="4"/>
        <v>2.9819374865317059</v>
      </c>
    </row>
    <row r="43" spans="1:17" ht="16.5" customHeight="1" x14ac:dyDescent="0.2">
      <c r="A43" s="31" t="s">
        <v>33</v>
      </c>
      <c r="B43" s="32">
        <v>0.90902451548073204</v>
      </c>
      <c r="C43" s="39">
        <v>103.1924782013799</v>
      </c>
      <c r="D43" s="9">
        <v>101.37553151499878</v>
      </c>
      <c r="E43" s="35">
        <v>101.37695728926843</v>
      </c>
      <c r="F43" s="39">
        <v>100.7255852685491</v>
      </c>
      <c r="G43" s="39">
        <v>99.733191418824461</v>
      </c>
      <c r="H43" s="39">
        <v>99.105149755624737</v>
      </c>
      <c r="I43" s="39">
        <v>98.735995573538645</v>
      </c>
      <c r="J43" s="39">
        <v>99.96652385679279</v>
      </c>
      <c r="K43" s="39">
        <v>100.91525232947781</v>
      </c>
      <c r="L43" s="39">
        <v>100.15957625425843</v>
      </c>
      <c r="M43" s="39">
        <v>100.22936814091032</v>
      </c>
      <c r="N43" s="39">
        <v>100.9548409828151</v>
      </c>
      <c r="O43" s="10">
        <v>100.90385252808338</v>
      </c>
      <c r="P43" s="33">
        <f t="shared" si="5"/>
        <v>100.34848540942851</v>
      </c>
      <c r="Q43" s="39">
        <f t="shared" si="4"/>
        <v>-2.7560078423558565</v>
      </c>
    </row>
    <row r="44" spans="1:17" ht="16.5" customHeight="1" x14ac:dyDescent="0.2">
      <c r="A44" s="31" t="s">
        <v>8</v>
      </c>
      <c r="B44" s="32">
        <v>1.0061701026059731</v>
      </c>
      <c r="C44" s="39">
        <v>100.59245483598283</v>
      </c>
      <c r="D44" s="9">
        <v>102.17143782645526</v>
      </c>
      <c r="E44" s="35">
        <v>101.21840092187668</v>
      </c>
      <c r="F44" s="39">
        <v>101.94445182849516</v>
      </c>
      <c r="G44" s="39">
        <v>101.81393427661894</v>
      </c>
      <c r="H44" s="39">
        <v>101.39814364491559</v>
      </c>
      <c r="I44" s="39">
        <v>101.29896277439124</v>
      </c>
      <c r="J44" s="39">
        <v>100.37414049049191</v>
      </c>
      <c r="K44" s="39">
        <v>100.3741404904919</v>
      </c>
      <c r="L44" s="39">
        <v>99.558738437255371</v>
      </c>
      <c r="M44" s="39">
        <v>99.70593438127932</v>
      </c>
      <c r="N44" s="39">
        <v>99.176378932451229</v>
      </c>
      <c r="O44" s="10">
        <v>99.896077670292513</v>
      </c>
      <c r="P44" s="33">
        <f t="shared" si="5"/>
        <v>100.74422847291792</v>
      </c>
      <c r="Q44" s="39">
        <f t="shared" si="4"/>
        <v>0.15087974260352155</v>
      </c>
    </row>
    <row r="45" spans="1:17" ht="16.5" customHeight="1" x14ac:dyDescent="0.2">
      <c r="A45" s="31" t="s">
        <v>9</v>
      </c>
      <c r="B45" s="32">
        <v>1.1191425815996165</v>
      </c>
      <c r="C45" s="39">
        <v>89.88886461539262</v>
      </c>
      <c r="D45" s="9">
        <v>89.665365892988461</v>
      </c>
      <c r="E45" s="35">
        <v>90.023636539392314</v>
      </c>
      <c r="F45" s="39">
        <v>90.941494093575045</v>
      </c>
      <c r="G45" s="39">
        <v>91.138618869516151</v>
      </c>
      <c r="H45" s="39">
        <v>91.082284666639779</v>
      </c>
      <c r="I45" s="39">
        <v>90.504649852270006</v>
      </c>
      <c r="J45" s="39">
        <v>90.481332034385261</v>
      </c>
      <c r="K45" s="39">
        <v>90.95542273873653</v>
      </c>
      <c r="L45" s="39">
        <v>91.082373193977446</v>
      </c>
      <c r="M45" s="39">
        <v>91.202030605442985</v>
      </c>
      <c r="N45" s="39">
        <v>90.972728239046134</v>
      </c>
      <c r="O45" s="10">
        <v>90.707418716922817</v>
      </c>
      <c r="P45" s="33">
        <f t="shared" si="5"/>
        <v>90.729779620241075</v>
      </c>
      <c r="Q45" s="39">
        <f t="shared" si="4"/>
        <v>0.93550520239240598</v>
      </c>
    </row>
    <row r="46" spans="1:17" ht="16.5" customHeight="1" x14ac:dyDescent="0.2">
      <c r="A46" s="31" t="s">
        <v>10</v>
      </c>
      <c r="B46" s="32">
        <v>0.94581508665247327</v>
      </c>
      <c r="C46" s="39">
        <v>106.38571972606654</v>
      </c>
      <c r="D46" s="9">
        <v>107.25654640785682</v>
      </c>
      <c r="E46" s="35">
        <v>107.25654640785682</v>
      </c>
      <c r="F46" s="32">
        <v>107.26161881368969</v>
      </c>
      <c r="G46" s="39">
        <v>107.26161881368969</v>
      </c>
      <c r="H46" s="39">
        <v>107.26161881368969</v>
      </c>
      <c r="I46" s="39">
        <v>106.83494917170255</v>
      </c>
      <c r="J46" s="39">
        <v>106.83494917170255</v>
      </c>
      <c r="K46" s="39">
        <v>106.83494917170259</v>
      </c>
      <c r="L46" s="39">
        <v>106.83316645037411</v>
      </c>
      <c r="M46" s="39">
        <v>106.83316645037408</v>
      </c>
      <c r="N46" s="39">
        <v>106.83316645037408</v>
      </c>
      <c r="O46" s="10">
        <v>106.83316645037411</v>
      </c>
      <c r="P46" s="33">
        <f t="shared" si="5"/>
        <v>107.01128854778226</v>
      </c>
      <c r="Q46" s="39">
        <f t="shared" si="4"/>
        <v>0.58801954183935834</v>
      </c>
    </row>
    <row r="47" spans="1:17" ht="16.5" customHeight="1" x14ac:dyDescent="0.2">
      <c r="A47" s="34" t="s">
        <v>32</v>
      </c>
      <c r="B47" s="35">
        <v>0.98379552934308645</v>
      </c>
      <c r="C47" s="39">
        <v>101.00945348615278</v>
      </c>
      <c r="D47" s="9">
        <v>99.634710255428843</v>
      </c>
      <c r="E47" s="35">
        <v>99.234683318176693</v>
      </c>
      <c r="F47" s="39">
        <v>98.457920782957473</v>
      </c>
      <c r="G47" s="39">
        <v>98.476014410706767</v>
      </c>
      <c r="H47" s="39">
        <v>98.529952187178566</v>
      </c>
      <c r="I47" s="39">
        <v>98.314467469808449</v>
      </c>
      <c r="J47" s="39">
        <v>98.463713205369373</v>
      </c>
      <c r="K47" s="39">
        <v>98.469499452230878</v>
      </c>
      <c r="L47" s="39">
        <v>98.243208785516714</v>
      </c>
      <c r="M47" s="39">
        <v>98.425429660567417</v>
      </c>
      <c r="N47" s="39">
        <v>98.522749103039473</v>
      </c>
      <c r="O47" s="10">
        <v>98.514391834870267</v>
      </c>
      <c r="P47" s="33">
        <f t="shared" si="5"/>
        <v>98.607228372154239</v>
      </c>
      <c r="Q47" s="39">
        <f t="shared" si="4"/>
        <v>-2.378218108395032</v>
      </c>
    </row>
    <row r="48" spans="1:17" ht="16.5" customHeight="1" x14ac:dyDescent="0.2">
      <c r="A48" s="31" t="s">
        <v>2</v>
      </c>
      <c r="B48" s="32">
        <v>1.0304867256991541</v>
      </c>
      <c r="C48" s="39">
        <v>97.473729268841737</v>
      </c>
      <c r="D48" s="9">
        <v>100.19604763452762</v>
      </c>
      <c r="E48" s="35">
        <v>100.19604763452762</v>
      </c>
      <c r="F48" s="39">
        <v>104.37725580710172</v>
      </c>
      <c r="G48" s="39">
        <v>104.37725580710172</v>
      </c>
      <c r="H48" s="39">
        <v>104.37725580710172</v>
      </c>
      <c r="I48" s="39">
        <v>104.37725580710172</v>
      </c>
      <c r="J48" s="39">
        <v>104.37725580710172</v>
      </c>
      <c r="K48" s="39">
        <v>104.37725580710176</v>
      </c>
      <c r="L48" s="39">
        <v>104.37725580710176</v>
      </c>
      <c r="M48" s="39">
        <v>104.37725580710172</v>
      </c>
      <c r="N48" s="39">
        <v>104.37725580710172</v>
      </c>
      <c r="O48" s="10">
        <v>104.37725580710176</v>
      </c>
      <c r="P48" s="33">
        <f t="shared" si="5"/>
        <v>103.68038777833937</v>
      </c>
      <c r="Q48" s="39">
        <f t="shared" si="4"/>
        <v>6.3675192855082656</v>
      </c>
    </row>
    <row r="49" spans="1:17" ht="16.5" customHeight="1" x14ac:dyDescent="0.2">
      <c r="A49" s="31" t="s">
        <v>11</v>
      </c>
      <c r="B49" s="32">
        <v>1.0989252227618247</v>
      </c>
      <c r="C49" s="39">
        <v>94.852386687107</v>
      </c>
      <c r="D49" s="9">
        <v>93.362430666222508</v>
      </c>
      <c r="E49" s="35">
        <v>93.36494415227132</v>
      </c>
      <c r="F49" s="39">
        <v>93.969136954782385</v>
      </c>
      <c r="G49" s="39">
        <v>93.96627011213144</v>
      </c>
      <c r="H49" s="39">
        <v>93.96627011213144</v>
      </c>
      <c r="I49" s="39">
        <v>93.946385442298492</v>
      </c>
      <c r="J49" s="39">
        <v>93.946385442298492</v>
      </c>
      <c r="K49" s="39">
        <v>93.946385442298507</v>
      </c>
      <c r="L49" s="39">
        <v>93.89244138899879</v>
      </c>
      <c r="M49" s="39">
        <v>93.892441388998776</v>
      </c>
      <c r="N49" s="39">
        <v>93.892441388998776</v>
      </c>
      <c r="O49" s="10">
        <v>93.186328299649148</v>
      </c>
      <c r="P49" s="33">
        <f t="shared" si="5"/>
        <v>93.777655065923341</v>
      </c>
      <c r="Q49" s="39">
        <f t="shared" si="4"/>
        <v>-1.1330570149266919</v>
      </c>
    </row>
    <row r="50" spans="1:17" ht="16.5" customHeight="1" x14ac:dyDescent="0.2">
      <c r="A50" s="34" t="s">
        <v>3</v>
      </c>
      <c r="B50" s="35">
        <v>1.2280246745148877</v>
      </c>
      <c r="C50" s="39">
        <v>83.42272232463624</v>
      </c>
      <c r="D50" s="9">
        <v>87.245596214311533</v>
      </c>
      <c r="E50" s="35">
        <v>87.576318187397987</v>
      </c>
      <c r="F50" s="39">
        <v>88.168242712770848</v>
      </c>
      <c r="G50" s="39">
        <v>87.874751907229324</v>
      </c>
      <c r="H50" s="39">
        <v>87.719134225404517</v>
      </c>
      <c r="I50" s="39">
        <v>88.27886900412102</v>
      </c>
      <c r="J50" s="39">
        <v>88.511641279890924</v>
      </c>
      <c r="K50" s="39">
        <v>88.784029688703868</v>
      </c>
      <c r="L50" s="39">
        <v>89.155843919720198</v>
      </c>
      <c r="M50" s="39">
        <v>89.660809332804021</v>
      </c>
      <c r="N50" s="39">
        <v>89.70278344773341</v>
      </c>
      <c r="O50" s="10">
        <v>89.806439146004308</v>
      </c>
      <c r="P50" s="33">
        <f t="shared" si="5"/>
        <v>88.540371588840983</v>
      </c>
      <c r="Q50" s="39">
        <f t="shared" si="4"/>
        <v>6.1345987299354903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97.829108869197327</v>
      </c>
      <c r="D51" s="12">
        <v>98.624586425729376</v>
      </c>
      <c r="E51" s="41">
        <v>98.813538203603443</v>
      </c>
      <c r="F51" s="42">
        <v>99.117574891152628</v>
      </c>
      <c r="G51" s="40">
        <v>99.092788025763923</v>
      </c>
      <c r="H51" s="40">
        <v>98.195577007502749</v>
      </c>
      <c r="I51" s="40">
        <v>97.240112719960095</v>
      </c>
      <c r="J51" s="40">
        <v>97.30321418570918</v>
      </c>
      <c r="K51" s="40">
        <v>97.643563664579915</v>
      </c>
      <c r="L51" s="40">
        <v>98.913900125313134</v>
      </c>
      <c r="M51" s="40">
        <v>98.019703742104525</v>
      </c>
      <c r="N51" s="40">
        <v>97.688620346008491</v>
      </c>
      <c r="O51" s="13">
        <v>98.930465304615637</v>
      </c>
      <c r="P51" s="38">
        <f t="shared" si="5"/>
        <v>98.298637053503583</v>
      </c>
      <c r="Q51" s="40">
        <f t="shared" si="4"/>
        <v>0.47994731806669222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53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54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95.173500866523298</v>
      </c>
      <c r="D55" s="9">
        <v>97.089257251750553</v>
      </c>
      <c r="E55" s="39">
        <v>96.931872563890366</v>
      </c>
      <c r="F55" s="39">
        <v>96.572930320216614</v>
      </c>
      <c r="G55" s="39">
        <v>96.542069621471299</v>
      </c>
      <c r="H55" s="39">
        <v>96.999661475742371</v>
      </c>
      <c r="I55" s="39">
        <v>94.030958868464225</v>
      </c>
      <c r="J55" s="39">
        <v>95.273937926029859</v>
      </c>
      <c r="K55" s="39">
        <v>98.059744599242151</v>
      </c>
      <c r="L55" s="39">
        <v>101.99444803518047</v>
      </c>
      <c r="M55" s="39">
        <v>100.90753166009398</v>
      </c>
      <c r="N55" s="39">
        <v>98.127038164978117</v>
      </c>
      <c r="O55" s="10">
        <v>97.721393479349999</v>
      </c>
      <c r="P55" s="33">
        <f>AVERAGE(D55:O55)</f>
        <v>97.520903663867486</v>
      </c>
      <c r="Q55" s="39">
        <f t="shared" ref="Q55:Q67" si="6">P55/C55*100-100</f>
        <v>2.4664457816218288</v>
      </c>
    </row>
    <row r="56" spans="1:17" ht="16.5" customHeight="1" x14ac:dyDescent="0.2">
      <c r="A56" s="34" t="s">
        <v>7</v>
      </c>
      <c r="B56" s="35">
        <v>1.6276963064988121</v>
      </c>
      <c r="C56" s="39">
        <v>66.000914849739033</v>
      </c>
      <c r="D56" s="9">
        <v>68.889619058041745</v>
      </c>
      <c r="E56" s="39">
        <v>69.648514151373476</v>
      </c>
      <c r="F56" s="39">
        <v>69.51927805068415</v>
      </c>
      <c r="G56" s="39">
        <v>69.527591851067768</v>
      </c>
      <c r="H56" s="39">
        <v>69.632222503640762</v>
      </c>
      <c r="I56" s="39">
        <v>69.481939222340728</v>
      </c>
      <c r="J56" s="39">
        <v>69.453278147537077</v>
      </c>
      <c r="K56" s="39">
        <v>77.818681303036186</v>
      </c>
      <c r="L56" s="39">
        <v>78.348739714041344</v>
      </c>
      <c r="M56" s="39">
        <v>78.283861200295377</v>
      </c>
      <c r="N56" s="39">
        <v>77.905407304726594</v>
      </c>
      <c r="O56" s="10">
        <v>77.860735823351291</v>
      </c>
      <c r="P56" s="33">
        <f t="shared" ref="P56:P67" si="7">AVERAGE(D56:O56)</f>
        <v>73.030822360844709</v>
      </c>
      <c r="Q56" s="39">
        <f t="shared" si="6"/>
        <v>10.651227376333054</v>
      </c>
    </row>
    <row r="57" spans="1:17" ht="16.5" customHeight="1" x14ac:dyDescent="0.2">
      <c r="A57" s="31" t="s">
        <v>0</v>
      </c>
      <c r="B57" s="32">
        <v>1.1427261898351369</v>
      </c>
      <c r="C57" s="39">
        <v>92.147274533982625</v>
      </c>
      <c r="D57" s="9">
        <v>96.425211082058297</v>
      </c>
      <c r="E57" s="39">
        <v>95.627301456189969</v>
      </c>
      <c r="F57" s="39">
        <v>97.879897160502907</v>
      </c>
      <c r="G57" s="39">
        <v>97.691631165975977</v>
      </c>
      <c r="H57" s="39">
        <v>97.159465301518082</v>
      </c>
      <c r="I57" s="39">
        <v>98.315396184867808</v>
      </c>
      <c r="J57" s="39">
        <v>97.12877739841143</v>
      </c>
      <c r="K57" s="39">
        <v>97.996795751270369</v>
      </c>
      <c r="L57" s="39">
        <v>99.11517039249992</v>
      </c>
      <c r="M57" s="39">
        <v>99.804017968089227</v>
      </c>
      <c r="N57" s="39">
        <v>99.74896427938809</v>
      </c>
      <c r="O57" s="10">
        <v>99.888012177432657</v>
      </c>
      <c r="P57" s="33">
        <f t="shared" si="7"/>
        <v>98.06505335985041</v>
      </c>
      <c r="Q57" s="39">
        <f t="shared" si="6"/>
        <v>6.4220877457264294</v>
      </c>
    </row>
    <row r="58" spans="1:17" ht="16.5" customHeight="1" x14ac:dyDescent="0.2">
      <c r="A58" s="31" t="s">
        <v>1</v>
      </c>
      <c r="B58" s="32">
        <v>1.1365458687338692</v>
      </c>
      <c r="C58" s="39">
        <v>91.113611030417644</v>
      </c>
      <c r="D58" s="9">
        <v>94.529801697495685</v>
      </c>
      <c r="E58" s="39">
        <v>94.61899130104446</v>
      </c>
      <c r="F58" s="39">
        <v>95.074246014964359</v>
      </c>
      <c r="G58" s="39">
        <v>95.608933879158897</v>
      </c>
      <c r="H58" s="39">
        <v>95.658779527621491</v>
      </c>
      <c r="I58" s="39">
        <v>95.192415779820294</v>
      </c>
      <c r="J58" s="39">
        <v>95.455262078036284</v>
      </c>
      <c r="K58" s="39">
        <v>95.736721761951486</v>
      </c>
      <c r="L58" s="39">
        <v>96.028203612153874</v>
      </c>
      <c r="M58" s="39">
        <v>93.289298822831981</v>
      </c>
      <c r="N58" s="39">
        <v>93.433057141966657</v>
      </c>
      <c r="O58" s="10">
        <v>94.733383420351785</v>
      </c>
      <c r="P58" s="33">
        <f t="shared" si="7"/>
        <v>94.946591253116438</v>
      </c>
      <c r="Q58" s="39">
        <f t="shared" si="6"/>
        <v>4.2068140855696896</v>
      </c>
    </row>
    <row r="59" spans="1:17" ht="16.5" customHeight="1" x14ac:dyDescent="0.2">
      <c r="A59" s="31" t="s">
        <v>33</v>
      </c>
      <c r="B59" s="32">
        <v>1.1229385871672342</v>
      </c>
      <c r="C59" s="39">
        <v>90.118533755223609</v>
      </c>
      <c r="D59" s="9">
        <v>92.256717456901853</v>
      </c>
      <c r="E59" s="39">
        <v>92.784869379797797</v>
      </c>
      <c r="F59" s="39">
        <v>93.915607303181048</v>
      </c>
      <c r="G59" s="39">
        <v>93.357628962356102</v>
      </c>
      <c r="H59" s="39">
        <v>93.516718153687151</v>
      </c>
      <c r="I59" s="39">
        <v>93.562162505396699</v>
      </c>
      <c r="J59" s="39">
        <v>93.592847547481895</v>
      </c>
      <c r="K59" s="39">
        <v>94.4202862736919</v>
      </c>
      <c r="L59" s="39">
        <v>94.561628453723756</v>
      </c>
      <c r="M59" s="39">
        <v>95.115851888317977</v>
      </c>
      <c r="N59" s="39">
        <v>96.258830547271955</v>
      </c>
      <c r="O59" s="10">
        <v>96.290315738230149</v>
      </c>
      <c r="P59" s="33">
        <f t="shared" si="7"/>
        <v>94.136122017503212</v>
      </c>
      <c r="Q59" s="39">
        <f t="shared" si="6"/>
        <v>4.4581154340482385</v>
      </c>
    </row>
    <row r="60" spans="1:17" ht="16.5" customHeight="1" x14ac:dyDescent="0.2">
      <c r="A60" s="31" t="s">
        <v>8</v>
      </c>
      <c r="B60" s="32">
        <v>1.2756067456907674</v>
      </c>
      <c r="C60" s="39">
        <v>81.131380905972449</v>
      </c>
      <c r="D60" s="9">
        <v>84.141197805556331</v>
      </c>
      <c r="E60" s="39">
        <v>84.577820139107487</v>
      </c>
      <c r="F60" s="39">
        <v>85.594244376222306</v>
      </c>
      <c r="G60" s="39">
        <v>85.700430705949969</v>
      </c>
      <c r="H60" s="39">
        <v>85.949734076947578</v>
      </c>
      <c r="I60" s="39">
        <v>86.55374286807529</v>
      </c>
      <c r="J60" s="39">
        <v>86.894799635963892</v>
      </c>
      <c r="K60" s="39">
        <v>86.541142886269</v>
      </c>
      <c r="L60" s="39">
        <v>88.81952574892054</v>
      </c>
      <c r="M60" s="39">
        <v>88.847405383577168</v>
      </c>
      <c r="N60" s="39">
        <v>89.17300475789942</v>
      </c>
      <c r="O60" s="10">
        <v>90.174423936971053</v>
      </c>
      <c r="P60" s="33">
        <f t="shared" si="7"/>
        <v>86.913956026788341</v>
      </c>
      <c r="Q60" s="39">
        <f t="shared" si="6"/>
        <v>7.1274210499604749</v>
      </c>
    </row>
    <row r="61" spans="1:17" ht="16.5" customHeight="1" x14ac:dyDescent="0.2">
      <c r="A61" s="31" t="s">
        <v>9</v>
      </c>
      <c r="B61" s="32">
        <v>1.021244452058665</v>
      </c>
      <c r="C61" s="39">
        <v>102.83703883667538</v>
      </c>
      <c r="D61" s="9">
        <v>103.46400191420003</v>
      </c>
      <c r="E61" s="39">
        <v>104.25598342485553</v>
      </c>
      <c r="F61" s="39">
        <v>105.21424753175545</v>
      </c>
      <c r="G61" s="39">
        <v>105.67823083578892</v>
      </c>
      <c r="H61" s="39">
        <v>105.60978643932572</v>
      </c>
      <c r="I61" s="39">
        <v>106.00523062679653</v>
      </c>
      <c r="J61" s="39">
        <v>105.47920508682142</v>
      </c>
      <c r="K61" s="39">
        <v>106.80375600493691</v>
      </c>
      <c r="L61" s="39">
        <v>108.19675669869467</v>
      </c>
      <c r="M61" s="39">
        <v>106.94417110105212</v>
      </c>
      <c r="N61" s="39">
        <v>106.21309046744794</v>
      </c>
      <c r="O61" s="10">
        <v>106.14313365621257</v>
      </c>
      <c r="P61" s="33">
        <f t="shared" si="7"/>
        <v>105.83396614899065</v>
      </c>
      <c r="Q61" s="39">
        <f t="shared" si="6"/>
        <v>2.9142489381427623</v>
      </c>
    </row>
    <row r="62" spans="1:17" ht="16.5" customHeight="1" x14ac:dyDescent="0.2">
      <c r="A62" s="31" t="s">
        <v>10</v>
      </c>
      <c r="B62" s="32">
        <v>0.95660367647389632</v>
      </c>
      <c r="C62" s="39">
        <v>105.01671301107571</v>
      </c>
      <c r="D62" s="9">
        <v>105.678950965338</v>
      </c>
      <c r="E62" s="39">
        <v>105.46659654423537</v>
      </c>
      <c r="F62" s="39">
        <v>105.47635777571404</v>
      </c>
      <c r="G62" s="39">
        <v>105.72166747492814</v>
      </c>
      <c r="H62" s="39">
        <v>105.90777854251976</v>
      </c>
      <c r="I62" s="39">
        <v>104.18116596933373</v>
      </c>
      <c r="J62" s="39">
        <v>104.18116596933373</v>
      </c>
      <c r="K62" s="39">
        <v>104.13845553272554</v>
      </c>
      <c r="L62" s="39">
        <v>104.38969335764259</v>
      </c>
      <c r="M62" s="39">
        <v>104.47355108439254</v>
      </c>
      <c r="N62" s="39">
        <v>104.44761922693674</v>
      </c>
      <c r="O62" s="10">
        <v>104.48913330302562</v>
      </c>
      <c r="P62" s="33">
        <f t="shared" si="7"/>
        <v>104.8793446455105</v>
      </c>
      <c r="Q62" s="39">
        <f t="shared" si="6"/>
        <v>-0.13080619420141204</v>
      </c>
    </row>
    <row r="63" spans="1:17" ht="16.5" customHeight="1" x14ac:dyDescent="0.2">
      <c r="A63" s="34" t="s">
        <v>32</v>
      </c>
      <c r="B63" s="35">
        <v>1.0991787538579414</v>
      </c>
      <c r="C63" s="39">
        <v>90.932808994424036</v>
      </c>
      <c r="D63" s="9">
        <v>92.046481174441539</v>
      </c>
      <c r="E63" s="39">
        <v>91.776175656434418</v>
      </c>
      <c r="F63" s="39">
        <v>92.061426494933556</v>
      </c>
      <c r="G63" s="39">
        <v>92.252488855857351</v>
      </c>
      <c r="H63" s="39">
        <v>91.9690698060475</v>
      </c>
      <c r="I63" s="39">
        <v>95.287686176509055</v>
      </c>
      <c r="J63" s="39">
        <v>95.874731909057758</v>
      </c>
      <c r="K63" s="39">
        <v>95.999497650147276</v>
      </c>
      <c r="L63" s="39">
        <v>96.776284309976035</v>
      </c>
      <c r="M63" s="39">
        <v>96.730897605412764</v>
      </c>
      <c r="N63" s="39">
        <v>96.562531958085117</v>
      </c>
      <c r="O63" s="10">
        <v>96.636504493393218</v>
      </c>
      <c r="P63" s="33">
        <f t="shared" si="7"/>
        <v>94.497814674191318</v>
      </c>
      <c r="Q63" s="39">
        <f t="shared" si="6"/>
        <v>3.9204833977864837</v>
      </c>
    </row>
    <row r="64" spans="1:17" ht="16.5" customHeight="1" x14ac:dyDescent="0.2">
      <c r="A64" s="31" t="s">
        <v>2</v>
      </c>
      <c r="B64" s="32">
        <v>1.3025169191761381</v>
      </c>
      <c r="C64" s="39">
        <v>78.968774349790849</v>
      </c>
      <c r="D64" s="9">
        <v>82.870442245905878</v>
      </c>
      <c r="E64" s="39">
        <v>82.870442245905878</v>
      </c>
      <c r="F64" s="39">
        <v>83.706927636785039</v>
      </c>
      <c r="G64" s="39">
        <v>83.706927636785039</v>
      </c>
      <c r="H64" s="39">
        <v>83.706927636785039</v>
      </c>
      <c r="I64" s="39">
        <v>83.615296111607705</v>
      </c>
      <c r="J64" s="39">
        <v>83.615296111607705</v>
      </c>
      <c r="K64" s="39">
        <v>83.615296111607691</v>
      </c>
      <c r="L64" s="39">
        <v>83.615296111607691</v>
      </c>
      <c r="M64" s="39">
        <v>83.615296111607705</v>
      </c>
      <c r="N64" s="39">
        <v>83.615296111607705</v>
      </c>
      <c r="O64" s="10">
        <v>83.615296111607691</v>
      </c>
      <c r="P64" s="33">
        <f t="shared" si="7"/>
        <v>83.514061681951731</v>
      </c>
      <c r="Q64" s="39">
        <f t="shared" si="6"/>
        <v>5.755803315406169</v>
      </c>
    </row>
    <row r="65" spans="1:17" ht="16.5" customHeight="1" x14ac:dyDescent="0.2">
      <c r="A65" s="31" t="s">
        <v>11</v>
      </c>
      <c r="B65" s="32">
        <v>1.3638208533790723</v>
      </c>
      <c r="C65" s="39">
        <v>79.758450423544943</v>
      </c>
      <c r="D65" s="9">
        <v>84.019331908224373</v>
      </c>
      <c r="E65" s="39">
        <v>83.781268518496191</v>
      </c>
      <c r="F65" s="39">
        <v>84.445978470303487</v>
      </c>
      <c r="G65" s="39">
        <v>84.195617689336856</v>
      </c>
      <c r="H65" s="39">
        <v>84.349575807765618</v>
      </c>
      <c r="I65" s="39">
        <v>84.148474941157374</v>
      </c>
      <c r="J65" s="39">
        <v>84.556284907236034</v>
      </c>
      <c r="K65" s="39">
        <v>83.857045237971718</v>
      </c>
      <c r="L65" s="39">
        <v>84.21700741877217</v>
      </c>
      <c r="M65" s="39">
        <v>83.704474767040537</v>
      </c>
      <c r="N65" s="39">
        <v>85.014171407676713</v>
      </c>
      <c r="O65" s="10">
        <v>84.99458856686951</v>
      </c>
      <c r="P65" s="33">
        <f t="shared" si="7"/>
        <v>84.273651636737554</v>
      </c>
      <c r="Q65" s="39">
        <f t="shared" si="6"/>
        <v>5.6610944535849512</v>
      </c>
    </row>
    <row r="66" spans="1:17" ht="16.5" customHeight="1" x14ac:dyDescent="0.2">
      <c r="A66" s="34" t="s">
        <v>3</v>
      </c>
      <c r="B66" s="35">
        <v>1.2264969015640697</v>
      </c>
      <c r="C66" s="39">
        <v>86.858874432040977</v>
      </c>
      <c r="D66" s="9">
        <v>90.411644597694234</v>
      </c>
      <c r="E66" s="39">
        <v>91.254409925215384</v>
      </c>
      <c r="F66" s="39">
        <v>90.868978666373394</v>
      </c>
      <c r="G66" s="39">
        <v>91.945650130109627</v>
      </c>
      <c r="H66" s="39">
        <v>91.486673840748566</v>
      </c>
      <c r="I66" s="39">
        <v>93.856357423688607</v>
      </c>
      <c r="J66" s="39">
        <v>93.998352630472183</v>
      </c>
      <c r="K66" s="39">
        <v>94.420257142634966</v>
      </c>
      <c r="L66" s="39">
        <v>95.909800678813426</v>
      </c>
      <c r="M66" s="39">
        <v>95.675108953363903</v>
      </c>
      <c r="N66" s="39">
        <v>95.183121968224327</v>
      </c>
      <c r="O66" s="10">
        <v>94.815394607965445</v>
      </c>
      <c r="P66" s="33">
        <f t="shared" si="7"/>
        <v>93.318812547108664</v>
      </c>
      <c r="Q66" s="39">
        <f t="shared" si="6"/>
        <v>7.4372804820559679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90.624287895428793</v>
      </c>
      <c r="D67" s="12">
        <v>93.025317565518947</v>
      </c>
      <c r="E67" s="40">
        <v>93.123744940821894</v>
      </c>
      <c r="F67" s="40">
        <v>93.354613731862727</v>
      </c>
      <c r="G67" s="40">
        <v>93.462283371098849</v>
      </c>
      <c r="H67" s="40">
        <v>93.632659000880622</v>
      </c>
      <c r="I67" s="40">
        <v>92.615240755639661</v>
      </c>
      <c r="J67" s="40">
        <v>93.100147081851063</v>
      </c>
      <c r="K67" s="40">
        <v>95.17804142879659</v>
      </c>
      <c r="L67" s="40">
        <v>97.271360615182147</v>
      </c>
      <c r="M67" s="40">
        <v>96.449759628168636</v>
      </c>
      <c r="N67" s="40">
        <v>95.310167175263075</v>
      </c>
      <c r="O67" s="13">
        <v>95.328892116122177</v>
      </c>
      <c r="P67" s="38">
        <f t="shared" si="7"/>
        <v>94.321018950933876</v>
      </c>
      <c r="Q67" s="40">
        <f t="shared" si="6"/>
        <v>4.0791835625464188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99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2012</oddHeader>
  </headerFooter>
  <rowBreaks count="1" manualBreakCount="1">
    <brk id="3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3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7.649999999999999" customHeight="1" x14ac:dyDescent="0.2">
      <c r="A2" s="88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7.649999999999999" customHeight="1" x14ac:dyDescent="0.2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4" t="s">
        <v>12</v>
      </c>
      <c r="B5" s="85" t="s">
        <v>22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17" s="29" customFormat="1" ht="16.5" customHeight="1" x14ac:dyDescent="0.2">
      <c r="A6" s="84"/>
      <c r="B6" s="28" t="s">
        <v>31</v>
      </c>
      <c r="C6" s="30" t="s">
        <v>56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57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100.13559172109963</v>
      </c>
      <c r="D7" s="15">
        <v>102.86281434280085</v>
      </c>
      <c r="E7" s="33">
        <v>101.15990039915191</v>
      </c>
      <c r="F7" s="33">
        <v>99.592068931413195</v>
      </c>
      <c r="G7" s="33">
        <v>99.866298197022189</v>
      </c>
      <c r="H7" s="33">
        <v>99.623343752346941</v>
      </c>
      <c r="I7" s="33">
        <v>99.117816927274077</v>
      </c>
      <c r="J7" s="33">
        <v>100.05634642733568</v>
      </c>
      <c r="K7" s="33">
        <v>100.63426768914366</v>
      </c>
      <c r="L7" s="33">
        <v>101.05195218377187</v>
      </c>
      <c r="M7" s="33">
        <v>103.22442470200696</v>
      </c>
      <c r="N7" s="33">
        <v>100.83943877670886</v>
      </c>
      <c r="O7" s="16">
        <v>103.24779171576947</v>
      </c>
      <c r="P7" s="33">
        <f>AVERAGE(D7:O7)</f>
        <v>100.93970533706214</v>
      </c>
      <c r="Q7" s="33">
        <f>P7/C7*100-100</f>
        <v>0.80302478084131224</v>
      </c>
    </row>
    <row r="8" spans="1:17" ht="16.5" customHeight="1" x14ac:dyDescent="0.2">
      <c r="A8" s="34" t="s">
        <v>7</v>
      </c>
      <c r="B8" s="35">
        <v>1.62688381737548</v>
      </c>
      <c r="C8" s="33">
        <v>70.395940338942751</v>
      </c>
      <c r="D8" s="15">
        <v>73.918526916062348</v>
      </c>
      <c r="E8" s="33">
        <v>74.278689505175976</v>
      </c>
      <c r="F8" s="33">
        <v>74.395241492570491</v>
      </c>
      <c r="G8" s="33">
        <v>74.381829648887432</v>
      </c>
      <c r="H8" s="33">
        <v>79.562015176092345</v>
      </c>
      <c r="I8" s="33">
        <v>80.975404481269138</v>
      </c>
      <c r="J8" s="33">
        <v>81.163776965687305</v>
      </c>
      <c r="K8" s="33">
        <v>81.363766702170011</v>
      </c>
      <c r="L8" s="33">
        <v>81.800199420125224</v>
      </c>
      <c r="M8" s="33">
        <v>82.3841001044823</v>
      </c>
      <c r="N8" s="33">
        <v>82.417014550837195</v>
      </c>
      <c r="O8" s="16">
        <v>82.564590576691444</v>
      </c>
      <c r="P8" s="33">
        <f t="shared" ref="P8:P19" si="0">AVERAGE(D8:O8)</f>
        <v>79.100429628337594</v>
      </c>
      <c r="Q8" s="33">
        <f t="shared" ref="Q8:Q19" si="1">P8/C8*100-100</f>
        <v>12.365044415181359</v>
      </c>
    </row>
    <row r="9" spans="1:17" ht="16.5" customHeight="1" x14ac:dyDescent="0.2">
      <c r="A9" s="31" t="s">
        <v>0</v>
      </c>
      <c r="B9" s="32">
        <v>1.0744920344069118</v>
      </c>
      <c r="C9" s="33">
        <v>98.609959357767536</v>
      </c>
      <c r="D9" s="15">
        <v>98.720036540413304</v>
      </c>
      <c r="E9" s="33">
        <v>98.610215734293348</v>
      </c>
      <c r="F9" s="33">
        <v>97.210464233418179</v>
      </c>
      <c r="G9" s="33">
        <v>97.524939607400611</v>
      </c>
      <c r="H9" s="33">
        <v>97.87240778850537</v>
      </c>
      <c r="I9" s="33">
        <v>98.030049042931836</v>
      </c>
      <c r="J9" s="33">
        <v>97.763142254010205</v>
      </c>
      <c r="K9" s="33">
        <v>98.203894370420457</v>
      </c>
      <c r="L9" s="33">
        <v>97.168859368570025</v>
      </c>
      <c r="M9" s="33">
        <v>97.503863818901067</v>
      </c>
      <c r="N9" s="33">
        <v>98.33888738529582</v>
      </c>
      <c r="O9" s="16">
        <v>98.601683410244604</v>
      </c>
      <c r="P9" s="33">
        <f t="shared" si="0"/>
        <v>97.96237029620039</v>
      </c>
      <c r="Q9" s="33">
        <f t="shared" si="1"/>
        <v>-0.65671770456533807</v>
      </c>
    </row>
    <row r="10" spans="1:17" ht="16.5" customHeight="1" x14ac:dyDescent="0.2">
      <c r="A10" s="31" t="s">
        <v>1</v>
      </c>
      <c r="B10" s="32">
        <v>1.0995343712869725</v>
      </c>
      <c r="C10" s="33">
        <v>97.289291467500064</v>
      </c>
      <c r="D10" s="15">
        <v>98.661541918737015</v>
      </c>
      <c r="E10" s="33">
        <v>100.25733272017401</v>
      </c>
      <c r="F10" s="33">
        <v>101.02096495896915</v>
      </c>
      <c r="G10" s="33">
        <v>100.45588651033886</v>
      </c>
      <c r="H10" s="33">
        <v>99.231208666345182</v>
      </c>
      <c r="I10" s="33">
        <v>100.47123536190027</v>
      </c>
      <c r="J10" s="33">
        <v>99.718753228796729</v>
      </c>
      <c r="K10" s="33">
        <v>100.47912138577799</v>
      </c>
      <c r="L10" s="33">
        <v>102.65981117608756</v>
      </c>
      <c r="M10" s="33">
        <v>102.62408766238281</v>
      </c>
      <c r="N10" s="33">
        <v>102.73070424940704</v>
      </c>
      <c r="O10" s="16">
        <v>103.98876514513412</v>
      </c>
      <c r="P10" s="33">
        <f t="shared" si="0"/>
        <v>101.02495108200424</v>
      </c>
      <c r="Q10" s="33">
        <f t="shared" si="1"/>
        <v>3.8397438794711434</v>
      </c>
    </row>
    <row r="11" spans="1:17" ht="16.5" customHeight="1" x14ac:dyDescent="0.2">
      <c r="A11" s="31" t="s">
        <v>33</v>
      </c>
      <c r="B11" s="32">
        <v>1.050007513139086</v>
      </c>
      <c r="C11" s="33">
        <v>96.441275158676376</v>
      </c>
      <c r="D11" s="15">
        <v>97.685927304191082</v>
      </c>
      <c r="E11" s="33">
        <v>98.244513462543836</v>
      </c>
      <c r="F11" s="33">
        <v>97.991650374658747</v>
      </c>
      <c r="G11" s="33">
        <v>98.35291330425369</v>
      </c>
      <c r="H11" s="33">
        <v>98.579653437757074</v>
      </c>
      <c r="I11" s="33">
        <v>98.659355681449611</v>
      </c>
      <c r="J11" s="33">
        <v>98.656757429745085</v>
      </c>
      <c r="K11" s="33">
        <v>98.069646534811397</v>
      </c>
      <c r="L11" s="33">
        <v>98.633832917299628</v>
      </c>
      <c r="M11" s="33">
        <v>97.593790385426104</v>
      </c>
      <c r="N11" s="33">
        <v>97.26784668433487</v>
      </c>
      <c r="O11" s="16">
        <v>97.363371973636745</v>
      </c>
      <c r="P11" s="33">
        <f t="shared" si="0"/>
        <v>98.091604957508991</v>
      </c>
      <c r="Q11" s="33">
        <f t="shared" si="1"/>
        <v>1.7112276834968299</v>
      </c>
    </row>
    <row r="12" spans="1:17" ht="16.5" customHeight="1" x14ac:dyDescent="0.2">
      <c r="A12" s="31" t="s">
        <v>8</v>
      </c>
      <c r="B12" s="32">
        <v>1.2121151345480015</v>
      </c>
      <c r="C12" s="33">
        <v>86.154882739888265</v>
      </c>
      <c r="D12" s="15">
        <v>86.839742618223738</v>
      </c>
      <c r="E12" s="33">
        <v>86.676980874624817</v>
      </c>
      <c r="F12" s="33">
        <v>86.762243906656522</v>
      </c>
      <c r="G12" s="33">
        <v>86.728667640812773</v>
      </c>
      <c r="H12" s="33">
        <v>87.379318084920854</v>
      </c>
      <c r="I12" s="33">
        <v>87.878251165118186</v>
      </c>
      <c r="J12" s="33">
        <v>87.916987686662154</v>
      </c>
      <c r="K12" s="33">
        <v>87.946666400479486</v>
      </c>
      <c r="L12" s="33">
        <v>87.647236994172559</v>
      </c>
      <c r="M12" s="33">
        <v>88.501385976251584</v>
      </c>
      <c r="N12" s="33">
        <v>88.648550331429405</v>
      </c>
      <c r="O12" s="16">
        <v>88.538285331816411</v>
      </c>
      <c r="P12" s="33">
        <f t="shared" si="0"/>
        <v>87.622026417597382</v>
      </c>
      <c r="Q12" s="33">
        <f t="shared" si="1"/>
        <v>1.7029141367861769</v>
      </c>
    </row>
    <row r="13" spans="1:17" ht="16.5" customHeight="1" x14ac:dyDescent="0.2">
      <c r="A13" s="31" t="s">
        <v>9</v>
      </c>
      <c r="B13" s="32">
        <v>1.023705883493959</v>
      </c>
      <c r="C13" s="33">
        <v>104.60367284114848</v>
      </c>
      <c r="D13" s="15">
        <v>104.21396282868605</v>
      </c>
      <c r="E13" s="33">
        <v>104.91847583227418</v>
      </c>
      <c r="F13" s="33">
        <v>104.96396868015781</v>
      </c>
      <c r="G13" s="33">
        <v>103.85956269259202</v>
      </c>
      <c r="H13" s="33">
        <v>102.74726481839531</v>
      </c>
      <c r="I13" s="33">
        <v>103.39615115204857</v>
      </c>
      <c r="J13" s="33">
        <v>103.27788392068105</v>
      </c>
      <c r="K13" s="33">
        <v>103.74738210455746</v>
      </c>
      <c r="L13" s="33">
        <v>104.43862274644569</v>
      </c>
      <c r="M13" s="33">
        <v>103.46293948675154</v>
      </c>
      <c r="N13" s="33">
        <v>103.30028071596985</v>
      </c>
      <c r="O13" s="16">
        <v>103.58933661033808</v>
      </c>
      <c r="P13" s="33">
        <f t="shared" si="0"/>
        <v>103.8263192990748</v>
      </c>
      <c r="Q13" s="33">
        <f t="shared" si="1"/>
        <v>-0.74314172816299617</v>
      </c>
    </row>
    <row r="14" spans="1:17" ht="16.5" customHeight="1" x14ac:dyDescent="0.2">
      <c r="A14" s="31" t="s">
        <v>10</v>
      </c>
      <c r="B14" s="32">
        <v>0.95761461311376916</v>
      </c>
      <c r="C14" s="33">
        <v>105.09629053237832</v>
      </c>
      <c r="D14" s="15">
        <v>104.85289337077211</v>
      </c>
      <c r="E14" s="33">
        <v>104.74407325951077</v>
      </c>
      <c r="F14" s="33">
        <v>104.82615952671969</v>
      </c>
      <c r="G14" s="33">
        <v>104.73578104852294</v>
      </c>
      <c r="H14" s="33">
        <v>104.74485434801531</v>
      </c>
      <c r="I14" s="33">
        <v>104.82886585129431</v>
      </c>
      <c r="J14" s="33">
        <v>104.84721565891309</v>
      </c>
      <c r="K14" s="33">
        <v>104.83477845103135</v>
      </c>
      <c r="L14" s="33">
        <v>104.82833428202674</v>
      </c>
      <c r="M14" s="33">
        <v>104.8299400228405</v>
      </c>
      <c r="N14" s="33">
        <v>104.85151425914607</v>
      </c>
      <c r="O14" s="16">
        <v>104.87994246348273</v>
      </c>
      <c r="P14" s="33">
        <f t="shared" si="0"/>
        <v>104.81702937852299</v>
      </c>
      <c r="Q14" s="33">
        <f t="shared" si="1"/>
        <v>-0.26571932505009954</v>
      </c>
    </row>
    <row r="15" spans="1:17" ht="16.5" customHeight="1" x14ac:dyDescent="0.2">
      <c r="A15" s="34" t="s">
        <v>32</v>
      </c>
      <c r="B15" s="35">
        <v>1.0542469444370062</v>
      </c>
      <c r="C15" s="33">
        <v>97.191080611634604</v>
      </c>
      <c r="D15" s="15">
        <v>97.474436865794786</v>
      </c>
      <c r="E15" s="33">
        <v>97.094683185431862</v>
      </c>
      <c r="F15" s="33">
        <v>97.101869506256136</v>
      </c>
      <c r="G15" s="33">
        <v>96.842776625351263</v>
      </c>
      <c r="H15" s="33">
        <v>96.503509239027409</v>
      </c>
      <c r="I15" s="33">
        <v>96.37804658716108</v>
      </c>
      <c r="J15" s="33">
        <v>96.558115064423404</v>
      </c>
      <c r="K15" s="33">
        <v>96.587744611444847</v>
      </c>
      <c r="L15" s="33">
        <v>96.473912963946233</v>
      </c>
      <c r="M15" s="33">
        <v>96.422184481640343</v>
      </c>
      <c r="N15" s="33">
        <v>96.367346597642879</v>
      </c>
      <c r="O15" s="16">
        <v>96.024387147417968</v>
      </c>
      <c r="P15" s="33">
        <f t="shared" si="0"/>
        <v>96.652417739628163</v>
      </c>
      <c r="Q15" s="33">
        <f t="shared" si="1"/>
        <v>-0.55423076749076472</v>
      </c>
    </row>
    <row r="16" spans="1:17" ht="16.5" customHeight="1" x14ac:dyDescent="0.2">
      <c r="A16" s="31" t="s">
        <v>2</v>
      </c>
      <c r="B16" s="32">
        <v>1.2259112784765218</v>
      </c>
      <c r="C16" s="33">
        <v>87.833014047508627</v>
      </c>
      <c r="D16" s="15">
        <v>88.139818129354012</v>
      </c>
      <c r="E16" s="33">
        <v>88.139818129354012</v>
      </c>
      <c r="F16" s="33">
        <v>92.165307069109332</v>
      </c>
      <c r="G16" s="33">
        <v>92.165307069109332</v>
      </c>
      <c r="H16" s="33">
        <v>92.165307069109318</v>
      </c>
      <c r="I16" s="33">
        <v>95.674183097203326</v>
      </c>
      <c r="J16" s="33">
        <v>95.674183097203326</v>
      </c>
      <c r="K16" s="33">
        <v>95.674183097203326</v>
      </c>
      <c r="L16" s="33">
        <v>96.281806519177778</v>
      </c>
      <c r="M16" s="33">
        <v>96.281806519177778</v>
      </c>
      <c r="N16" s="33">
        <v>96.281806519177778</v>
      </c>
      <c r="O16" s="16">
        <v>98.582707252729406</v>
      </c>
      <c r="P16" s="33">
        <f t="shared" si="0"/>
        <v>93.935519463992406</v>
      </c>
      <c r="Q16" s="33">
        <f t="shared" si="1"/>
        <v>6.9478492599410941</v>
      </c>
    </row>
    <row r="17" spans="1:17" ht="16.5" customHeight="1" x14ac:dyDescent="0.2">
      <c r="A17" s="31" t="s">
        <v>11</v>
      </c>
      <c r="B17" s="32">
        <v>1.2746741303687297</v>
      </c>
      <c r="C17" s="33">
        <v>86.309114817270327</v>
      </c>
      <c r="D17" s="15">
        <v>88.502556436930774</v>
      </c>
      <c r="E17" s="33">
        <v>87.982193819920468</v>
      </c>
      <c r="F17" s="33">
        <v>88.441495754501545</v>
      </c>
      <c r="G17" s="33">
        <v>89.001148808624237</v>
      </c>
      <c r="H17" s="33">
        <v>88.993848764557512</v>
      </c>
      <c r="I17" s="33">
        <v>90.132400233506075</v>
      </c>
      <c r="J17" s="33">
        <v>89.09874423800288</v>
      </c>
      <c r="K17" s="33">
        <v>89.665746768285061</v>
      </c>
      <c r="L17" s="33">
        <v>90.220163146019019</v>
      </c>
      <c r="M17" s="33">
        <v>90.184233826358266</v>
      </c>
      <c r="N17" s="33">
        <v>89.874160081957541</v>
      </c>
      <c r="O17" s="16">
        <v>91.580330549701841</v>
      </c>
      <c r="P17" s="33">
        <f t="shared" si="0"/>
        <v>89.473085202363777</v>
      </c>
      <c r="Q17" s="33">
        <f t="shared" si="1"/>
        <v>3.66585892091706</v>
      </c>
    </row>
    <row r="18" spans="1:17" ht="16.5" customHeight="1" x14ac:dyDescent="0.2">
      <c r="A18" s="34" t="s">
        <v>3</v>
      </c>
      <c r="B18" s="35">
        <v>1.2157609526796289</v>
      </c>
      <c r="C18" s="33">
        <v>89.861425738463311</v>
      </c>
      <c r="D18" s="15">
        <v>90.971020703221512</v>
      </c>
      <c r="E18" s="33">
        <v>90.612087186662421</v>
      </c>
      <c r="F18" s="33">
        <v>90.387439716549622</v>
      </c>
      <c r="G18" s="33">
        <v>88.831588081409294</v>
      </c>
      <c r="H18" s="33">
        <v>87.86962281274981</v>
      </c>
      <c r="I18" s="33">
        <v>89.286808632644863</v>
      </c>
      <c r="J18" s="33">
        <v>88.790539900235558</v>
      </c>
      <c r="K18" s="33">
        <v>88.523517613886426</v>
      </c>
      <c r="L18" s="33">
        <v>87.999369592140567</v>
      </c>
      <c r="M18" s="33">
        <v>87.598203227902857</v>
      </c>
      <c r="N18" s="33">
        <v>86.618169199551758</v>
      </c>
      <c r="O18" s="16">
        <v>86.504156784251549</v>
      </c>
      <c r="P18" s="33">
        <f t="shared" si="0"/>
        <v>88.666043620933849</v>
      </c>
      <c r="Q18" s="33">
        <f t="shared" si="1"/>
        <v>-1.3302505582412607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95.459318722423689</v>
      </c>
      <c r="D19" s="18">
        <v>97.170042237328531</v>
      </c>
      <c r="E19" s="38">
        <v>96.709922784557719</v>
      </c>
      <c r="F19" s="38">
        <v>96.225596459788463</v>
      </c>
      <c r="G19" s="38">
        <v>96.135273492460243</v>
      </c>
      <c r="H19" s="38">
        <v>96.231237117158003</v>
      </c>
      <c r="I19" s="38">
        <v>96.584416893024923</v>
      </c>
      <c r="J19" s="38">
        <v>96.825107114228516</v>
      </c>
      <c r="K19" s="38">
        <v>97.184707032384892</v>
      </c>
      <c r="L19" s="38">
        <v>97.626820234813351</v>
      </c>
      <c r="M19" s="38">
        <v>98.427056162828634</v>
      </c>
      <c r="N19" s="38">
        <v>97.450987278232873</v>
      </c>
      <c r="O19" s="19">
        <v>98.693856163755569</v>
      </c>
      <c r="P19" s="38">
        <f t="shared" si="0"/>
        <v>97.105418580880141</v>
      </c>
      <c r="Q19" s="38">
        <f t="shared" si="1"/>
        <v>1.724399336269073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9" customFormat="1" ht="16.5" customHeight="1" x14ac:dyDescent="0.2">
      <c r="A21" s="84" t="s">
        <v>12</v>
      </c>
      <c r="B21" s="85" t="s">
        <v>14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s="29" customFormat="1" ht="16.5" customHeight="1" x14ac:dyDescent="0.2">
      <c r="A22" s="84"/>
      <c r="B22" s="28" t="s">
        <v>31</v>
      </c>
      <c r="C22" s="30" t="s">
        <v>56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57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95.021792740719107</v>
      </c>
      <c r="D23" s="9">
        <v>95.963968831157572</v>
      </c>
      <c r="E23" s="39">
        <v>93.497418273221513</v>
      </c>
      <c r="F23" s="39">
        <v>91.656307701325574</v>
      </c>
      <c r="G23" s="39">
        <v>91.368483744917413</v>
      </c>
      <c r="H23" s="39">
        <v>92.795951435446582</v>
      </c>
      <c r="I23" s="39">
        <v>92.552104927874382</v>
      </c>
      <c r="J23" s="39">
        <v>93.108482991002774</v>
      </c>
      <c r="K23" s="39">
        <v>94.905091858522155</v>
      </c>
      <c r="L23" s="39">
        <v>95.429337422431686</v>
      </c>
      <c r="M23" s="39">
        <v>97.007055571478674</v>
      </c>
      <c r="N23" s="39">
        <v>95.55940158149788</v>
      </c>
      <c r="O23" s="10">
        <v>98.396297316354975</v>
      </c>
      <c r="P23" s="33">
        <f>AVERAGE(D23:O23)</f>
        <v>94.353325137935926</v>
      </c>
      <c r="Q23" s="39">
        <f t="shared" ref="Q23:Q35" si="2">P23/C23*100-100</f>
        <v>-0.70348872979822374</v>
      </c>
    </row>
    <row r="24" spans="1:17" ht="16.5" customHeight="1" x14ac:dyDescent="0.2">
      <c r="A24" s="34" t="s">
        <v>7</v>
      </c>
      <c r="B24" s="35">
        <v>1.7436629760825597</v>
      </c>
      <c r="C24" s="39">
        <v>70.305955263981659</v>
      </c>
      <c r="D24" s="9">
        <v>75.158284472011772</v>
      </c>
      <c r="E24" s="39">
        <v>75.158284472011815</v>
      </c>
      <c r="F24" s="39">
        <v>75.35177452717042</v>
      </c>
      <c r="G24" s="39">
        <v>75.325167120617138</v>
      </c>
      <c r="H24" s="39">
        <v>78.163099528772833</v>
      </c>
      <c r="I24" s="39">
        <v>81.335590441053995</v>
      </c>
      <c r="J24" s="39">
        <v>81.770478822103684</v>
      </c>
      <c r="K24" s="39">
        <v>82.005118935823731</v>
      </c>
      <c r="L24" s="39">
        <v>83.448350876326799</v>
      </c>
      <c r="M24" s="39">
        <v>84.989828993044569</v>
      </c>
      <c r="N24" s="39">
        <v>85.037629847378469</v>
      </c>
      <c r="O24" s="10">
        <v>85.502053084834444</v>
      </c>
      <c r="P24" s="33">
        <f t="shared" ref="P24:P35" si="3">AVERAGE(D24:O24)</f>
        <v>80.270471760095788</v>
      </c>
      <c r="Q24" s="39">
        <f t="shared" si="2"/>
        <v>14.173076034170663</v>
      </c>
    </row>
    <row r="25" spans="1:17" ht="16.5" customHeight="1" x14ac:dyDescent="0.2">
      <c r="A25" s="31" t="s">
        <v>0</v>
      </c>
      <c r="B25" s="32">
        <v>1.2161857992508491</v>
      </c>
      <c r="C25" s="39">
        <v>91.207738923721749</v>
      </c>
      <c r="D25" s="9">
        <v>91.352573417426399</v>
      </c>
      <c r="E25" s="39">
        <v>91.787804191911505</v>
      </c>
      <c r="F25" s="39">
        <v>90.266224507159819</v>
      </c>
      <c r="G25" s="39">
        <v>90.530064429449382</v>
      </c>
      <c r="H25" s="39">
        <v>90.687608991653121</v>
      </c>
      <c r="I25" s="39">
        <v>90.996931578853875</v>
      </c>
      <c r="J25" s="39">
        <v>91.826620016743078</v>
      </c>
      <c r="K25" s="39">
        <v>92.204701068799622</v>
      </c>
      <c r="L25" s="39">
        <v>89.932911803974875</v>
      </c>
      <c r="M25" s="39">
        <v>90.55110029929925</v>
      </c>
      <c r="N25" s="39">
        <v>91.823559435165421</v>
      </c>
      <c r="O25" s="10">
        <v>90.571852502636759</v>
      </c>
      <c r="P25" s="33">
        <f t="shared" si="3"/>
        <v>91.044329353589433</v>
      </c>
      <c r="Q25" s="39">
        <f t="shared" si="2"/>
        <v>-0.17916195715473293</v>
      </c>
    </row>
    <row r="26" spans="1:17" ht="16.5" customHeight="1" x14ac:dyDescent="0.2">
      <c r="A26" s="31" t="s">
        <v>1</v>
      </c>
      <c r="B26" s="32">
        <v>1.1745119447646555</v>
      </c>
      <c r="C26" s="39">
        <v>88.895871892595721</v>
      </c>
      <c r="D26" s="9">
        <v>91.386516336911086</v>
      </c>
      <c r="E26" s="39">
        <v>93.659729225789548</v>
      </c>
      <c r="F26" s="39">
        <v>93.717529349065273</v>
      </c>
      <c r="G26" s="39">
        <v>93.615550383721214</v>
      </c>
      <c r="H26" s="39">
        <v>92.78612146558973</v>
      </c>
      <c r="I26" s="39">
        <v>94.670517292634344</v>
      </c>
      <c r="J26" s="39">
        <v>94.437493569428057</v>
      </c>
      <c r="K26" s="39">
        <v>94.532673937082478</v>
      </c>
      <c r="L26" s="39">
        <v>95.008042044086167</v>
      </c>
      <c r="M26" s="39">
        <v>94.303530323892375</v>
      </c>
      <c r="N26" s="39">
        <v>94.453099473063617</v>
      </c>
      <c r="O26" s="10">
        <v>95.413553031932707</v>
      </c>
      <c r="P26" s="33">
        <f t="shared" si="3"/>
        <v>93.998696369433048</v>
      </c>
      <c r="Q26" s="39">
        <f t="shared" si="2"/>
        <v>5.7402265911769064</v>
      </c>
    </row>
    <row r="27" spans="1:17" ht="16.5" customHeight="1" x14ac:dyDescent="0.2">
      <c r="A27" s="31" t="s">
        <v>33</v>
      </c>
      <c r="B27" s="32">
        <v>1.2358463236297696</v>
      </c>
      <c r="C27" s="39">
        <v>86.512092917736325</v>
      </c>
      <c r="D27" s="9">
        <v>88.700304364940592</v>
      </c>
      <c r="E27" s="39">
        <v>90.064075078141869</v>
      </c>
      <c r="F27" s="39">
        <v>89.378254382038477</v>
      </c>
      <c r="G27" s="39">
        <v>90.203396018034653</v>
      </c>
      <c r="H27" s="39">
        <v>90.466244819076238</v>
      </c>
      <c r="I27" s="39">
        <v>90.597567715880658</v>
      </c>
      <c r="J27" s="39">
        <v>90.227321325769836</v>
      </c>
      <c r="K27" s="39">
        <v>89.216583858506525</v>
      </c>
      <c r="L27" s="39">
        <v>90.418196007757672</v>
      </c>
      <c r="M27" s="39">
        <v>89.092059497192466</v>
      </c>
      <c r="N27" s="39">
        <v>88.273485696275472</v>
      </c>
      <c r="O27" s="10">
        <v>88.972862736940044</v>
      </c>
      <c r="P27" s="33">
        <f t="shared" si="3"/>
        <v>89.63419595837955</v>
      </c>
      <c r="Q27" s="39">
        <f t="shared" si="2"/>
        <v>3.6088631488918139</v>
      </c>
    </row>
    <row r="28" spans="1:17" ht="16.5" customHeight="1" x14ac:dyDescent="0.2">
      <c r="A28" s="31" t="s">
        <v>8</v>
      </c>
      <c r="B28" s="32">
        <v>1.1530148618358702</v>
      </c>
      <c r="C28" s="39">
        <v>86.996801638429247</v>
      </c>
      <c r="D28" s="9">
        <v>88.414582210546996</v>
      </c>
      <c r="E28" s="39">
        <v>88.251138075338247</v>
      </c>
      <c r="F28" s="39">
        <v>88.307266069042726</v>
      </c>
      <c r="G28" s="39">
        <v>88.506477814766313</v>
      </c>
      <c r="H28" s="39">
        <v>88.207283470851493</v>
      </c>
      <c r="I28" s="39">
        <v>88.460699763950629</v>
      </c>
      <c r="J28" s="39">
        <v>89.188475190461119</v>
      </c>
      <c r="K28" s="39">
        <v>89.51560336543443</v>
      </c>
      <c r="L28" s="39">
        <v>89.793300558790065</v>
      </c>
      <c r="M28" s="39">
        <v>90.28472412737149</v>
      </c>
      <c r="N28" s="39">
        <v>90.800431472486906</v>
      </c>
      <c r="O28" s="10">
        <v>90.289801194489456</v>
      </c>
      <c r="P28" s="33">
        <f t="shared" si="3"/>
        <v>89.168315276127501</v>
      </c>
      <c r="Q28" s="39">
        <f t="shared" si="2"/>
        <v>2.4960844500046875</v>
      </c>
    </row>
    <row r="29" spans="1:17" ht="16.5" customHeight="1" x14ac:dyDescent="0.2">
      <c r="A29" s="31" t="s">
        <v>9</v>
      </c>
      <c r="B29" s="32">
        <v>1.1059485464293703</v>
      </c>
      <c r="C29" s="39">
        <v>101.67892804890226</v>
      </c>
      <c r="D29" s="9">
        <v>101.98424290998159</v>
      </c>
      <c r="E29" s="39">
        <v>103.04272473516824</v>
      </c>
      <c r="F29" s="39">
        <v>102.82218213422352</v>
      </c>
      <c r="G29" s="39">
        <v>102.43402141388347</v>
      </c>
      <c r="H29" s="39">
        <v>100.99523117264441</v>
      </c>
      <c r="I29" s="39">
        <v>101.83999267875667</v>
      </c>
      <c r="J29" s="39">
        <v>101.89401302466952</v>
      </c>
      <c r="K29" s="39">
        <v>102.12851838795679</v>
      </c>
      <c r="L29" s="39">
        <v>102.64651718442025</v>
      </c>
      <c r="M29" s="39">
        <v>101.32882042451568</v>
      </c>
      <c r="N29" s="39">
        <v>100.9640801803821</v>
      </c>
      <c r="O29" s="10">
        <v>101.44410211016407</v>
      </c>
      <c r="P29" s="33">
        <f t="shared" si="3"/>
        <v>101.96037052973054</v>
      </c>
      <c r="Q29" s="39">
        <f t="shared" si="2"/>
        <v>0.27679528711486512</v>
      </c>
    </row>
    <row r="30" spans="1:17" ht="16.5" customHeight="1" x14ac:dyDescent="0.2">
      <c r="A30" s="31" t="s">
        <v>10</v>
      </c>
      <c r="B30" s="32">
        <v>0.97826349725737582</v>
      </c>
      <c r="C30" s="39">
        <v>102.33393134582521</v>
      </c>
      <c r="D30" s="9">
        <v>102.34301945942761</v>
      </c>
      <c r="E30" s="39">
        <v>102.1465260881385</v>
      </c>
      <c r="F30" s="39">
        <v>102.34301945942758</v>
      </c>
      <c r="G30" s="39">
        <v>102.1465260881385</v>
      </c>
      <c r="H30" s="39">
        <v>102.14652608813857</v>
      </c>
      <c r="I30" s="39">
        <v>102.34301945942761</v>
      </c>
      <c r="J30" s="39">
        <v>102.34301945942758</v>
      </c>
      <c r="K30" s="39">
        <v>102.34301945942758</v>
      </c>
      <c r="L30" s="39">
        <v>102.34301945942758</v>
      </c>
      <c r="M30" s="39">
        <v>102.34301945942758</v>
      </c>
      <c r="N30" s="39">
        <v>102.34301945942758</v>
      </c>
      <c r="O30" s="10">
        <v>102.45337806541784</v>
      </c>
      <c r="P30" s="33">
        <f t="shared" si="3"/>
        <v>102.30309266710448</v>
      </c>
      <c r="Q30" s="39">
        <f t="shared" si="2"/>
        <v>-3.0135340561201929E-2</v>
      </c>
    </row>
    <row r="31" spans="1:17" ht="16.5" customHeight="1" x14ac:dyDescent="0.2">
      <c r="A31" s="34" t="s">
        <v>32</v>
      </c>
      <c r="B31" s="35">
        <v>1.0830511752576468</v>
      </c>
      <c r="C31" s="39">
        <v>97.947993708161789</v>
      </c>
      <c r="D31" s="9">
        <v>98.418099793402618</v>
      </c>
      <c r="E31" s="39">
        <v>97.696763789104267</v>
      </c>
      <c r="F31" s="39">
        <v>97.518048856006345</v>
      </c>
      <c r="G31" s="39">
        <v>97.493215065594768</v>
      </c>
      <c r="H31" s="39">
        <v>97.275678931294891</v>
      </c>
      <c r="I31" s="39">
        <v>97.346761910286261</v>
      </c>
      <c r="J31" s="39">
        <v>98.128364870126887</v>
      </c>
      <c r="K31" s="39">
        <v>98.709380892735211</v>
      </c>
      <c r="L31" s="39">
        <v>98.013679844981894</v>
      </c>
      <c r="M31" s="39">
        <v>98.205043813764391</v>
      </c>
      <c r="N31" s="39">
        <v>98.307763364192311</v>
      </c>
      <c r="O31" s="10">
        <v>97.86432690873869</v>
      </c>
      <c r="P31" s="33">
        <f t="shared" si="3"/>
        <v>97.914760670019064</v>
      </c>
      <c r="Q31" s="39">
        <f t="shared" si="2"/>
        <v>-3.3929268874814511E-2</v>
      </c>
    </row>
    <row r="32" spans="1:17" ht="16.5" customHeight="1" x14ac:dyDescent="0.2">
      <c r="A32" s="31" t="s">
        <v>2</v>
      </c>
      <c r="B32" s="32">
        <v>1.3054446149938774</v>
      </c>
      <c r="C32" s="39">
        <v>81.280861559686485</v>
      </c>
      <c r="D32" s="9">
        <v>81.589160637268236</v>
      </c>
      <c r="E32" s="39">
        <v>81.589160637268222</v>
      </c>
      <c r="F32" s="39">
        <v>85.766771568887549</v>
      </c>
      <c r="G32" s="39">
        <v>85.766771568887549</v>
      </c>
      <c r="H32" s="39">
        <v>85.766771568887563</v>
      </c>
      <c r="I32" s="39">
        <v>90.090556760297886</v>
      </c>
      <c r="J32" s="39">
        <v>90.090556760297872</v>
      </c>
      <c r="K32" s="39">
        <v>90.090556760297872</v>
      </c>
      <c r="L32" s="39">
        <v>90.090556760297872</v>
      </c>
      <c r="M32" s="39">
        <v>90.090556760297872</v>
      </c>
      <c r="N32" s="39">
        <v>90.090556760297872</v>
      </c>
      <c r="O32" s="10">
        <v>91.361171568605471</v>
      </c>
      <c r="P32" s="33">
        <f t="shared" si="3"/>
        <v>87.69859567596599</v>
      </c>
      <c r="Q32" s="39">
        <f t="shared" si="2"/>
        <v>7.8957506024549389</v>
      </c>
    </row>
    <row r="33" spans="1:17" ht="16.5" customHeight="1" x14ac:dyDescent="0.2">
      <c r="A33" s="31" t="s">
        <v>11</v>
      </c>
      <c r="B33" s="32">
        <v>1.1930263562801586</v>
      </c>
      <c r="C33" s="39">
        <v>88.496269753225207</v>
      </c>
      <c r="D33" s="9">
        <v>93.071802749628404</v>
      </c>
      <c r="E33" s="39">
        <v>91.415558185981126</v>
      </c>
      <c r="F33" s="39">
        <v>91.659695402903026</v>
      </c>
      <c r="G33" s="39">
        <v>92.000153245947757</v>
      </c>
      <c r="H33" s="39">
        <v>90.52762992808681</v>
      </c>
      <c r="I33" s="39">
        <v>93.592438105210078</v>
      </c>
      <c r="J33" s="39">
        <v>90.176200325391576</v>
      </c>
      <c r="K33" s="39">
        <v>91.799300408756082</v>
      </c>
      <c r="L33" s="39">
        <v>91.12812288318348</v>
      </c>
      <c r="M33" s="39">
        <v>88.349073340410868</v>
      </c>
      <c r="N33" s="39">
        <v>86.762268634598328</v>
      </c>
      <c r="O33" s="10">
        <v>90.958255964935489</v>
      </c>
      <c r="P33" s="33">
        <f t="shared" si="3"/>
        <v>90.953374931252753</v>
      </c>
      <c r="Q33" s="39">
        <f t="shared" si="2"/>
        <v>2.7765070605566393</v>
      </c>
    </row>
    <row r="34" spans="1:17" ht="16.5" customHeight="1" x14ac:dyDescent="0.2">
      <c r="A34" s="34" t="s">
        <v>3</v>
      </c>
      <c r="B34" s="35">
        <v>1.1535973020911587</v>
      </c>
      <c r="C34" s="39">
        <v>92.769421618823472</v>
      </c>
      <c r="D34" s="9">
        <v>94.165381553431459</v>
      </c>
      <c r="E34" s="39">
        <v>94.304883057264362</v>
      </c>
      <c r="F34" s="39">
        <v>94.439369457589848</v>
      </c>
      <c r="G34" s="39">
        <v>92.575666219462803</v>
      </c>
      <c r="H34" s="39">
        <v>91.988953808820057</v>
      </c>
      <c r="I34" s="39">
        <v>93.892483690100406</v>
      </c>
      <c r="J34" s="39">
        <v>93.676847309914891</v>
      </c>
      <c r="K34" s="39">
        <v>93.562391625212499</v>
      </c>
      <c r="L34" s="39">
        <v>92.752878965272458</v>
      </c>
      <c r="M34" s="39">
        <v>92.416731445535603</v>
      </c>
      <c r="N34" s="39">
        <v>91.851611386140135</v>
      </c>
      <c r="O34" s="10">
        <v>92.299738971100552</v>
      </c>
      <c r="P34" s="33">
        <f t="shared" si="3"/>
        <v>93.160578124153758</v>
      </c>
      <c r="Q34" s="39">
        <f t="shared" si="2"/>
        <v>0.42164379005993169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92.209388931218882</v>
      </c>
      <c r="D35" s="12">
        <v>93.642695273244371</v>
      </c>
      <c r="E35" s="40">
        <v>93.16609786716738</v>
      </c>
      <c r="F35" s="40">
        <v>92.530241559177668</v>
      </c>
      <c r="G35" s="40">
        <v>92.331452949306509</v>
      </c>
      <c r="H35" s="40">
        <v>92.724269596775471</v>
      </c>
      <c r="I35" s="40">
        <v>93.574690391569234</v>
      </c>
      <c r="J35" s="40">
        <v>93.76676745095935</v>
      </c>
      <c r="K35" s="40">
        <v>94.503936515988997</v>
      </c>
      <c r="L35" s="40">
        <v>94.759488943802879</v>
      </c>
      <c r="M35" s="40">
        <v>95.100388718277259</v>
      </c>
      <c r="N35" s="40">
        <v>94.536817927736934</v>
      </c>
      <c r="O35" s="13">
        <v>95.870793359507502</v>
      </c>
      <c r="P35" s="38">
        <f t="shared" si="3"/>
        <v>93.875636712792812</v>
      </c>
      <c r="Q35" s="40">
        <f t="shared" si="2"/>
        <v>1.807026161746748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9" customFormat="1" ht="16.5" customHeight="1" x14ac:dyDescent="0.2">
      <c r="A37" s="84" t="s">
        <v>12</v>
      </c>
      <c r="B37" s="85" t="s">
        <v>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s="29" customFormat="1" ht="16.5" customHeight="1" x14ac:dyDescent="0.2">
      <c r="A38" s="84"/>
      <c r="B38" s="28" t="s">
        <v>31</v>
      </c>
      <c r="C38" s="30" t="s">
        <v>56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57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103.5077043666334</v>
      </c>
      <c r="D39" s="9">
        <v>107.04412154086516</v>
      </c>
      <c r="E39" s="35">
        <v>106.4698079881</v>
      </c>
      <c r="F39" s="39">
        <v>105.81131052915813</v>
      </c>
      <c r="G39" s="39">
        <v>104.76614592574312</v>
      </c>
      <c r="H39" s="39">
        <v>101.19691342178692</v>
      </c>
      <c r="I39" s="39">
        <v>100.16143961937443</v>
      </c>
      <c r="J39" s="39">
        <v>102.38566773571074</v>
      </c>
      <c r="K39" s="39">
        <v>102.39635369218952</v>
      </c>
      <c r="L39" s="39">
        <v>102.55802857038375</v>
      </c>
      <c r="M39" s="39">
        <v>105.01761539219555</v>
      </c>
      <c r="N39" s="39">
        <v>102.45658875037253</v>
      </c>
      <c r="O39" s="10">
        <v>104.81260032302312</v>
      </c>
      <c r="P39" s="33">
        <f>AVERAGE(D39:O39)</f>
        <v>103.75638279074191</v>
      </c>
      <c r="Q39" s="39">
        <f t="shared" ref="Q39:Q51" si="4">P39/C39*100-100</f>
        <v>0.24025112490917877</v>
      </c>
    </row>
    <row r="40" spans="1:17" ht="16.5" customHeight="1" x14ac:dyDescent="0.2">
      <c r="A40" s="34" t="s">
        <v>7</v>
      </c>
      <c r="B40" s="35">
        <v>1.3944962398238963</v>
      </c>
      <c r="C40" s="39">
        <v>71.989936121227061</v>
      </c>
      <c r="D40" s="9">
        <v>71.980386404698805</v>
      </c>
      <c r="E40" s="35">
        <v>71.980386404698848</v>
      </c>
      <c r="F40" s="39">
        <v>71.980386404698848</v>
      </c>
      <c r="G40" s="39">
        <v>71.980386404698848</v>
      </c>
      <c r="H40" s="39">
        <v>75.161677566173893</v>
      </c>
      <c r="I40" s="39">
        <v>75.161677566173893</v>
      </c>
      <c r="J40" s="39">
        <v>75.161677566173907</v>
      </c>
      <c r="K40" s="39">
        <v>75.161674494354926</v>
      </c>
      <c r="L40" s="39">
        <v>75.161674494354898</v>
      </c>
      <c r="M40" s="39">
        <v>75.143461416500401</v>
      </c>
      <c r="N40" s="39">
        <v>75.122581204606902</v>
      </c>
      <c r="O40" s="10">
        <v>75.133908640644762</v>
      </c>
      <c r="P40" s="33">
        <f t="shared" ref="P40:P51" si="5">AVERAGE(D40:O40)</f>
        <v>74.09415654731491</v>
      </c>
      <c r="Q40" s="39">
        <f t="shared" si="4"/>
        <v>2.9229369262732092</v>
      </c>
    </row>
    <row r="41" spans="1:17" ht="16.5" customHeight="1" x14ac:dyDescent="0.2">
      <c r="A41" s="31" t="s">
        <v>0</v>
      </c>
      <c r="B41" s="32">
        <v>0.89287160439098545</v>
      </c>
      <c r="C41" s="39">
        <v>103.7180769463984</v>
      </c>
      <c r="D41" s="9">
        <v>103.57112030335348</v>
      </c>
      <c r="E41" s="35">
        <v>103.21571352938467</v>
      </c>
      <c r="F41" s="39">
        <v>101.53561728246474</v>
      </c>
      <c r="G41" s="39">
        <v>101.56926993992823</v>
      </c>
      <c r="H41" s="39">
        <v>101.44801411252531</v>
      </c>
      <c r="I41" s="39">
        <v>101.71273042790729</v>
      </c>
      <c r="J41" s="39">
        <v>101.01405620098632</v>
      </c>
      <c r="K41" s="39">
        <v>100.51071499280637</v>
      </c>
      <c r="L41" s="39">
        <v>99.818468949682028</v>
      </c>
      <c r="M41" s="39">
        <v>98.991910020625099</v>
      </c>
      <c r="N41" s="39">
        <v>98.841882958029174</v>
      </c>
      <c r="O41" s="10">
        <v>99.623389398317656</v>
      </c>
      <c r="P41" s="33">
        <f t="shared" si="5"/>
        <v>100.98774067633418</v>
      </c>
      <c r="Q41" s="39">
        <f t="shared" si="4"/>
        <v>-2.6324594038464966</v>
      </c>
    </row>
    <row r="42" spans="1:17" ht="16.5" customHeight="1" x14ac:dyDescent="0.2">
      <c r="A42" s="31" t="s">
        <v>1</v>
      </c>
      <c r="B42" s="32">
        <v>1.0121953963488313</v>
      </c>
      <c r="C42" s="39">
        <v>105.1255260408545</v>
      </c>
      <c r="D42" s="9">
        <v>103.58903675913078</v>
      </c>
      <c r="E42" s="35">
        <v>103.7047107600132</v>
      </c>
      <c r="F42" s="39">
        <v>103.81991028809273</v>
      </c>
      <c r="G42" s="39">
        <v>103.15706965588757</v>
      </c>
      <c r="H42" s="39">
        <v>99.912332383131201</v>
      </c>
      <c r="I42" s="39">
        <v>99.920485618123138</v>
      </c>
      <c r="J42" s="39">
        <v>97.841485593295005</v>
      </c>
      <c r="K42" s="39">
        <v>99.905659169084743</v>
      </c>
      <c r="L42" s="39">
        <v>100.12584575693492</v>
      </c>
      <c r="M42" s="39">
        <v>101.2585701249789</v>
      </c>
      <c r="N42" s="39">
        <v>101.2585701249789</v>
      </c>
      <c r="O42" s="10">
        <v>101.55210886512053</v>
      </c>
      <c r="P42" s="33">
        <f t="shared" si="5"/>
        <v>101.33714875823097</v>
      </c>
      <c r="Q42" s="39">
        <f t="shared" si="4"/>
        <v>-3.603670226726166</v>
      </c>
    </row>
    <row r="43" spans="1:17" ht="16.5" customHeight="1" x14ac:dyDescent="0.2">
      <c r="A43" s="31" t="s">
        <v>33</v>
      </c>
      <c r="B43" s="32">
        <v>0.90902451548073204</v>
      </c>
      <c r="C43" s="39">
        <v>100.34848540942851</v>
      </c>
      <c r="D43" s="9">
        <v>99.167857525307426</v>
      </c>
      <c r="E43" s="35">
        <v>97.171783119422969</v>
      </c>
      <c r="F43" s="39">
        <v>97.772793798859936</v>
      </c>
      <c r="G43" s="39">
        <v>96.851955651844762</v>
      </c>
      <c r="H43" s="39">
        <v>96.953356497396328</v>
      </c>
      <c r="I43" s="39">
        <v>98.666253605884378</v>
      </c>
      <c r="J43" s="39">
        <v>97.626770374307611</v>
      </c>
      <c r="K43" s="39">
        <v>97.127524387480094</v>
      </c>
      <c r="L43" s="39">
        <v>98.597830334950942</v>
      </c>
      <c r="M43" s="39">
        <v>96.523489880767571</v>
      </c>
      <c r="N43" s="39">
        <v>95.969660976962288</v>
      </c>
      <c r="O43" s="10">
        <v>96.643760463957506</v>
      </c>
      <c r="P43" s="33">
        <f t="shared" si="5"/>
        <v>97.422753051428472</v>
      </c>
      <c r="Q43" s="39">
        <f t="shared" si="4"/>
        <v>-2.9155720149266386</v>
      </c>
    </row>
    <row r="44" spans="1:17" ht="16.5" customHeight="1" x14ac:dyDescent="0.2">
      <c r="A44" s="31" t="s">
        <v>8</v>
      </c>
      <c r="B44" s="32">
        <v>1.0061701026059731</v>
      </c>
      <c r="C44" s="39">
        <v>100.74422847291792</v>
      </c>
      <c r="D44" s="9">
        <v>97.649856556655877</v>
      </c>
      <c r="E44" s="35">
        <v>97.182792875390646</v>
      </c>
      <c r="F44" s="39">
        <v>98.068273775457229</v>
      </c>
      <c r="G44" s="39">
        <v>97.285853085020364</v>
      </c>
      <c r="H44" s="39">
        <v>96.881199513513934</v>
      </c>
      <c r="I44" s="39">
        <v>97.933327929287231</v>
      </c>
      <c r="J44" s="39">
        <v>97.486800163616891</v>
      </c>
      <c r="K44" s="39">
        <v>97.45091056824775</v>
      </c>
      <c r="L44" s="39">
        <v>97.50485639124939</v>
      </c>
      <c r="M44" s="39">
        <v>98.962600174152982</v>
      </c>
      <c r="N44" s="39">
        <v>98.789582704819992</v>
      </c>
      <c r="O44" s="10">
        <v>97.980933464935447</v>
      </c>
      <c r="P44" s="33">
        <f t="shared" si="5"/>
        <v>97.764748933528992</v>
      </c>
      <c r="Q44" s="39">
        <f t="shared" si="4"/>
        <v>-2.9574692114396157</v>
      </c>
    </row>
    <row r="45" spans="1:17" ht="16.5" customHeight="1" x14ac:dyDescent="0.2">
      <c r="A45" s="31" t="s">
        <v>9</v>
      </c>
      <c r="B45" s="32">
        <v>1.1191425815996165</v>
      </c>
      <c r="C45" s="39">
        <v>90.729779620241075</v>
      </c>
      <c r="D45" s="9">
        <v>90.322663123020547</v>
      </c>
      <c r="E45" s="35">
        <v>90.595623951694435</v>
      </c>
      <c r="F45" s="39">
        <v>90.934380604382383</v>
      </c>
      <c r="G45" s="39">
        <v>90.035449662858355</v>
      </c>
      <c r="H45" s="39">
        <v>89.419467251869889</v>
      </c>
      <c r="I45" s="39">
        <v>89.528580736224114</v>
      </c>
      <c r="J45" s="39">
        <v>89.394877268895755</v>
      </c>
      <c r="K45" s="39">
        <v>89.724146207465594</v>
      </c>
      <c r="L45" s="39">
        <v>90.01428045993309</v>
      </c>
      <c r="M45" s="39">
        <v>89.506979340314956</v>
      </c>
      <c r="N45" s="39">
        <v>89.484837781046764</v>
      </c>
      <c r="O45" s="10">
        <v>89.71077343059288</v>
      </c>
      <c r="P45" s="33">
        <f t="shared" si="5"/>
        <v>89.889338318191548</v>
      </c>
      <c r="Q45" s="39">
        <f t="shared" si="4"/>
        <v>-0.92631251345179066</v>
      </c>
    </row>
    <row r="46" spans="1:17" ht="16.5" customHeight="1" x14ac:dyDescent="0.2">
      <c r="A46" s="31" t="s">
        <v>10</v>
      </c>
      <c r="B46" s="32">
        <v>0.94581508665247327</v>
      </c>
      <c r="C46" s="39">
        <v>107.01128854778226</v>
      </c>
      <c r="D46" s="9">
        <v>106.83316645037411</v>
      </c>
      <c r="E46" s="35">
        <v>106.83316645037408</v>
      </c>
      <c r="F46" s="32">
        <v>106.8299330937073</v>
      </c>
      <c r="G46" s="39">
        <v>106.8299330937073</v>
      </c>
      <c r="H46" s="39">
        <v>106.82993309370731</v>
      </c>
      <c r="I46" s="39">
        <v>106.84998268290043</v>
      </c>
      <c r="J46" s="39">
        <v>106.84998268290039</v>
      </c>
      <c r="K46" s="39">
        <v>106.84998268290039</v>
      </c>
      <c r="L46" s="39">
        <v>106.84998268290039</v>
      </c>
      <c r="M46" s="39">
        <v>106.84998268290039</v>
      </c>
      <c r="N46" s="39">
        <v>106.84998268290039</v>
      </c>
      <c r="O46" s="10">
        <v>106.84998268290039</v>
      </c>
      <c r="P46" s="33">
        <f t="shared" si="5"/>
        <v>106.84216758018107</v>
      </c>
      <c r="Q46" s="39">
        <f t="shared" si="4"/>
        <v>-0.15804030574369676</v>
      </c>
    </row>
    <row r="47" spans="1:17" ht="16.5" customHeight="1" x14ac:dyDescent="0.2">
      <c r="A47" s="34" t="s">
        <v>32</v>
      </c>
      <c r="B47" s="35">
        <v>0.98379552934308645</v>
      </c>
      <c r="C47" s="39">
        <v>98.607228372154239</v>
      </c>
      <c r="D47" s="9">
        <v>98.516387960859518</v>
      </c>
      <c r="E47" s="35">
        <v>98.743572905260194</v>
      </c>
      <c r="F47" s="39">
        <v>99.160300516312006</v>
      </c>
      <c r="G47" s="39">
        <v>98.286248059942295</v>
      </c>
      <c r="H47" s="39">
        <v>97.81763748713179</v>
      </c>
      <c r="I47" s="39">
        <v>97.662667893459272</v>
      </c>
      <c r="J47" s="39">
        <v>97.149230246930443</v>
      </c>
      <c r="K47" s="39">
        <v>96.747688978284899</v>
      </c>
      <c r="L47" s="39">
        <v>96.857920455458284</v>
      </c>
      <c r="M47" s="39">
        <v>96.431607361106657</v>
      </c>
      <c r="N47" s="39">
        <v>96.350961620875694</v>
      </c>
      <c r="O47" s="10">
        <v>95.937297065461109</v>
      </c>
      <c r="P47" s="33">
        <f t="shared" si="5"/>
        <v>97.471793379256837</v>
      </c>
      <c r="Q47" s="39">
        <f t="shared" si="4"/>
        <v>-1.1514723734168228</v>
      </c>
    </row>
    <row r="48" spans="1:17" ht="16.5" customHeight="1" x14ac:dyDescent="0.2">
      <c r="A48" s="31" t="s">
        <v>2</v>
      </c>
      <c r="B48" s="32">
        <v>1.0304867256991541</v>
      </c>
      <c r="C48" s="39">
        <v>103.68038777833937</v>
      </c>
      <c r="D48" s="9">
        <v>104.37725580710176</v>
      </c>
      <c r="E48" s="35">
        <v>104.37725580710172</v>
      </c>
      <c r="F48" s="39">
        <v>107.90895091858327</v>
      </c>
      <c r="G48" s="39">
        <v>107.90895091858327</v>
      </c>
      <c r="H48" s="39">
        <v>107.90895091858327</v>
      </c>
      <c r="I48" s="39">
        <v>107.99884035682052</v>
      </c>
      <c r="J48" s="39">
        <v>107.99884035682051</v>
      </c>
      <c r="K48" s="39">
        <v>107.99884035682051</v>
      </c>
      <c r="L48" s="39">
        <v>108.02217662187756</v>
      </c>
      <c r="M48" s="39">
        <v>108.02217662187756</v>
      </c>
      <c r="N48" s="39">
        <v>108.02217662187756</v>
      </c>
      <c r="O48" s="10">
        <v>108.22279988748167</v>
      </c>
      <c r="P48" s="33">
        <f t="shared" si="5"/>
        <v>107.39726793279412</v>
      </c>
      <c r="Q48" s="39">
        <f t="shared" si="4"/>
        <v>3.5849404444755208</v>
      </c>
    </row>
    <row r="49" spans="1:17" ht="16.5" customHeight="1" x14ac:dyDescent="0.2">
      <c r="A49" s="31" t="s">
        <v>11</v>
      </c>
      <c r="B49" s="32">
        <v>1.0989252227618247</v>
      </c>
      <c r="C49" s="39">
        <v>93.777655065923341</v>
      </c>
      <c r="D49" s="9">
        <v>93.186328299649119</v>
      </c>
      <c r="E49" s="35">
        <v>93.186328299649148</v>
      </c>
      <c r="F49" s="39">
        <v>92.408014146599214</v>
      </c>
      <c r="G49" s="39">
        <v>92.408014146599214</v>
      </c>
      <c r="H49" s="39">
        <v>92.408014146599243</v>
      </c>
      <c r="I49" s="39">
        <v>92.236103586032058</v>
      </c>
      <c r="J49" s="39">
        <v>92.236103586032044</v>
      </c>
      <c r="K49" s="39">
        <v>92.236103586032044</v>
      </c>
      <c r="L49" s="39">
        <v>92.003740152557199</v>
      </c>
      <c r="M49" s="39">
        <v>92.003740152557199</v>
      </c>
      <c r="N49" s="39">
        <v>92.003740152557199</v>
      </c>
      <c r="O49" s="10">
        <v>93.008726856827735</v>
      </c>
      <c r="P49" s="33">
        <f t="shared" si="5"/>
        <v>92.443746425974282</v>
      </c>
      <c r="Q49" s="39">
        <f t="shared" si="4"/>
        <v>-1.4224162877727622</v>
      </c>
    </row>
    <row r="50" spans="1:17" ht="16.5" customHeight="1" x14ac:dyDescent="0.2">
      <c r="A50" s="34" t="s">
        <v>3</v>
      </c>
      <c r="B50" s="35">
        <v>1.2280246745148877</v>
      </c>
      <c r="C50" s="39">
        <v>88.540371588840983</v>
      </c>
      <c r="D50" s="9">
        <v>89.303326720805188</v>
      </c>
      <c r="E50" s="35">
        <v>88.404593602250614</v>
      </c>
      <c r="F50" s="39">
        <v>86.296250804989469</v>
      </c>
      <c r="G50" s="39">
        <v>85.746134336630391</v>
      </c>
      <c r="H50" s="39">
        <v>84.484150782963525</v>
      </c>
      <c r="I50" s="39">
        <v>84.989627002759548</v>
      </c>
      <c r="J50" s="39">
        <v>84.825237322586304</v>
      </c>
      <c r="K50" s="39">
        <v>84.554579787177715</v>
      </c>
      <c r="L50" s="39">
        <v>84.224198460326576</v>
      </c>
      <c r="M50" s="39">
        <v>83.808948334142443</v>
      </c>
      <c r="N50" s="39">
        <v>82.256147679729551</v>
      </c>
      <c r="O50" s="10">
        <v>82.412322893880813</v>
      </c>
      <c r="P50" s="33">
        <f t="shared" si="5"/>
        <v>85.108793144020169</v>
      </c>
      <c r="Q50" s="39">
        <f t="shared" si="4"/>
        <v>-3.8757217563488382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98.298637053503583</v>
      </c>
      <c r="D51" s="12">
        <v>99.485964117200893</v>
      </c>
      <c r="E51" s="41">
        <v>99.077972503770937</v>
      </c>
      <c r="F51" s="42">
        <v>98.789181300445648</v>
      </c>
      <c r="G51" s="40">
        <v>98.066624493542108</v>
      </c>
      <c r="H51" s="40">
        <v>96.365169454310603</v>
      </c>
      <c r="I51" s="40">
        <v>96.120304667533816</v>
      </c>
      <c r="J51" s="40">
        <v>96.710377696684134</v>
      </c>
      <c r="K51" s="40">
        <v>96.819782184834153</v>
      </c>
      <c r="L51" s="40">
        <v>96.963530973001596</v>
      </c>
      <c r="M51" s="40">
        <v>97.848556357932992</v>
      </c>
      <c r="N51" s="40">
        <v>96.629067711288911</v>
      </c>
      <c r="O51" s="13">
        <v>97.737795753092087</v>
      </c>
      <c r="P51" s="38">
        <f t="shared" si="5"/>
        <v>97.551193934469822</v>
      </c>
      <c r="Q51" s="40">
        <f t="shared" si="4"/>
        <v>-0.7603799416129533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9" customFormat="1" ht="16.5" customHeight="1" x14ac:dyDescent="0.2">
      <c r="A53" s="84" t="s">
        <v>12</v>
      </c>
      <c r="B53" s="85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s="29" customFormat="1" ht="16.5" customHeight="1" x14ac:dyDescent="0.2">
      <c r="A54" s="84"/>
      <c r="B54" s="28" t="s">
        <v>31</v>
      </c>
      <c r="C54" s="30" t="s">
        <v>56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57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97.520903663867486</v>
      </c>
      <c r="D55" s="9">
        <v>100.70579440688444</v>
      </c>
      <c r="E55" s="39">
        <v>98.759729238551955</v>
      </c>
      <c r="F55" s="39">
        <v>97.990333949727528</v>
      </c>
      <c r="G55" s="39">
        <v>99.035453541129144</v>
      </c>
      <c r="H55" s="39">
        <v>99.082081752370399</v>
      </c>
      <c r="I55" s="39">
        <v>98.907691821209852</v>
      </c>
      <c r="J55" s="39">
        <v>100.81418127876705</v>
      </c>
      <c r="K55" s="39">
        <v>100.86002992670979</v>
      </c>
      <c r="L55" s="39">
        <v>101.31349395034039</v>
      </c>
      <c r="M55" s="39">
        <v>105.11423253330319</v>
      </c>
      <c r="N55" s="39">
        <v>100.03684705537214</v>
      </c>
      <c r="O55" s="10">
        <v>102.89491699974027</v>
      </c>
      <c r="P55" s="33">
        <f>AVERAGE(D55:O55)</f>
        <v>100.45956553784215</v>
      </c>
      <c r="Q55" s="39">
        <f t="shared" ref="Q55:Q67" si="6">P55/C55*100-100</f>
        <v>3.0133661231273692</v>
      </c>
    </row>
    <row r="56" spans="1:17" ht="16.5" customHeight="1" x14ac:dyDescent="0.2">
      <c r="A56" s="34" t="s">
        <v>7</v>
      </c>
      <c r="B56" s="35">
        <v>1.6276963064988121</v>
      </c>
      <c r="C56" s="39">
        <v>73.030822360844709</v>
      </c>
      <c r="D56" s="9">
        <v>78.064801375890809</v>
      </c>
      <c r="E56" s="39">
        <v>79.048011270930175</v>
      </c>
      <c r="F56" s="39">
        <v>79.142909998599862</v>
      </c>
      <c r="G56" s="39">
        <v>79.133636468587881</v>
      </c>
      <c r="H56" s="39">
        <v>90.132071909501335</v>
      </c>
      <c r="I56" s="39">
        <v>90.711589933304509</v>
      </c>
      <c r="J56" s="39">
        <v>90.779121779374677</v>
      </c>
      <c r="K56" s="39">
        <v>91.142073939987739</v>
      </c>
      <c r="L56" s="39">
        <v>90.642782923649051</v>
      </c>
      <c r="M56" s="39">
        <v>90.666451696305899</v>
      </c>
      <c r="N56" s="39">
        <v>90.789322844244609</v>
      </c>
      <c r="O56" s="10">
        <v>90.798494628349872</v>
      </c>
      <c r="P56" s="33">
        <f t="shared" ref="P56:P67" si="7">AVERAGE(D56:O56)</f>
        <v>86.754272397393876</v>
      </c>
      <c r="Q56" s="39">
        <f t="shared" si="6"/>
        <v>18.791312480012493</v>
      </c>
    </row>
    <row r="57" spans="1:17" ht="16.5" customHeight="1" x14ac:dyDescent="0.2">
      <c r="A57" s="31" t="s">
        <v>0</v>
      </c>
      <c r="B57" s="32">
        <v>1.1427261898351369</v>
      </c>
      <c r="C57" s="39">
        <v>98.06505335985041</v>
      </c>
      <c r="D57" s="9">
        <v>98.670918935745121</v>
      </c>
      <c r="E57" s="39">
        <v>97.381753413454192</v>
      </c>
      <c r="F57" s="39">
        <v>96.556828925143861</v>
      </c>
      <c r="G57" s="39">
        <v>96.890443586417618</v>
      </c>
      <c r="H57" s="39">
        <v>98.33046000249476</v>
      </c>
      <c r="I57" s="39">
        <v>98.061674860462972</v>
      </c>
      <c r="J57" s="39">
        <v>97.107217396857507</v>
      </c>
      <c r="K57" s="39">
        <v>98.279594186213032</v>
      </c>
      <c r="L57" s="39">
        <v>98.942034214790269</v>
      </c>
      <c r="M57" s="39">
        <v>98.260428750182101</v>
      </c>
      <c r="N57" s="39">
        <v>99.227468733731442</v>
      </c>
      <c r="O57" s="10">
        <v>101.72652110836889</v>
      </c>
      <c r="P57" s="33">
        <f t="shared" si="7"/>
        <v>98.286278676155135</v>
      </c>
      <c r="Q57" s="39">
        <f t="shared" si="6"/>
        <v>0.22559036958145384</v>
      </c>
    </row>
    <row r="58" spans="1:17" ht="16.5" customHeight="1" x14ac:dyDescent="0.2">
      <c r="A58" s="31" t="s">
        <v>1</v>
      </c>
      <c r="B58" s="32">
        <v>1.1365458687338692</v>
      </c>
      <c r="C58" s="39">
        <v>94.946591253116438</v>
      </c>
      <c r="D58" s="9">
        <v>95.015218372171503</v>
      </c>
      <c r="E58" s="39">
        <v>95.512874787429638</v>
      </c>
      <c r="F58" s="39">
        <v>96.375709829546949</v>
      </c>
      <c r="G58" s="39">
        <v>95.295652980035484</v>
      </c>
      <c r="H58" s="39">
        <v>94.357185740456146</v>
      </c>
      <c r="I58" s="39">
        <v>94.858797151654954</v>
      </c>
      <c r="J58" s="39">
        <v>94.431237944907338</v>
      </c>
      <c r="K58" s="39">
        <v>95.336288213832233</v>
      </c>
      <c r="L58" s="39">
        <v>99.438046639481698</v>
      </c>
      <c r="M58" s="39">
        <v>99.725288671089473</v>
      </c>
      <c r="N58" s="39">
        <v>99.921474465181831</v>
      </c>
      <c r="O58" s="10">
        <v>101.82819050016326</v>
      </c>
      <c r="P58" s="33">
        <f t="shared" si="7"/>
        <v>96.841330441329205</v>
      </c>
      <c r="Q58" s="39">
        <f t="shared" si="6"/>
        <v>1.9955842155108314</v>
      </c>
    </row>
    <row r="59" spans="1:17" ht="16.5" customHeight="1" x14ac:dyDescent="0.2">
      <c r="A59" s="31" t="s">
        <v>33</v>
      </c>
      <c r="B59" s="32">
        <v>1.1229385871672342</v>
      </c>
      <c r="C59" s="39">
        <v>94.136122017503212</v>
      </c>
      <c r="D59" s="9">
        <v>95.451251327649359</v>
      </c>
      <c r="E59" s="39">
        <v>95.664650294429592</v>
      </c>
      <c r="F59" s="39">
        <v>95.702773626346712</v>
      </c>
      <c r="G59" s="39">
        <v>95.514535820938789</v>
      </c>
      <c r="H59" s="39">
        <v>95.626688409791939</v>
      </c>
      <c r="I59" s="39">
        <v>94.844754125849391</v>
      </c>
      <c r="J59" s="39">
        <v>95.710812518307407</v>
      </c>
      <c r="K59" s="39">
        <v>95.454443671005336</v>
      </c>
      <c r="L59" s="39">
        <v>95.425074672882474</v>
      </c>
      <c r="M59" s="39">
        <v>95.737841329018295</v>
      </c>
      <c r="N59" s="39">
        <v>95.593349275953145</v>
      </c>
      <c r="O59" s="10">
        <v>95.21573448418529</v>
      </c>
      <c r="P59" s="33">
        <f t="shared" si="7"/>
        <v>95.495159129696489</v>
      </c>
      <c r="Q59" s="39">
        <f t="shared" si="6"/>
        <v>1.4436935398088622</v>
      </c>
    </row>
    <row r="60" spans="1:17" ht="16.5" customHeight="1" x14ac:dyDescent="0.2">
      <c r="A60" s="31" t="s">
        <v>8</v>
      </c>
      <c r="B60" s="32">
        <v>1.2756067456907674</v>
      </c>
      <c r="C60" s="39">
        <v>86.913956026788341</v>
      </c>
      <c r="D60" s="9">
        <v>89.952634055212641</v>
      </c>
      <c r="E60" s="39">
        <v>89.889721808726094</v>
      </c>
      <c r="F60" s="39">
        <v>88.753948578358475</v>
      </c>
      <c r="G60" s="39">
        <v>88.957129610549188</v>
      </c>
      <c r="H60" s="39">
        <v>90.908881204182848</v>
      </c>
      <c r="I60" s="39">
        <v>91.947448996778846</v>
      </c>
      <c r="J60" s="39">
        <v>91.807821542418594</v>
      </c>
      <c r="K60" s="39">
        <v>91.622118200255571</v>
      </c>
      <c r="L60" s="39">
        <v>90.820089808116919</v>
      </c>
      <c r="M60" s="39">
        <v>91.871226364255676</v>
      </c>
      <c r="N60" s="39">
        <v>91.855774819627342</v>
      </c>
      <c r="O60" s="10">
        <v>92.412467226127333</v>
      </c>
      <c r="P60" s="33">
        <f t="shared" si="7"/>
        <v>90.89993851788411</v>
      </c>
      <c r="Q60" s="39">
        <f t="shared" si="6"/>
        <v>4.5861247989531506</v>
      </c>
    </row>
    <row r="61" spans="1:17" ht="16.5" customHeight="1" x14ac:dyDescent="0.2">
      <c r="A61" s="31" t="s">
        <v>9</v>
      </c>
      <c r="B61" s="32">
        <v>1.021244452058665</v>
      </c>
      <c r="C61" s="39">
        <v>105.83396614899065</v>
      </c>
      <c r="D61" s="9">
        <v>105.94427356067087</v>
      </c>
      <c r="E61" s="39">
        <v>106.48963886582496</v>
      </c>
      <c r="F61" s="39">
        <v>106.58904266921718</v>
      </c>
      <c r="G61" s="39">
        <v>104.81863328364244</v>
      </c>
      <c r="H61" s="39">
        <v>103.86856085986361</v>
      </c>
      <c r="I61" s="39">
        <v>104.76801272353356</v>
      </c>
      <c r="J61" s="39">
        <v>104.50528630089536</v>
      </c>
      <c r="K61" s="39">
        <v>105.21685256521859</v>
      </c>
      <c r="L61" s="39">
        <v>106.30961266286137</v>
      </c>
      <c r="M61" s="39">
        <v>105.43139066071318</v>
      </c>
      <c r="N61" s="39">
        <v>105.37958365749395</v>
      </c>
      <c r="O61" s="10">
        <v>105.45205832428977</v>
      </c>
      <c r="P61" s="33">
        <f t="shared" si="7"/>
        <v>105.39774551118539</v>
      </c>
      <c r="Q61" s="39">
        <f t="shared" si="6"/>
        <v>-0.41217451606335942</v>
      </c>
    </row>
    <row r="62" spans="1:17" ht="16.5" customHeight="1" x14ac:dyDescent="0.2">
      <c r="A62" s="31" t="s">
        <v>10</v>
      </c>
      <c r="B62" s="32">
        <v>0.95660367647389632</v>
      </c>
      <c r="C62" s="39">
        <v>104.8793446455105</v>
      </c>
      <c r="D62" s="9">
        <v>104.09559890561098</v>
      </c>
      <c r="E62" s="39">
        <v>103.9512152610931</v>
      </c>
      <c r="F62" s="39">
        <v>104.04323339959268</v>
      </c>
      <c r="G62" s="39">
        <v>103.95071407870353</v>
      </c>
      <c r="H62" s="39">
        <v>103.97072599631205</v>
      </c>
      <c r="I62" s="39">
        <v>104.02800041335048</v>
      </c>
      <c r="J62" s="39">
        <v>104.08367775955787</v>
      </c>
      <c r="K62" s="39">
        <v>104.03964393506286</v>
      </c>
      <c r="L62" s="39">
        <v>104.03194281867513</v>
      </c>
      <c r="M62" s="39">
        <v>104.03531858500924</v>
      </c>
      <c r="N62" s="39">
        <v>104.06146849662663</v>
      </c>
      <c r="O62" s="10">
        <v>104.08413761513049</v>
      </c>
      <c r="P62" s="33">
        <f t="shared" si="7"/>
        <v>104.03130643872709</v>
      </c>
      <c r="Q62" s="39">
        <f t="shared" si="6"/>
        <v>-0.8085845784503789</v>
      </c>
    </row>
    <row r="63" spans="1:17" ht="16.5" customHeight="1" x14ac:dyDescent="0.2">
      <c r="A63" s="34" t="s">
        <v>32</v>
      </c>
      <c r="B63" s="35">
        <v>1.0991787538579414</v>
      </c>
      <c r="C63" s="39">
        <v>94.497814674191318</v>
      </c>
      <c r="D63" s="9">
        <v>96.30661924107342</v>
      </c>
      <c r="E63" s="39">
        <v>96.036325605163569</v>
      </c>
      <c r="F63" s="39">
        <v>96.191957817137578</v>
      </c>
      <c r="G63" s="39">
        <v>95.933251968329046</v>
      </c>
      <c r="H63" s="39">
        <v>95.805887597389955</v>
      </c>
      <c r="I63" s="39">
        <v>95.663019192225363</v>
      </c>
      <c r="J63" s="39">
        <v>95.907225227064131</v>
      </c>
      <c r="K63" s="39">
        <v>95.270972242480681</v>
      </c>
      <c r="L63" s="39">
        <v>95.818993213386634</v>
      </c>
      <c r="M63" s="39">
        <v>95.841647615549306</v>
      </c>
      <c r="N63" s="39">
        <v>95.599970247241373</v>
      </c>
      <c r="O63" s="10">
        <v>95.528407631852801</v>
      </c>
      <c r="P63" s="33">
        <f t="shared" si="7"/>
        <v>95.82535646657449</v>
      </c>
      <c r="Q63" s="39">
        <f t="shared" si="6"/>
        <v>1.4048386165968623</v>
      </c>
    </row>
    <row r="64" spans="1:17" ht="16.5" customHeight="1" x14ac:dyDescent="0.2">
      <c r="A64" s="31" t="s">
        <v>2</v>
      </c>
      <c r="B64" s="32">
        <v>1.3025169191761381</v>
      </c>
      <c r="C64" s="39">
        <v>83.514061681951731</v>
      </c>
      <c r="D64" s="9">
        <v>83.615296111607691</v>
      </c>
      <c r="E64" s="39">
        <v>83.615296111607705</v>
      </c>
      <c r="F64" s="39">
        <v>84.569389296942489</v>
      </c>
      <c r="G64" s="39">
        <v>84.569389296942489</v>
      </c>
      <c r="H64" s="39">
        <v>84.569389296942504</v>
      </c>
      <c r="I64" s="39">
        <v>87.905683576292319</v>
      </c>
      <c r="J64" s="39">
        <v>87.905683576292361</v>
      </c>
      <c r="K64" s="39">
        <v>87.905683576292361</v>
      </c>
      <c r="L64" s="39">
        <v>88.662112073277029</v>
      </c>
      <c r="M64" s="39">
        <v>88.662112073277029</v>
      </c>
      <c r="N64" s="39">
        <v>88.662112073277029</v>
      </c>
      <c r="O64" s="10">
        <v>91.514298024660746</v>
      </c>
      <c r="P64" s="33">
        <f t="shared" si="7"/>
        <v>86.846370423950987</v>
      </c>
      <c r="Q64" s="39">
        <f t="shared" si="6"/>
        <v>3.9901169634040343</v>
      </c>
    </row>
    <row r="65" spans="1:17" ht="16.5" customHeight="1" x14ac:dyDescent="0.2">
      <c r="A65" s="31" t="s">
        <v>11</v>
      </c>
      <c r="B65" s="32">
        <v>1.3638208533790723</v>
      </c>
      <c r="C65" s="39">
        <v>84.273651636737554</v>
      </c>
      <c r="D65" s="9">
        <v>85.429820396654037</v>
      </c>
      <c r="E65" s="39">
        <v>84.915891189584158</v>
      </c>
      <c r="F65" s="39">
        <v>86.573106129381046</v>
      </c>
      <c r="G65" s="39">
        <v>87.169473021675756</v>
      </c>
      <c r="H65" s="39">
        <v>87.072966349513678</v>
      </c>
      <c r="I65" s="39">
        <v>87.477572571250406</v>
      </c>
      <c r="J65" s="39">
        <v>85.504864063995925</v>
      </c>
      <c r="K65" s="39">
        <v>87.034917691400182</v>
      </c>
      <c r="L65" s="39">
        <v>88.464234823556509</v>
      </c>
      <c r="M65" s="39">
        <v>89.162828143079167</v>
      </c>
      <c r="N65" s="39">
        <v>88.902759590065926</v>
      </c>
      <c r="O65" s="10">
        <v>90.143899514064643</v>
      </c>
      <c r="P65" s="33">
        <f t="shared" si="7"/>
        <v>87.321027790351778</v>
      </c>
      <c r="Q65" s="39">
        <f t="shared" si="6"/>
        <v>3.6160485447455954</v>
      </c>
    </row>
    <row r="66" spans="1:17" ht="16.5" customHeight="1" x14ac:dyDescent="0.2">
      <c r="A66" s="34" t="s">
        <v>3</v>
      </c>
      <c r="B66" s="35">
        <v>1.2264969015640697</v>
      </c>
      <c r="C66" s="39">
        <v>93.318812547108664</v>
      </c>
      <c r="D66" s="9">
        <v>93.893773451631191</v>
      </c>
      <c r="E66" s="39">
        <v>93.124918640078192</v>
      </c>
      <c r="F66" s="39">
        <v>92.112896876045554</v>
      </c>
      <c r="G66" s="39">
        <v>90.720975641747714</v>
      </c>
      <c r="H66" s="39">
        <v>89.694832359404501</v>
      </c>
      <c r="I66" s="39">
        <v>90.274086352604243</v>
      </c>
      <c r="J66" s="39">
        <v>89.566318376267944</v>
      </c>
      <c r="K66" s="39">
        <v>89.642348081140739</v>
      </c>
      <c r="L66" s="39">
        <v>89.950755688157642</v>
      </c>
      <c r="M66" s="39">
        <v>89.516620124686611</v>
      </c>
      <c r="N66" s="39">
        <v>88.53495859302484</v>
      </c>
      <c r="O66" s="10">
        <v>87.26176029028511</v>
      </c>
      <c r="P66" s="33">
        <f t="shared" si="7"/>
        <v>90.357853706256194</v>
      </c>
      <c r="Q66" s="39">
        <f t="shared" si="6"/>
        <v>-3.1729495479357155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94.321018950933876</v>
      </c>
      <c r="D67" s="12">
        <v>96.421525458108292</v>
      </c>
      <c r="E67" s="40">
        <v>95.687594604890037</v>
      </c>
      <c r="F67" s="40">
        <v>95.420391235039844</v>
      </c>
      <c r="G67" s="40">
        <v>95.54725189303737</v>
      </c>
      <c r="H67" s="40">
        <v>96.468631676253921</v>
      </c>
      <c r="I67" s="40">
        <v>96.713569788871553</v>
      </c>
      <c r="J67" s="40">
        <v>97.341450660071658</v>
      </c>
      <c r="K67" s="40">
        <v>97.616870840643585</v>
      </c>
      <c r="L67" s="40">
        <v>98.395927627692245</v>
      </c>
      <c r="M67" s="40">
        <v>99.953663019287532</v>
      </c>
      <c r="N67" s="40">
        <v>97.885137903166708</v>
      </c>
      <c r="O67" s="13">
        <v>99.487002326523537</v>
      </c>
      <c r="P67" s="38">
        <f t="shared" si="7"/>
        <v>97.244918086132188</v>
      </c>
      <c r="Q67" s="40">
        <f t="shared" si="6"/>
        <v>3.099944389616212</v>
      </c>
    </row>
    <row r="68" spans="1:17" s="2" customFormat="1" ht="16.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17" s="2" customFormat="1" ht="16.5" customHeight="1" x14ac:dyDescent="0.2">
      <c r="A69" s="81" t="s">
        <v>83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ht="16.5" customHeight="1" x14ac:dyDescent="0.2">
      <c r="A70" s="75" t="s">
        <v>100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</row>
    <row r="71" spans="1:17" ht="16.5" customHeight="1" x14ac:dyDescent="0.2">
      <c r="A71" s="78" t="s">
        <v>59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78" t="s">
        <v>60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30</vt:i4>
      </vt:variant>
    </vt:vector>
  </HeadingPairs>
  <TitlesOfParts>
    <vt:vector size="49" baseType="lpstr">
      <vt:lpstr>2005</vt:lpstr>
      <vt:lpstr>2006</vt:lpstr>
      <vt:lpstr>2007</vt:lpstr>
      <vt:lpstr>2008</vt:lpstr>
      <vt:lpstr>2009</vt:lpstr>
      <vt:lpstr>2011</vt:lpstr>
      <vt:lpstr>2010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famarneh</cp:lastModifiedBy>
  <cp:lastPrinted>2013-07-29T08:49:02Z</cp:lastPrinted>
  <dcterms:created xsi:type="dcterms:W3CDTF">2005-03-23T06:25:53Z</dcterms:created>
  <dcterms:modified xsi:type="dcterms:W3CDTF">2024-01-10T12:02:43Z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