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8960" windowHeight="11835"/>
  </bookViews>
  <sheets>
    <sheet name="Center" sheetId="3" r:id="rId1"/>
    <sheet name="Group country" sheetId="4" r:id="rId2"/>
    <sheet name="Sections" sheetId="9" r:id="rId3"/>
    <sheet name="EXP Divison" sheetId="5" r:id="rId4"/>
    <sheet name="Imp Divison" sheetId="6" r:id="rId5"/>
    <sheet name="Region" sheetId="15" r:id="rId6"/>
  </sheets>
  <definedNames>
    <definedName name="_xlnm._FilterDatabase" localSheetId="0" hidden="1">Center!$A$4:$AW$18</definedName>
  </definedNames>
  <calcPr calcId="125725"/>
</workbook>
</file>

<file path=xl/calcChain.xml><?xml version="1.0" encoding="utf-8"?>
<calcChain xmlns="http://schemas.openxmlformats.org/spreadsheetml/2006/main">
  <c r="F28" i="4"/>
  <c r="W27"/>
  <c r="C72" i="5"/>
  <c r="X16" i="9"/>
  <c r="B16"/>
  <c r="B18" i="4"/>
  <c r="X18"/>
  <c r="C18" i="3"/>
  <c r="Y18"/>
  <c r="A27" i="15"/>
  <c r="D27"/>
  <c r="E72" i="6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D72"/>
  <c r="Y72"/>
  <c r="Z72"/>
  <c r="I72" i="5"/>
  <c r="J72"/>
  <c r="K72"/>
  <c r="L72"/>
  <c r="M72"/>
  <c r="E72"/>
  <c r="F72"/>
  <c r="G72"/>
  <c r="H72"/>
  <c r="N72"/>
  <c r="O72"/>
  <c r="P72"/>
  <c r="Q72"/>
  <c r="R72"/>
  <c r="S72"/>
  <c r="T72"/>
  <c r="U72"/>
  <c r="V72"/>
  <c r="W72"/>
  <c r="X72"/>
  <c r="D72"/>
  <c r="Z16" i="9"/>
  <c r="D16"/>
  <c r="AA16"/>
  <c r="AB16"/>
  <c r="AC16"/>
  <c r="AD16"/>
  <c r="AE16"/>
  <c r="AF16"/>
  <c r="AG16"/>
  <c r="AH16"/>
  <c r="F16"/>
  <c r="G16"/>
  <c r="H16"/>
  <c r="I16"/>
  <c r="J16"/>
  <c r="K16"/>
  <c r="L16"/>
  <c r="M16"/>
  <c r="N16"/>
  <c r="E16"/>
  <c r="C16"/>
  <c r="O16"/>
  <c r="P16"/>
  <c r="Q16"/>
  <c r="R16"/>
  <c r="S16"/>
  <c r="T16"/>
  <c r="U16"/>
  <c r="V16"/>
  <c r="W16"/>
  <c r="Y16"/>
  <c r="AI16"/>
  <c r="AJ16"/>
  <c r="AK16"/>
  <c r="AL16"/>
  <c r="AM16"/>
  <c r="AN16"/>
  <c r="AO16"/>
  <c r="AP16"/>
  <c r="AQ16"/>
  <c r="AR16"/>
  <c r="AS16"/>
  <c r="AC18" i="4"/>
  <c r="AR18"/>
  <c r="AQ18"/>
  <c r="AP18"/>
  <c r="AO18"/>
  <c r="AN18"/>
  <c r="AM18"/>
  <c r="AL18"/>
  <c r="AK18"/>
  <c r="AJ18"/>
  <c r="AI18"/>
  <c r="AH18"/>
  <c r="AG18"/>
  <c r="AF18"/>
  <c r="AE18"/>
  <c r="AD18"/>
  <c r="AB18"/>
  <c r="AA18"/>
  <c r="Z18"/>
  <c r="AS18"/>
  <c r="E18" i="3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D18"/>
  <c r="D18" i="4"/>
  <c r="Y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C18"/>
</calcChain>
</file>

<file path=xl/sharedStrings.xml><?xml version="1.0" encoding="utf-8"?>
<sst xmlns="http://schemas.openxmlformats.org/spreadsheetml/2006/main" count="1157" uniqueCount="268">
  <si>
    <t>المعبر</t>
  </si>
  <si>
    <t>_</t>
  </si>
  <si>
    <t>العودة (رفح التجاري)</t>
  </si>
  <si>
    <t>العودة (رفح المسافرين)</t>
  </si>
  <si>
    <t>دامية</t>
  </si>
  <si>
    <t>المنطار</t>
  </si>
  <si>
    <t>كرم أبو سالم</t>
  </si>
  <si>
    <t>-</t>
  </si>
  <si>
    <t>القرارة</t>
  </si>
  <si>
    <t>بيت حانون</t>
  </si>
  <si>
    <t>الشجاعية</t>
  </si>
  <si>
    <t>مطار غزة المسافرين</t>
  </si>
  <si>
    <t>شبكات وخطوط***</t>
  </si>
  <si>
    <t>غير محدد****</t>
  </si>
  <si>
    <t>المجموع</t>
  </si>
  <si>
    <t>Entry/ Exit passage</t>
  </si>
  <si>
    <t>Al-Awda (Rafah, Commercial Center)</t>
  </si>
  <si>
    <t>Al-Awda ( Rafah, Passengers Center)</t>
  </si>
  <si>
    <t>Damya</t>
  </si>
  <si>
    <t>Al-Muntar (Karni)</t>
  </si>
  <si>
    <t>Karm Abu_ salem</t>
  </si>
  <si>
    <t>Al-Qarara</t>
  </si>
  <si>
    <t>Karamah (commercial Allenby)</t>
  </si>
  <si>
    <t>Beat Hanoon</t>
  </si>
  <si>
    <t>Al-Shijaiya</t>
  </si>
  <si>
    <t>Gaza Airport (Passengers)</t>
  </si>
  <si>
    <t>Networks and Pipes*** </t>
  </si>
  <si>
    <t>Undefined ****</t>
  </si>
  <si>
    <t>Total</t>
  </si>
  <si>
    <r>
      <t>(0):</t>
    </r>
    <r>
      <rPr>
        <sz val="9"/>
        <rFont val="Arial"/>
        <family val="2"/>
      </rPr>
      <t xml:space="preserve"> Value less than 500 USD.</t>
    </r>
  </si>
  <si>
    <r>
      <t>(-):</t>
    </r>
    <r>
      <rPr>
        <sz val="9"/>
        <rFont val="Arial"/>
        <family val="2"/>
      </rPr>
      <t xml:space="preserve"> No value</t>
    </r>
  </si>
  <si>
    <t>(0): القيمة أقل من 500 دولار امريكي.</t>
  </si>
  <si>
    <t>(-): لا يوجد بيانات.</t>
  </si>
  <si>
    <t>Group of Countries</t>
  </si>
  <si>
    <t>Asian Arab Countries</t>
  </si>
  <si>
    <t>Other Asian Countries</t>
  </si>
  <si>
    <t>African Arab Countries</t>
  </si>
  <si>
    <t>Other African Countries </t>
  </si>
  <si>
    <t>North Amirecan Countries </t>
  </si>
  <si>
    <t>Central Amirecan Countries </t>
  </si>
  <si>
    <t>Carribean Countries </t>
  </si>
  <si>
    <t>South Amirecan Countries</t>
  </si>
  <si>
    <t>European Uonoin Countries</t>
  </si>
  <si>
    <t>Other European Countries</t>
  </si>
  <si>
    <t>Australian Countries</t>
  </si>
  <si>
    <t>Sundries</t>
  </si>
  <si>
    <t>المجموعات الدولية</t>
  </si>
  <si>
    <t>الدول الاسيوية الأخرى</t>
  </si>
  <si>
    <t>الدول العربية في أفريقيا</t>
  </si>
  <si>
    <t>الدول الافريقية الأخرى</t>
  </si>
  <si>
    <t>دول أمريكا الشمالية</t>
  </si>
  <si>
    <t>دول أمريكا الوسطى</t>
  </si>
  <si>
    <t>دول البحر الكاريبي</t>
  </si>
  <si>
    <t>دول أمريكا الجنوبية</t>
  </si>
  <si>
    <t>دول الاتحاد الاوروبي</t>
  </si>
  <si>
    <t> باقي الدول الأوروبية </t>
  </si>
  <si>
    <t>الدول الاوقيانوسية</t>
  </si>
  <si>
    <t>متفرقات</t>
  </si>
  <si>
    <t xml:space="preserve">الدول العربية الاسيوية </t>
  </si>
  <si>
    <t>**2011</t>
  </si>
  <si>
    <t>القسم</t>
  </si>
  <si>
    <t>حيوانات حية غير الحيوانات الداخلة في القسم 03.</t>
  </si>
  <si>
    <t>لحوم ومحضرات لحوم.</t>
  </si>
  <si>
    <t>منتجات البان وبيض طيور.</t>
  </si>
  <si>
    <t>اسماك (غير الثدييات البحرية)، وقشريات، ورخويات، ولافقاريات مائية، ومحضرات منها.</t>
  </si>
  <si>
    <t>حبوب ومحضرات حبوب.</t>
  </si>
  <si>
    <t>خضر وفواكه.</t>
  </si>
  <si>
    <t>سكر، ومحضرات سكريه، وعسل النحل.</t>
  </si>
  <si>
    <t>بن وشاي وكاكاو وتوابل ومصنوعاتها.</t>
  </si>
  <si>
    <t>اعلاف للحيوانات (لا تتضمن الحبوب غير المطحونة).</t>
  </si>
  <si>
    <t>منتجات ومحضرات متنوعة صالحة للاكل.</t>
  </si>
  <si>
    <t>المشروبات.</t>
  </si>
  <si>
    <t>التبغ ومصنوعات التبغ.</t>
  </si>
  <si>
    <t>صلال (جلود خام) الذبائح الكبيرة والصغيرة وجلود الفراء، خام.</t>
  </si>
  <si>
    <t>البذور الزيتية والثمار الزيتية.</t>
  </si>
  <si>
    <t>المطاط الخام (بما في ذلك المطاط التركيبي والمستخلص).</t>
  </si>
  <si>
    <t>الفلين والخشب</t>
  </si>
  <si>
    <t>عجائن وفضلات الورق.</t>
  </si>
  <si>
    <t>الياف نسيجية (ما عدا كرات الصوف الممشط "التوبس"وغيره من الصوف الممشط) وفضلاتها (غير مصنوعة على شكل غزل او نسيج).</t>
  </si>
  <si>
    <t>اسمدة خام، غير ما في القسم 56 ، ومعادن خام (باستثناء الفحم والنفط والاحجار الكريمة).</t>
  </si>
  <si>
    <t>اركزة فلزية ونفايات فلزات.</t>
  </si>
  <si>
    <t>مواد حيوانية ونباتية خام غ.م.ا.</t>
  </si>
  <si>
    <t>فحم، وكوك، وقوالب سقاط الفحم.</t>
  </si>
  <si>
    <t>نفط ومنتجات نفطية ومواد متصلة بهما.</t>
  </si>
  <si>
    <t>غاز طبيعي ومصنوع.</t>
  </si>
  <si>
    <t>التيار الكهربائي.</t>
  </si>
  <si>
    <t>زيوت ودهون حيوانية.</t>
  </si>
  <si>
    <t>دهون وزيوت نباتية ثابتة، خام او مكررة، او مجزأة.</t>
  </si>
  <si>
    <t>دهون وزيوت حيوانية او نباتية، مجهزة، شموع من اصل حيواني او نباتي، اخلاط او محضرات غير صالحة للاكل من الدهون او الزيوت الحيوانية او النباتية، غ.م.ا.</t>
  </si>
  <si>
    <t>مواد كيمائية عضوية.</t>
  </si>
  <si>
    <t>مواد كيمائية غير عضوية.</t>
  </si>
  <si>
    <t>مواد الصباغة والدباغة والتلوين.</t>
  </si>
  <si>
    <t>منتجات طبية وصيدلية.</t>
  </si>
  <si>
    <t>زيوت عطرية وراتنجات مواد عطور، مستحضرات تزيين (تواليت) وتلميع وتنظيف.</t>
  </si>
  <si>
    <t>اسمدة (عدا ما هو مذكور في المجموعة 272).</t>
  </si>
  <si>
    <t>اللدائن في اشكالها الاولية.</t>
  </si>
  <si>
    <t>لدائن في اشكال غير أولية.</t>
  </si>
  <si>
    <t>مواد ومنتجات كيمائية غ.م.ا.</t>
  </si>
  <si>
    <t>جلود ومصنوعات جلدية غ.م.ا. وجلود فراء مجهزة</t>
  </si>
  <si>
    <t>مصنوعات من المطاط غ.م.ا.</t>
  </si>
  <si>
    <t>مصنوعات الفلين والخشب (فيما عدا الاثاث).</t>
  </si>
  <si>
    <t>ورق، وورق مقوى (كرتون)، واصناف مصنوعة من عجينة الورق او من الورق او من الورق المقوى.</t>
  </si>
  <si>
    <t>خيوط نسجية، ونسج، واصناف جاهزة غ.م.ا. ومنتجات متصلة بها.</t>
  </si>
  <si>
    <t>منتجات معدنية لا فلزية غ.م.ا.</t>
  </si>
  <si>
    <t>الحديد والصلب.</t>
  </si>
  <si>
    <t>فلزات غير حديدية.</t>
  </si>
  <si>
    <t>مصنوعات فلزية غ.م.ا.</t>
  </si>
  <si>
    <t>مكائن ومعدات توليد الطاقة.</t>
  </si>
  <si>
    <t>مكائن مخصصة لصناعات معينة.</t>
  </si>
  <si>
    <t>مكائن شغل الفلزات.</t>
  </si>
  <si>
    <t>مكائن ومعدات صناعية عامة غ.م.ا. واجزاء مكائن غ.م.ا.</t>
  </si>
  <si>
    <t>المكائن المكتبية والمكائن الاوتوماتية لتجهيز البيانات.</t>
  </si>
  <si>
    <t>اجهزة ومعدات الاتصالات السلكية والاسلكية وتسجيل الصوت واستعادته.</t>
  </si>
  <si>
    <t>مكائن واجهزة وادوات كهربائية، غ.م.ا واجزاؤها الكهربائية (بما في ذلك الاجزاء غير الكهربائية المقابلة غ.م.ا.للمعدات الكهربائية من الطراز المنزلي)</t>
  </si>
  <si>
    <t>مركبات برية (بما في ذلك المركبات ذات الوسائد الهوائية).</t>
  </si>
  <si>
    <t>مبان سابقة التجهيز، وتجهيزات وتركيبات للاغراض الصحية والسمكرة والتدفئة والاضاءة، غ.م.ا.</t>
  </si>
  <si>
    <t>الاثاث واجزاؤه، الاسرة والحشايا (المراتب) وحوامل الحشايا والوسائد وما يماثلها من المفروشات المحشوة.</t>
  </si>
  <si>
    <t>لوازم السفر والحقائب اليدوية والاوعية المماثلة.</t>
  </si>
  <si>
    <t>اصناف من الالبسة وملحقاتها.</t>
  </si>
  <si>
    <t>احذية.</t>
  </si>
  <si>
    <t>ادوات واجهز مهنية وعلمية وادوات واجهزة مراقبة، غ.م.ا.</t>
  </si>
  <si>
    <t>اجهزة ومعدات للتصوير الفوتوغرافي ولوازمها واصناف واصناف ضوئية وبصرية، غ.م.ا، الساعات بانواعها.</t>
  </si>
  <si>
    <t>أدوات مصنعه متنوعه غ.م.ا.</t>
  </si>
  <si>
    <t>طرود (رزم) بريدية غير مصنفة حسب النوع.</t>
  </si>
  <si>
    <t>معاملات وسلع خاصة غير مصنفة حسب النوع.</t>
  </si>
  <si>
    <t>نقود (غير النقود الذهبية)  ليست عملة قانونية.</t>
  </si>
  <si>
    <t>ذهب غير نقدي (باستثناء ركاز مركزات الذهب).</t>
  </si>
  <si>
    <t>رمز القسم</t>
  </si>
  <si>
    <t>Division</t>
  </si>
  <si>
    <t>live animals other than animals of fish Division .</t>
  </si>
  <si>
    <t>Meat and meat preparations.</t>
  </si>
  <si>
    <t>Dairy products and birds eggs.</t>
  </si>
  <si>
    <t>Fish (not marine mammals) crustaceans molluscs and aquatic invertebrate, and preparations thereof.</t>
  </si>
  <si>
    <t>Cereals and cereal preparations</t>
  </si>
  <si>
    <t>Vegetables and fruit.</t>
  </si>
  <si>
    <t>Sugar, sugar preparations and honey.</t>
  </si>
  <si>
    <t>Coffee, tea, cocoa, spices and manufactures thereof.</t>
  </si>
  <si>
    <t>Feeding stuff for animals(not including unmilled cereal)</t>
  </si>
  <si>
    <t>Miscellaneous edible products and preparations.</t>
  </si>
  <si>
    <t>Beverages.</t>
  </si>
  <si>
    <t>Tobacco and tobacco manufacture.</t>
  </si>
  <si>
    <t>Hides, skins and Furskins, Raw.</t>
  </si>
  <si>
    <t>Oil seeds and oleaginous fruits.</t>
  </si>
  <si>
    <t>Crude rubber (including synthetic and reclaimed).</t>
  </si>
  <si>
    <t>Cork and wood. </t>
  </si>
  <si>
    <t>Pulp and waste paper. </t>
  </si>
  <si>
    <t>Textile fibres (other than wool tops and other combed wool) and their wastes (not manufactured into yarn or fabric). </t>
  </si>
  <si>
    <t>Crude fertilizers other than those of division chemical fertilizers, and crud mineral (excluding, petroleum and precious stones).</t>
  </si>
  <si>
    <t>Metalliferous ores and metal scrap. </t>
  </si>
  <si>
    <t>Crude animal and vegetable materials, n.e.s.</t>
  </si>
  <si>
    <t>Coal, Coke and briquettes, </t>
  </si>
  <si>
    <t>Petroleum, petroleum products and related materials. </t>
  </si>
  <si>
    <t>Gas, natural and manufactured.</t>
  </si>
  <si>
    <t>Electric current. </t>
  </si>
  <si>
    <t>Animal oils and fats. </t>
  </si>
  <si>
    <t>Fixed vegetable fats, and oils crude, refined or fractionated. </t>
  </si>
  <si>
    <t>Animal or vegetable fats, and oils processed, waxes of animals or vegetable origin inedible mixtures or preparations of animal or vegetable fats or oils, n.e.s</t>
  </si>
  <si>
    <t>Organic chemicals.</t>
  </si>
  <si>
    <t>Inorganic chemicals.</t>
  </si>
  <si>
    <t>Dyeing, tanning and colouring materials.</t>
  </si>
  <si>
    <t>Medicinal and pharmaceutical products.</t>
  </si>
  <si>
    <t>Essential oils and resiniods and perfume materials,toilt, polishing and cleansing preparations.</t>
  </si>
  <si>
    <t>Fertilizers (other than those of row fertilizers).</t>
  </si>
  <si>
    <t>Plastics in primary forms. </t>
  </si>
  <si>
    <t>Plastics in non primary forms. </t>
  </si>
  <si>
    <t>Chemical material and products, n.e.s.</t>
  </si>
  <si>
    <t>Leather, leather manufactures, n.e.s. and  dressed furskins. </t>
  </si>
  <si>
    <t>Rubber manufacture, n.e.s. </t>
  </si>
  <si>
    <t>Cork and wood manufactures (excluding furniture). </t>
  </si>
  <si>
    <t>Paper paperboard and articles of paper, pulp of paper or of paperboard. </t>
  </si>
  <si>
    <t>Textile yarn, fabrics, made_up articles, n.e.s and related products.</t>
  </si>
  <si>
    <t>Non_metallic mineral manufactures, n.e.s. </t>
  </si>
  <si>
    <t>Iron and steel. </t>
  </si>
  <si>
    <t>Non_ferrous metals. </t>
  </si>
  <si>
    <t>Manufactures of metals, n.e.s. </t>
  </si>
  <si>
    <t>Power_generating machinery and equipment. </t>
  </si>
  <si>
    <t>Machinery specialized for particular industries. </t>
  </si>
  <si>
    <t>Metal working machinery.</t>
  </si>
  <si>
    <t>General industrial machinery and equipment, n.e.s. and machine parts, n.e.s.</t>
  </si>
  <si>
    <t>Office machines and automatic data processing machines.</t>
  </si>
  <si>
    <t>Telecommunications and sound_ recording and reproducing apparatus and equipment.</t>
  </si>
  <si>
    <t>Electrical machinery apparatus and appliances n.e.s. and electrical parts thereof (including non_electrical counterparts n.e.s. of electrical household_type equipment).</t>
  </si>
  <si>
    <t>Road vehicles (including air_cushion vehicles).</t>
  </si>
  <si>
    <t>Prefabricated buildings sanitry, plumbing heating and lighing fixtures and fittings, n.e.s.</t>
  </si>
  <si>
    <t>Furniture and parts thereof, bedding mattresses, mattress supports cushions and similar stuffed furnishings.</t>
  </si>
  <si>
    <t>Travel goods, handbags and similar containers.</t>
  </si>
  <si>
    <t>Articles of apparel and clothing accessories </t>
  </si>
  <si>
    <t>Footwear </t>
  </si>
  <si>
    <t>Professional scientific and controlling instruments and apparatus, n.e.s. </t>
  </si>
  <si>
    <t>Photographic apparatus, equipment, supplies and optical goods, n.e.s., watches and clocks.</t>
  </si>
  <si>
    <t>Miscell aneous manufactured articles, n.e.s </t>
  </si>
  <si>
    <t>Postal packages not classified According to kind.</t>
  </si>
  <si>
    <t>Special transaction and commodities not classified according to kind.</t>
  </si>
  <si>
    <t>Coin (other than gold coin) not being legal tender.</t>
  </si>
  <si>
    <t>Gold non_monetary (excluding gold ores and concentrates).</t>
  </si>
  <si>
    <t>القيمة بالألف دولار أمريكي</t>
  </si>
  <si>
    <t>SITC-3 Code</t>
  </si>
  <si>
    <t>معدات نقل اخرى</t>
  </si>
  <si>
    <t>Divisions</t>
  </si>
  <si>
    <t>Textile yarn, fabrics, made-up articles, n.e.s and related products.</t>
  </si>
  <si>
    <t>Non-metallic mineral manufactures, n.e.s. </t>
  </si>
  <si>
    <t>Non-ferrous metals. </t>
  </si>
  <si>
    <t>Power-generating machinery and equipment. </t>
  </si>
  <si>
    <t>Telecommunications and sound- recording and reproducing apparatus and equipment.</t>
  </si>
  <si>
    <t>Electrical machinery apparatus and appliances n.e.s. and electrical parts thereof (including non-electrical counterparts n.e.s. of electrical household-type equipment).</t>
  </si>
  <si>
    <t>Road vehicles (including air-cushion vehicles).</t>
  </si>
  <si>
    <t>Other transport equipment.</t>
  </si>
  <si>
    <t>Gold non-monetary (excluding gold ores and concentrates).</t>
  </si>
  <si>
    <t>Value in Thousand USD</t>
  </si>
  <si>
    <t>الأبواب</t>
  </si>
  <si>
    <t>أغذية وحيوانات حية</t>
  </si>
  <si>
    <t>المشروبات والتبغ</t>
  </si>
  <si>
    <t>مواد خام غير صالحة للاكل، باستثناء الوقود</t>
  </si>
  <si>
    <t>وقود معدني، ومزلقات معدنية، وما يتصل بذلك من مواد</t>
  </si>
  <si>
    <t>زيوت ودهون وشموع حيوانية ونباتية</t>
  </si>
  <si>
    <t>مواد كيميائية ومنتجات متصلة بها غير مذكورة ولا داخلة في موضع آخر.</t>
  </si>
  <si>
    <t>سلع مصنوعة مصنَفة حسب المادة</t>
  </si>
  <si>
    <t>المكائن ومعدات النقل</t>
  </si>
  <si>
    <t>مصنوعات منوعة</t>
  </si>
  <si>
    <t>سلع ومعاملات غير مصَفة في موضع آخر في التصنيف الموحد للتجارة الدولية</t>
  </si>
  <si>
    <t>Section</t>
  </si>
  <si>
    <t>Food and live animals</t>
  </si>
  <si>
    <t>Beverages and tobacco</t>
  </si>
  <si>
    <t>Crude materials, inedibe except fuels</t>
  </si>
  <si>
    <t>Mineral fules, lubricants and related materials</t>
  </si>
  <si>
    <t>Animal and vegetable oils, fats and waxes</t>
  </si>
  <si>
    <t>Chemicale and related products, n.e.s.</t>
  </si>
  <si>
    <t>Manufactured goods classified chiefly by material</t>
  </si>
  <si>
    <t>Machinery and transport equipments</t>
  </si>
  <si>
    <t>Miscellaneous manufactured articles</t>
  </si>
  <si>
    <t>Commdities and transactions, n.e.s. in the SITC Rev3</t>
  </si>
  <si>
    <t>الواردات Imports</t>
  </si>
  <si>
    <r>
      <t xml:space="preserve">الواردات </t>
    </r>
    <r>
      <rPr>
        <b/>
        <sz val="9"/>
        <color theme="1"/>
        <rFont val="Arial"/>
        <family val="2"/>
      </rPr>
      <t>Imports</t>
    </r>
  </si>
  <si>
    <r>
      <t xml:space="preserve">الصادرات </t>
    </r>
    <r>
      <rPr>
        <b/>
        <sz val="9"/>
        <color theme="1"/>
        <rFont val="Arial"/>
        <family val="2"/>
      </rPr>
      <t>Exports</t>
    </r>
  </si>
  <si>
    <r>
      <rPr>
        <b/>
        <sz val="10"/>
        <color theme="1"/>
        <rFont val="Simplified Arabic"/>
        <family val="1"/>
      </rPr>
      <t>الواردات</t>
    </r>
    <r>
      <rPr>
        <b/>
        <sz val="10"/>
        <color theme="1"/>
        <rFont val="Arial"/>
        <family val="2"/>
      </rPr>
      <t xml:space="preserve"> Imports</t>
    </r>
  </si>
  <si>
    <r>
      <rPr>
        <b/>
        <sz val="9"/>
        <color theme="1"/>
        <rFont val="Simplified Arabic"/>
        <family val="1"/>
      </rPr>
      <t xml:space="preserve">الصادرات </t>
    </r>
    <r>
      <rPr>
        <b/>
        <sz val="9"/>
        <color theme="1"/>
        <rFont val="Arial"/>
        <family val="2"/>
      </rPr>
      <t>Exports</t>
    </r>
  </si>
  <si>
    <t>**2007</t>
  </si>
  <si>
    <t>(**): Revised Figures.</t>
  </si>
  <si>
    <t>(**): بيانات منقحة.</t>
  </si>
  <si>
    <t>(-): لا يوجد قيمة</t>
  </si>
  <si>
    <r>
      <rPr>
        <b/>
        <sz val="9"/>
        <color theme="1"/>
        <rFont val="Simplified Arabic"/>
        <family val="1"/>
      </rPr>
      <t>الصادرات</t>
    </r>
    <r>
      <rPr>
        <b/>
        <sz val="10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Exports</t>
    </r>
  </si>
  <si>
    <t>(**): Revised figures</t>
  </si>
  <si>
    <t>القيمة بالالف دولار امريكي</t>
  </si>
  <si>
    <t>السنة</t>
  </si>
  <si>
    <r>
      <t xml:space="preserve">الإجمالي </t>
    </r>
    <r>
      <rPr>
        <b/>
        <sz val="9"/>
        <color theme="1"/>
        <rFont val="Arial"/>
        <family val="2"/>
      </rPr>
      <t xml:space="preserve">Total  </t>
    </r>
    <r>
      <rPr>
        <b/>
        <sz val="9"/>
        <color theme="1"/>
        <rFont val="Simplified Arabic"/>
        <family val="1"/>
      </rPr>
      <t xml:space="preserve"> </t>
    </r>
  </si>
  <si>
    <r>
      <t xml:space="preserve">الضفة الغربية </t>
    </r>
    <r>
      <rPr>
        <b/>
        <sz val="9"/>
        <color theme="1"/>
        <rFont val="Arial"/>
        <family val="2"/>
      </rPr>
      <t>West Bank</t>
    </r>
  </si>
  <si>
    <r>
      <t xml:space="preserve">قطاع غزة </t>
    </r>
    <r>
      <rPr>
        <b/>
        <sz val="9"/>
        <color theme="1"/>
        <rFont val="Arial"/>
        <family val="2"/>
      </rPr>
      <t>Gaza Strip</t>
    </r>
  </si>
  <si>
    <t>SITC Code</t>
  </si>
  <si>
    <t>(**): بيانات منقحة</t>
  </si>
  <si>
    <r>
      <t>المصدر</t>
    </r>
    <r>
      <rPr>
        <sz val="9"/>
        <color indexed="8"/>
        <rFont val="Simplified Arabic"/>
        <family val="1"/>
      </rPr>
      <t xml:space="preserve"> : الجهاز المركزي للإحصاء الفلسطيني 2018.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</si>
  <si>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2018. Foreign Trade Statistics. Ramallah ـ  Palestine.</t>
    </r>
  </si>
  <si>
    <t>Total Value of Registered Palestinian* Exports &amp; Imports by Region in 1996 -2017</t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</si>
  <si>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</t>
    </r>
  </si>
  <si>
    <t>(*): Data excluded those parts of Jerusalem which were annexed by Israeli Occupation in 1967.</t>
  </si>
  <si>
    <t>إجمالي قيمة الواردات السلعية الفلسطينية* المرصودة حسب أقسام التصنيف الموحد للتجارة الدولية - التنقيح الثالث خلال الفترة 1996 -2017</t>
  </si>
  <si>
    <t>Total Value of Registered Palestinian* Imports by SITC - 3R Divisions in 1996 -2017</t>
  </si>
  <si>
    <r>
      <t>المصدر</t>
    </r>
    <r>
      <rPr>
        <sz val="9"/>
        <color indexed="8"/>
        <rFont val="Simplified Arabic"/>
        <family val="1"/>
      </rPr>
      <t xml:space="preserve"> : الجهاز المركزي للإحصاء الفلسطيني 2018. إحصاءات التجارة الخارجية المرصودة (بيانات غير منشورة). 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</si>
  <si>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2018 Foreign Trade Statistics. Ramallah ـ  Palestine.</t>
    </r>
  </si>
  <si>
    <t> إجمالي قيمة الصادرات والواردات الفلسطينية* المرصودة حسب المعبر خلال الفترة 1996 -2017</t>
  </si>
  <si>
    <t>Total Value of Registered Palestinian*  Imports and Exports by Entry and Exit Passages in 1996 - 2017</t>
  </si>
  <si>
    <t>اجمالي قيمة الصادرات والواردات الفلسطينية* المرصودة حسب المجموعات الدولية خلال الفترة 1996- 2017</t>
  </si>
  <si>
    <t>Total Value of Registered Palestinian* Exports and Imports by Group of Countries in 1996 - 2017</t>
  </si>
  <si>
    <t>إجمالي قيمة الصادرات والواردات الفلسطينية* المرصودة حسب أبواب التصنيف الموحد للتجارة الدولية- التنقيح الثالث خلال الفترة 1996 -2017</t>
  </si>
  <si>
    <t>إجمالي قيمة الصادرات السلعية الفلسطينية* المرصودة حسب أقسام التصنيف الموحد للتجارة الدولية - التنقيح الثالث خلال الفترة 1996-2017</t>
  </si>
  <si>
    <t>Total Value of Registered Palestinian* Exports by SITC _R3 Divisions in 1996 - 2017</t>
  </si>
  <si>
    <t>Total Value of Registered Palestinian* Exports and Imports by SITC- Rev 3 Sections in 1996 - 2017</t>
  </si>
  <si>
    <t>اجمالي قيمة الصادرات والواردات الفلسطينية السلعية المرصودة حسب المنطقة للفترة 1996-2017</t>
  </si>
  <si>
    <t>الكرامة (اللنبي التجاري)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</si>
</sst>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9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sz val="10"/>
      <color theme="1"/>
      <name val="Simplified Arabic"/>
      <family val="1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Simplified Arabic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11"/>
      <color theme="1"/>
      <name val="Calibri"/>
      <family val="2"/>
      <charset val="178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1"/>
      <name val="Simplified Arabic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21" fillId="0" borderId="0"/>
  </cellStyleXfs>
  <cellXfs count="218">
    <xf numFmtId="0" fontId="0" fillId="0" borderId="0" xfId="0"/>
    <xf numFmtId="0" fontId="7" fillId="2" borderId="1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3" fontId="7" fillId="4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center"/>
    </xf>
    <xf numFmtId="3" fontId="7" fillId="4" borderId="2" xfId="0" applyNumberFormat="1" applyFont="1" applyFill="1" applyBorder="1" applyAlignment="1">
      <alignment horizontal="right"/>
    </xf>
    <xf numFmtId="0" fontId="13" fillId="0" borderId="0" xfId="2" applyFont="1" applyAlignment="1">
      <alignment vertical="top" wrapText="1" readingOrder="2"/>
    </xf>
    <xf numFmtId="0" fontId="14" fillId="0" borderId="0" xfId="2" applyFont="1" applyAlignment="1">
      <alignment vertical="top" wrapText="1" readingOrder="2"/>
    </xf>
    <xf numFmtId="0" fontId="7" fillId="4" borderId="0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13" fillId="0" borderId="0" xfId="2" applyFont="1" applyBorder="1" applyAlignment="1">
      <alignment vertical="top" wrapText="1" readingOrder="2"/>
    </xf>
    <xf numFmtId="0" fontId="10" fillId="0" borderId="0" xfId="1" applyFont="1" applyAlignment="1">
      <alignment vertical="top" wrapText="1"/>
    </xf>
    <xf numFmtId="0" fontId="12" fillId="0" borderId="0" xfId="2" applyFont="1" applyBorder="1" applyAlignment="1">
      <alignment vertical="top"/>
    </xf>
    <xf numFmtId="0" fontId="9" fillId="0" borderId="4" xfId="0" applyFont="1" applyBorder="1" applyAlignment="1"/>
    <xf numFmtId="0" fontId="17" fillId="0" borderId="0" xfId="0" applyFont="1"/>
    <xf numFmtId="0" fontId="7" fillId="4" borderId="5" xfId="0" applyFont="1" applyFill="1" applyBorder="1" applyAlignment="1">
      <alignment horizontal="right"/>
    </xf>
    <xf numFmtId="3" fontId="7" fillId="4" borderId="5" xfId="0" applyNumberFormat="1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4" borderId="9" xfId="0" applyFont="1" applyFill="1" applyBorder="1" applyAlignment="1">
      <alignment horizontal="right"/>
    </xf>
    <xf numFmtId="3" fontId="7" fillId="4" borderId="9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3" fontId="7" fillId="3" borderId="9" xfId="0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0" fontId="7" fillId="3" borderId="9" xfId="0" applyFont="1" applyFill="1" applyBorder="1" applyAlignment="1">
      <alignment horizontal="right"/>
    </xf>
    <xf numFmtId="3" fontId="7" fillId="2" borderId="2" xfId="0" applyNumberFormat="1" applyFont="1" applyFill="1" applyBorder="1" applyAlignment="1">
      <alignment horizontal="right"/>
    </xf>
    <xf numFmtId="0" fontId="0" fillId="0" borderId="0" xfId="0"/>
    <xf numFmtId="0" fontId="12" fillId="0" borderId="0" xfId="2" applyFont="1" applyBorder="1" applyAlignment="1">
      <alignment horizontal="left" vertical="top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0" fillId="0" borderId="0" xfId="0"/>
    <xf numFmtId="0" fontId="3" fillId="4" borderId="1" xfId="0" applyFont="1" applyFill="1" applyBorder="1"/>
    <xf numFmtId="3" fontId="0" fillId="0" borderId="0" xfId="0" applyNumberFormat="1"/>
    <xf numFmtId="0" fontId="17" fillId="0" borderId="5" xfId="0" applyFont="1" applyFill="1" applyBorder="1" applyAlignment="1">
      <alignment horizontal="left" vertical="top"/>
    </xf>
    <xf numFmtId="0" fontId="17" fillId="0" borderId="9" xfId="0" applyFont="1" applyFill="1" applyBorder="1" applyAlignment="1">
      <alignment horizontal="left" vertical="top"/>
    </xf>
    <xf numFmtId="0" fontId="17" fillId="0" borderId="2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right"/>
    </xf>
    <xf numFmtId="3" fontId="7" fillId="0" borderId="8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3" fontId="10" fillId="0" borderId="5" xfId="3" applyNumberFormat="1" applyFont="1" applyFill="1" applyBorder="1" applyAlignment="1">
      <alignment horizontal="right" vertical="top" wrapText="1"/>
    </xf>
    <xf numFmtId="3" fontId="10" fillId="0" borderId="5" xfId="4" applyNumberFormat="1" applyFont="1" applyFill="1" applyBorder="1" applyAlignment="1">
      <alignment horizontal="right" vertical="top" wrapText="1"/>
    </xf>
    <xf numFmtId="3" fontId="10" fillId="0" borderId="5" xfId="5" applyNumberFormat="1" applyFont="1" applyFill="1" applyBorder="1" applyAlignment="1">
      <alignment horizontal="right" vertical="top" wrapText="1"/>
    </xf>
    <xf numFmtId="3" fontId="10" fillId="0" borderId="9" xfId="3" applyNumberFormat="1" applyFont="1" applyFill="1" applyBorder="1" applyAlignment="1">
      <alignment horizontal="right" vertical="top" wrapText="1"/>
    </xf>
    <xf numFmtId="3" fontId="10" fillId="0" borderId="9" xfId="3" applyNumberFormat="1" applyFont="1" applyBorder="1" applyAlignment="1">
      <alignment horizontal="right" vertical="top"/>
    </xf>
    <xf numFmtId="3" fontId="10" fillId="0" borderId="9" xfId="4" applyNumberFormat="1" applyFont="1" applyFill="1" applyBorder="1" applyAlignment="1">
      <alignment horizontal="right" vertical="top" wrapText="1"/>
    </xf>
    <xf numFmtId="3" fontId="10" fillId="0" borderId="9" xfId="5" applyNumberFormat="1" applyFont="1" applyFill="1" applyBorder="1" applyAlignment="1">
      <alignment horizontal="right" vertical="top" wrapText="1"/>
    </xf>
    <xf numFmtId="3" fontId="17" fillId="0" borderId="9" xfId="1" applyNumberFormat="1" applyFont="1" applyBorder="1" applyAlignment="1">
      <alignment horizontal="right" vertical="top"/>
    </xf>
    <xf numFmtId="3" fontId="10" fillId="0" borderId="9" xfId="4" applyNumberFormat="1" applyFont="1" applyBorder="1" applyAlignment="1">
      <alignment horizontal="right" vertical="top"/>
    </xf>
    <xf numFmtId="3" fontId="17" fillId="0" borderId="2" xfId="0" applyNumberFormat="1" applyFont="1" applyBorder="1" applyAlignment="1">
      <alignment horizontal="right" vertical="top"/>
    </xf>
    <xf numFmtId="3" fontId="10" fillId="0" borderId="2" xfId="4" applyNumberFormat="1" applyFont="1" applyBorder="1" applyAlignment="1">
      <alignment horizontal="right" vertical="top"/>
    </xf>
    <xf numFmtId="3" fontId="10" fillId="0" borderId="2" xfId="4" applyNumberFormat="1" applyFont="1" applyFill="1" applyBorder="1" applyAlignment="1">
      <alignment horizontal="right" vertical="top" wrapText="1"/>
    </xf>
    <xf numFmtId="3" fontId="17" fillId="0" borderId="2" xfId="1" applyNumberFormat="1" applyFont="1" applyBorder="1" applyAlignment="1">
      <alignment horizontal="right" vertical="top"/>
    </xf>
    <xf numFmtId="3" fontId="10" fillId="0" borderId="2" xfId="3" applyNumberFormat="1" applyFont="1" applyFill="1" applyBorder="1" applyAlignment="1">
      <alignment horizontal="right" vertical="top" wrapText="1"/>
    </xf>
    <xf numFmtId="3" fontId="8" fillId="0" borderId="1" xfId="0" applyNumberFormat="1" applyFont="1" applyBorder="1"/>
    <xf numFmtId="0" fontId="8" fillId="4" borderId="1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7" fillId="0" borderId="9" xfId="0" applyFont="1" applyFill="1" applyBorder="1"/>
    <xf numFmtId="0" fontId="7" fillId="0" borderId="9" xfId="0" applyFont="1" applyFill="1" applyBorder="1" applyAlignment="1">
      <alignment horizontal="right"/>
    </xf>
    <xf numFmtId="0" fontId="9" fillId="0" borderId="9" xfId="0" applyFont="1" applyFill="1" applyBorder="1" applyAlignment="1"/>
    <xf numFmtId="0" fontId="9" fillId="0" borderId="9" xfId="0" applyFont="1" applyFill="1" applyBorder="1"/>
    <xf numFmtId="0" fontId="8" fillId="4" borderId="1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right"/>
    </xf>
    <xf numFmtId="3" fontId="17" fillId="0" borderId="5" xfId="0" applyNumberFormat="1" applyFont="1" applyFill="1" applyBorder="1" applyAlignment="1">
      <alignment horizontal="right"/>
    </xf>
    <xf numFmtId="3" fontId="17" fillId="0" borderId="9" xfId="0" applyNumberFormat="1" applyFont="1" applyFill="1" applyBorder="1" applyAlignment="1">
      <alignment horizontal="right"/>
    </xf>
    <xf numFmtId="0" fontId="6" fillId="0" borderId="0" xfId="0" applyFont="1" applyFill="1" applyBorder="1"/>
    <xf numFmtId="3" fontId="0" fillId="0" borderId="0" xfId="0" applyNumberFormat="1" applyFill="1"/>
    <xf numFmtId="0" fontId="9" fillId="0" borderId="5" xfId="0" applyFont="1" applyFill="1" applyBorder="1"/>
    <xf numFmtId="0" fontId="9" fillId="0" borderId="2" xfId="0" applyFont="1" applyFill="1" applyBorder="1"/>
    <xf numFmtId="0" fontId="20" fillId="0" borderId="1" xfId="0" applyFont="1" applyFill="1" applyBorder="1"/>
    <xf numFmtId="0" fontId="9" fillId="0" borderId="5" xfId="0" applyFont="1" applyFill="1" applyBorder="1" applyAlignment="1">
      <alignment horizontal="right" vertical="top"/>
    </xf>
    <xf numFmtId="0" fontId="9" fillId="0" borderId="9" xfId="0" applyFont="1" applyFill="1" applyBorder="1" applyAlignment="1">
      <alignment horizontal="right" vertical="top"/>
    </xf>
    <xf numFmtId="0" fontId="9" fillId="0" borderId="2" xfId="0" applyFont="1" applyFill="1" applyBorder="1" applyAlignment="1">
      <alignment horizontal="right" vertical="top"/>
    </xf>
    <xf numFmtId="0" fontId="7" fillId="0" borderId="5" xfId="0" applyFont="1" applyFill="1" applyBorder="1"/>
    <xf numFmtId="0" fontId="7" fillId="0" borderId="5" xfId="0" applyFont="1" applyFill="1" applyBorder="1" applyAlignment="1">
      <alignment horizontal="right" readingOrder="2"/>
    </xf>
    <xf numFmtId="0" fontId="7" fillId="0" borderId="5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3" fontId="7" fillId="0" borderId="9" xfId="0" applyNumberFormat="1" applyFont="1" applyFill="1" applyBorder="1" applyAlignment="1">
      <alignment horizontal="right" readingOrder="2"/>
    </xf>
    <xf numFmtId="0" fontId="6" fillId="0" borderId="9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 readingOrder="2"/>
    </xf>
    <xf numFmtId="3" fontId="3" fillId="0" borderId="1" xfId="0" applyNumberFormat="1" applyFont="1" applyFill="1" applyBorder="1" applyAlignment="1">
      <alignment horizontal="right"/>
    </xf>
    <xf numFmtId="0" fontId="0" fillId="0" borderId="6" xfId="0" applyBorder="1"/>
    <xf numFmtId="0" fontId="5" fillId="0" borderId="1" xfId="0" applyFont="1" applyFill="1" applyBorder="1" applyAlignment="1"/>
    <xf numFmtId="0" fontId="5" fillId="4" borderId="1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wrapText="1"/>
    </xf>
    <xf numFmtId="0" fontId="6" fillId="0" borderId="9" xfId="0" applyFont="1" applyFill="1" applyBorder="1" applyAlignment="1">
      <alignment wrapText="1"/>
    </xf>
    <xf numFmtId="0" fontId="6" fillId="0" borderId="9" xfId="0" applyFont="1" applyFill="1" applyBorder="1" applyAlignment="1">
      <alignment horizontal="right" wrapText="1"/>
    </xf>
    <xf numFmtId="0" fontId="0" fillId="0" borderId="9" xfId="0" applyFill="1" applyBorder="1" applyAlignment="1">
      <alignment wrapText="1"/>
    </xf>
    <xf numFmtId="0" fontId="3" fillId="4" borderId="5" xfId="0" applyFont="1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 readingOrder="2"/>
    </xf>
    <xf numFmtId="3" fontId="7" fillId="0" borderId="5" xfId="0" applyNumberFormat="1" applyFont="1" applyFill="1" applyBorder="1" applyAlignment="1">
      <alignment horizontal="right" readingOrder="2"/>
    </xf>
    <xf numFmtId="0" fontId="18" fillId="0" borderId="0" xfId="3"/>
    <xf numFmtId="0" fontId="7" fillId="0" borderId="2" xfId="0" applyFont="1" applyFill="1" applyBorder="1" applyAlignment="1">
      <alignment horizontal="right"/>
    </xf>
    <xf numFmtId="3" fontId="17" fillId="0" borderId="2" xfId="0" applyNumberFormat="1" applyFont="1" applyFill="1" applyBorder="1" applyAlignment="1">
      <alignment horizontal="right"/>
    </xf>
    <xf numFmtId="3" fontId="17" fillId="0" borderId="9" xfId="0" applyNumberFormat="1" applyFont="1" applyBorder="1" applyAlignment="1">
      <alignment vertical="top"/>
    </xf>
    <xf numFmtId="3" fontId="17" fillId="0" borderId="9" xfId="0" applyNumberFormat="1" applyFont="1" applyFill="1" applyBorder="1" applyAlignment="1">
      <alignment horizontal="right" vertical="top"/>
    </xf>
    <xf numFmtId="3" fontId="17" fillId="0" borderId="2" xfId="0" applyNumberFormat="1" applyFont="1" applyFill="1" applyBorder="1" applyAlignment="1">
      <alignment horizontal="right" vertical="top"/>
    </xf>
    <xf numFmtId="0" fontId="7" fillId="0" borderId="2" xfId="0" applyFont="1" applyFill="1" applyBorder="1"/>
    <xf numFmtId="3" fontId="17" fillId="0" borderId="9" xfId="0" applyNumberFormat="1" applyFont="1" applyBorder="1" applyAlignment="1">
      <alignment horizontal="right" vertical="top"/>
    </xf>
    <xf numFmtId="3" fontId="10" fillId="0" borderId="2" xfId="3" applyNumberFormat="1" applyFont="1" applyBorder="1" applyAlignment="1">
      <alignment horizontal="right" vertical="top"/>
    </xf>
    <xf numFmtId="0" fontId="7" fillId="0" borderId="5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3" fontId="17" fillId="0" borderId="5" xfId="0" applyNumberFormat="1" applyFont="1" applyFill="1" applyBorder="1" applyAlignment="1">
      <alignment horizontal="right" vertical="top"/>
    </xf>
    <xf numFmtId="3" fontId="10" fillId="0" borderId="5" xfId="6" applyNumberFormat="1" applyFont="1" applyFill="1" applyBorder="1" applyAlignment="1">
      <alignment horizontal="right" vertical="top" wrapText="1"/>
    </xf>
    <xf numFmtId="3" fontId="10" fillId="0" borderId="9" xfId="6" applyNumberFormat="1" applyFont="1" applyFill="1" applyBorder="1" applyAlignment="1">
      <alignment horizontal="right" vertical="top" wrapText="1"/>
    </xf>
    <xf numFmtId="3" fontId="10" fillId="0" borderId="9" xfId="6" applyNumberFormat="1" applyFont="1" applyBorder="1" applyAlignment="1">
      <alignment vertical="top"/>
    </xf>
    <xf numFmtId="3" fontId="10" fillId="0" borderId="2" xfId="6" applyNumberFormat="1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right" wrapText="1"/>
    </xf>
    <xf numFmtId="3" fontId="10" fillId="0" borderId="9" xfId="6" applyNumberFormat="1" applyFont="1" applyBorder="1" applyAlignment="1">
      <alignment horizontal="right" vertical="top"/>
    </xf>
    <xf numFmtId="0" fontId="0" fillId="0" borderId="0" xfId="0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center" vertical="top"/>
    </xf>
    <xf numFmtId="3" fontId="8" fillId="0" borderId="1" xfId="0" applyNumberFormat="1" applyFont="1" applyBorder="1" applyAlignment="1">
      <alignment horizontal="right" vertical="center"/>
    </xf>
    <xf numFmtId="0" fontId="20" fillId="0" borderId="1" xfId="0" applyFont="1" applyFill="1" applyBorder="1" applyAlignment="1">
      <alignment horizontal="right" vertical="center"/>
    </xf>
    <xf numFmtId="0" fontId="0" fillId="0" borderId="0" xfId="0" applyBorder="1"/>
    <xf numFmtId="0" fontId="5" fillId="0" borderId="0" xfId="0" applyFont="1" applyFill="1" applyBorder="1" applyAlignment="1"/>
    <xf numFmtId="0" fontId="20" fillId="0" borderId="1" xfId="0" applyFont="1" applyFill="1" applyBorder="1" applyAlignment="1"/>
    <xf numFmtId="0" fontId="8" fillId="4" borderId="7" xfId="0" applyFont="1" applyFill="1" applyBorder="1" applyAlignment="1"/>
    <xf numFmtId="0" fontId="8" fillId="4" borderId="1" xfId="0" applyFont="1" applyFill="1" applyBorder="1" applyAlignment="1"/>
    <xf numFmtId="0" fontId="7" fillId="0" borderId="9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vertical="top"/>
    </xf>
    <xf numFmtId="0" fontId="20" fillId="0" borderId="1" xfId="0" applyFont="1" applyBorder="1" applyAlignment="1">
      <alignment horizontal="center"/>
    </xf>
    <xf numFmtId="1" fontId="8" fillId="0" borderId="10" xfId="0" applyNumberFormat="1" applyFont="1" applyBorder="1" applyAlignment="1">
      <alignment horizontal="right" vertical="top"/>
    </xf>
    <xf numFmtId="1" fontId="8" fillId="0" borderId="11" xfId="0" applyNumberFormat="1" applyFont="1" applyBorder="1" applyAlignment="1">
      <alignment horizontal="right" vertical="top"/>
    </xf>
    <xf numFmtId="3" fontId="17" fillId="0" borderId="12" xfId="0" applyNumberFormat="1" applyFont="1" applyFill="1" applyBorder="1" applyAlignment="1">
      <alignment horizontal="right"/>
    </xf>
    <xf numFmtId="3" fontId="17" fillId="0" borderId="13" xfId="0" applyNumberFormat="1" applyFont="1" applyFill="1" applyBorder="1" applyAlignment="1">
      <alignment horizontal="right"/>
    </xf>
    <xf numFmtId="3" fontId="17" fillId="0" borderId="10" xfId="0" applyNumberFormat="1" applyFont="1" applyFill="1" applyBorder="1" applyAlignment="1">
      <alignment horizontal="right"/>
    </xf>
    <xf numFmtId="3" fontId="17" fillId="0" borderId="11" xfId="0" applyNumberFormat="1" applyFont="1" applyFill="1" applyBorder="1" applyAlignment="1">
      <alignment horizontal="right"/>
    </xf>
    <xf numFmtId="0" fontId="20" fillId="0" borderId="5" xfId="0" applyFont="1" applyBorder="1" applyAlignment="1">
      <alignment horizontal="center"/>
    </xf>
    <xf numFmtId="0" fontId="12" fillId="0" borderId="0" xfId="2" applyFont="1" applyBorder="1" applyAlignment="1">
      <alignment horizontal="left" vertical="top"/>
    </xf>
    <xf numFmtId="0" fontId="3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17" fillId="0" borderId="0" xfId="0" applyFont="1" applyAlignment="1">
      <alignment vertical="top"/>
    </xf>
    <xf numFmtId="1" fontId="8" fillId="0" borderId="11" xfId="0" applyNumberFormat="1" applyFont="1" applyFill="1" applyBorder="1" applyAlignment="1">
      <alignment horizontal="right" vertical="top"/>
    </xf>
    <xf numFmtId="1" fontId="8" fillId="0" borderId="2" xfId="0" applyNumberFormat="1" applyFont="1" applyFill="1" applyBorder="1" applyAlignment="1">
      <alignment horizontal="right" vertical="top"/>
    </xf>
    <xf numFmtId="0" fontId="8" fillId="0" borderId="1" xfId="0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3" fontId="11" fillId="0" borderId="1" xfId="5" applyNumberFormat="1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right"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vertical="center" wrapText="1"/>
    </xf>
    <xf numFmtId="0" fontId="12" fillId="0" borderId="0" xfId="2" applyFont="1" applyBorder="1" applyAlignment="1">
      <alignment vertical="center"/>
    </xf>
    <xf numFmtId="3" fontId="10" fillId="0" borderId="5" xfId="3" applyNumberFormat="1" applyFont="1" applyFill="1" applyBorder="1" applyAlignment="1">
      <alignment vertical="top" wrapText="1"/>
    </xf>
    <xf numFmtId="3" fontId="10" fillId="0" borderId="9" xfId="3" applyNumberFormat="1" applyFont="1" applyFill="1" applyBorder="1" applyAlignment="1">
      <alignment vertical="top" wrapText="1"/>
    </xf>
    <xf numFmtId="3" fontId="8" fillId="0" borderId="1" xfId="0" applyNumberFormat="1" applyFont="1" applyFill="1" applyBorder="1" applyAlignment="1"/>
    <xf numFmtId="3" fontId="8" fillId="0" borderId="1" xfId="0" applyNumberFormat="1" applyFont="1" applyFill="1" applyBorder="1" applyAlignment="1">
      <alignment vertical="center"/>
    </xf>
    <xf numFmtId="3" fontId="0" fillId="0" borderId="2" xfId="0" applyNumberFormat="1" applyBorder="1"/>
    <xf numFmtId="0" fontId="4" fillId="0" borderId="0" xfId="0" applyFont="1" applyAlignment="1">
      <alignment horizontal="center"/>
    </xf>
    <xf numFmtId="0" fontId="17" fillId="0" borderId="3" xfId="0" applyFont="1" applyBorder="1" applyAlignment="1">
      <alignment horizontal="left"/>
    </xf>
    <xf numFmtId="0" fontId="9" fillId="0" borderId="3" xfId="0" applyFont="1" applyBorder="1" applyAlignment="1">
      <alignment horizontal="right"/>
    </xf>
    <xf numFmtId="0" fontId="20" fillId="4" borderId="5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0" fillId="4" borderId="6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0" fontId="20" fillId="4" borderId="7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/>
    </xf>
    <xf numFmtId="0" fontId="17" fillId="0" borderId="10" xfId="0" applyFont="1" applyFill="1" applyBorder="1" applyAlignment="1">
      <alignment horizontal="left"/>
    </xf>
    <xf numFmtId="0" fontId="17" fillId="0" borderId="13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0" fontId="17" fillId="0" borderId="14" xfId="0" applyFont="1" applyFill="1" applyBorder="1" applyAlignment="1">
      <alignment horizontal="left"/>
    </xf>
    <xf numFmtId="0" fontId="17" fillId="0" borderId="15" xfId="0" applyFont="1" applyFill="1" applyBorder="1" applyAlignment="1">
      <alignment horizontal="left"/>
    </xf>
    <xf numFmtId="0" fontId="13" fillId="0" borderId="0" xfId="7" applyFont="1" applyAlignment="1">
      <alignment horizontal="right" vertical="center" wrapText="1" readingOrder="2"/>
    </xf>
    <xf numFmtId="0" fontId="14" fillId="0" borderId="0" xfId="2" applyFont="1" applyAlignment="1">
      <alignment horizontal="right" vertical="top" wrapText="1" readingOrder="2"/>
    </xf>
    <xf numFmtId="0" fontId="10" fillId="0" borderId="0" xfId="1" applyFont="1" applyAlignment="1">
      <alignment horizontal="left" wrapText="1"/>
    </xf>
    <xf numFmtId="0" fontId="17" fillId="0" borderId="0" xfId="0" applyFont="1" applyAlignment="1">
      <alignment horizontal="left" vertical="center" wrapText="1" readingOrder="1"/>
    </xf>
    <xf numFmtId="0" fontId="17" fillId="0" borderId="0" xfId="0" applyFont="1" applyAlignment="1">
      <alignment horizontal="left" vertical="top"/>
    </xf>
    <xf numFmtId="0" fontId="12" fillId="0" borderId="0" xfId="2" applyFont="1" applyBorder="1" applyAlignment="1">
      <alignment horizontal="left" vertical="top"/>
    </xf>
    <xf numFmtId="0" fontId="13" fillId="0" borderId="0" xfId="2" applyFont="1" applyAlignment="1">
      <alignment horizontal="right" wrapText="1" readingOrder="2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20" fillId="4" borderId="1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3" xfId="0" applyFont="1" applyBorder="1" applyAlignment="1">
      <alignment horizontal="right"/>
    </xf>
    <xf numFmtId="0" fontId="8" fillId="4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14" fillId="0" borderId="0" xfId="2" applyFont="1" applyAlignment="1">
      <alignment horizontal="right" vertical="center" wrapText="1" readingOrder="2"/>
    </xf>
    <xf numFmtId="0" fontId="13" fillId="0" borderId="0" xfId="2" applyFont="1" applyBorder="1" applyAlignment="1">
      <alignment horizontal="right" vertical="center" wrapText="1" readingOrder="2"/>
    </xf>
    <xf numFmtId="0" fontId="12" fillId="0" borderId="0" xfId="2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0" borderId="3" xfId="0" applyFont="1" applyBorder="1" applyAlignment="1">
      <alignment horizontal="right" vertical="center"/>
    </xf>
    <xf numFmtId="0" fontId="17" fillId="0" borderId="3" xfId="0" applyFont="1" applyBorder="1" applyAlignment="1">
      <alignment horizontal="left" vertical="top"/>
    </xf>
    <xf numFmtId="0" fontId="10" fillId="0" borderId="0" xfId="1" applyFont="1" applyAlignment="1">
      <alignment horizontal="left" vertical="top" wrapText="1"/>
    </xf>
    <xf numFmtId="0" fontId="13" fillId="0" borderId="0" xfId="2" applyFont="1" applyBorder="1" applyAlignment="1">
      <alignment horizontal="right" vertical="top" wrapText="1" readingOrder="2"/>
    </xf>
    <xf numFmtId="0" fontId="4" fillId="0" borderId="0" xfId="0" applyFont="1" applyBorder="1" applyAlignment="1">
      <alignment horizontal="center" vertical="top"/>
    </xf>
    <xf numFmtId="0" fontId="9" fillId="0" borderId="3" xfId="0" applyFont="1" applyBorder="1" applyAlignment="1">
      <alignment horizontal="right" vertical="top"/>
    </xf>
    <xf numFmtId="0" fontId="16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7" xfId="0" applyFont="1" applyBorder="1" applyAlignment="1">
      <alignment horizontal="center"/>
    </xf>
  </cellXfs>
  <cellStyles count="8">
    <cellStyle name="Normal" xfId="0" builtinId="0"/>
    <cellStyle name="Normal 2" xfId="1"/>
    <cellStyle name="Normal 2 2" xfId="2"/>
    <cellStyle name="Normal 2 2 2" xfId="7"/>
    <cellStyle name="Normal_Sheet1" xfId="3"/>
    <cellStyle name="Normal_Sheet1_1" xfId="4"/>
    <cellStyle name="Normal_Sheet2" xfId="6"/>
    <cellStyle name="Normal_مجموعات دولية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23"/>
  <sheetViews>
    <sheetView tabSelected="1" topLeftCell="Z1" workbookViewId="0">
      <selection activeCell="AK8" sqref="AK8"/>
    </sheetView>
  </sheetViews>
  <sheetFormatPr defaultRowHeight="15"/>
  <cols>
    <col min="2" max="2" width="24" customWidth="1"/>
    <col min="3" max="3" width="12.7109375" style="30" customWidth="1"/>
    <col min="4" max="4" width="9.140625" customWidth="1"/>
    <col min="5" max="24" width="10.140625" bestFit="1" customWidth="1"/>
    <col min="25" max="25" width="10.140625" style="30" customWidth="1"/>
    <col min="26" max="26" width="10.140625" bestFit="1" customWidth="1"/>
    <col min="27" max="45" width="9.28515625" bestFit="1" customWidth="1"/>
    <col min="46" max="46" width="11.28515625" customWidth="1"/>
    <col min="47" max="48" width="9.140625" hidden="1" customWidth="1"/>
    <col min="49" max="49" width="20.85546875" customWidth="1"/>
  </cols>
  <sheetData>
    <row r="1" spans="1:49" ht="27" customHeight="1">
      <c r="A1" s="152" t="s">
        <v>258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</row>
    <row r="2" spans="1:49">
      <c r="A2" s="157" t="s">
        <v>259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</row>
    <row r="3" spans="1:49" ht="20.25" customHeight="1">
      <c r="A3" s="153" t="s">
        <v>208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4" t="s">
        <v>195</v>
      </c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</row>
    <row r="4" spans="1:49" ht="20.25">
      <c r="A4" s="164" t="s">
        <v>15</v>
      </c>
      <c r="B4" s="164"/>
      <c r="C4" s="158" t="s">
        <v>232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60"/>
      <c r="Y4" s="158" t="s">
        <v>233</v>
      </c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60"/>
      <c r="AW4" s="155" t="s">
        <v>0</v>
      </c>
    </row>
    <row r="5" spans="1:49">
      <c r="A5" s="164"/>
      <c r="B5" s="164"/>
      <c r="C5" s="135">
        <v>2017</v>
      </c>
      <c r="D5" s="58">
        <v>2016</v>
      </c>
      <c r="E5" s="56">
        <v>2015</v>
      </c>
      <c r="F5" s="56">
        <v>2014</v>
      </c>
      <c r="G5" s="56">
        <v>2013</v>
      </c>
      <c r="H5" s="56">
        <v>2012</v>
      </c>
      <c r="I5" s="63" t="s">
        <v>59</v>
      </c>
      <c r="J5" s="56">
        <v>2010</v>
      </c>
      <c r="K5" s="56">
        <v>2009</v>
      </c>
      <c r="L5" s="56">
        <v>2008</v>
      </c>
      <c r="M5" s="63" t="s">
        <v>236</v>
      </c>
      <c r="N5" s="56">
        <v>2006</v>
      </c>
      <c r="O5" s="56">
        <v>2005</v>
      </c>
      <c r="P5" s="56">
        <v>2004</v>
      </c>
      <c r="Q5" s="56">
        <v>2003</v>
      </c>
      <c r="R5" s="56">
        <v>2002</v>
      </c>
      <c r="S5" s="56">
        <v>2001</v>
      </c>
      <c r="T5" s="56">
        <v>2000</v>
      </c>
      <c r="U5" s="56">
        <v>1999</v>
      </c>
      <c r="V5" s="56">
        <v>1998</v>
      </c>
      <c r="W5" s="56">
        <v>1997</v>
      </c>
      <c r="X5" s="56">
        <v>1996</v>
      </c>
      <c r="Y5" s="136">
        <v>2017</v>
      </c>
      <c r="Z5" s="56">
        <v>2016</v>
      </c>
      <c r="AA5" s="56">
        <v>2015</v>
      </c>
      <c r="AB5" s="56">
        <v>2014</v>
      </c>
      <c r="AC5" s="56">
        <v>2013</v>
      </c>
      <c r="AD5" s="56">
        <v>2012</v>
      </c>
      <c r="AE5" s="63" t="s">
        <v>59</v>
      </c>
      <c r="AF5" s="56">
        <v>2010</v>
      </c>
      <c r="AG5" s="56">
        <v>2009</v>
      </c>
      <c r="AH5" s="56">
        <v>2008</v>
      </c>
      <c r="AI5" s="63" t="s">
        <v>236</v>
      </c>
      <c r="AJ5" s="56">
        <v>2006</v>
      </c>
      <c r="AK5" s="56">
        <v>2005</v>
      </c>
      <c r="AL5" s="56">
        <v>2004</v>
      </c>
      <c r="AM5" s="56">
        <v>2003</v>
      </c>
      <c r="AN5" s="56">
        <v>2002</v>
      </c>
      <c r="AO5" s="56">
        <v>2001</v>
      </c>
      <c r="AP5" s="56">
        <v>2000</v>
      </c>
      <c r="AQ5" s="56">
        <v>1999</v>
      </c>
      <c r="AR5" s="56">
        <v>1998</v>
      </c>
      <c r="AS5" s="56">
        <v>1997</v>
      </c>
      <c r="AT5" s="56">
        <v>1996</v>
      </c>
      <c r="AU5" s="1" t="s">
        <v>1</v>
      </c>
      <c r="AV5" s="2">
        <v>1996</v>
      </c>
      <c r="AW5" s="156"/>
    </row>
    <row r="6" spans="1:49" ht="20.25">
      <c r="A6" s="165" t="s">
        <v>16</v>
      </c>
      <c r="B6" s="166"/>
      <c r="C6" s="41" t="s">
        <v>7</v>
      </c>
      <c r="D6" s="41" t="s">
        <v>7</v>
      </c>
      <c r="E6" s="41" t="s">
        <v>7</v>
      </c>
      <c r="F6" s="41" t="s">
        <v>7</v>
      </c>
      <c r="G6" s="41" t="s">
        <v>7</v>
      </c>
      <c r="H6" s="41" t="s">
        <v>7</v>
      </c>
      <c r="I6" s="41" t="s">
        <v>7</v>
      </c>
      <c r="J6" s="41" t="s">
        <v>7</v>
      </c>
      <c r="K6" s="41" t="s">
        <v>7</v>
      </c>
      <c r="L6" s="41" t="s">
        <v>7</v>
      </c>
      <c r="M6" s="65">
        <v>2445</v>
      </c>
      <c r="N6" s="65">
        <v>3103</v>
      </c>
      <c r="O6" s="65">
        <v>8753</v>
      </c>
      <c r="P6" s="65">
        <v>8122</v>
      </c>
      <c r="Q6" s="65">
        <v>6039</v>
      </c>
      <c r="R6" s="64">
        <v>313</v>
      </c>
      <c r="S6" s="64">
        <v>397</v>
      </c>
      <c r="T6" s="65">
        <v>1590</v>
      </c>
      <c r="U6" s="65">
        <v>15005</v>
      </c>
      <c r="V6" s="64" t="s">
        <v>1</v>
      </c>
      <c r="W6" s="65">
        <v>15048</v>
      </c>
      <c r="X6" s="65">
        <v>15023</v>
      </c>
      <c r="Y6" s="41" t="s">
        <v>7</v>
      </c>
      <c r="Z6" s="41" t="s">
        <v>7</v>
      </c>
      <c r="AA6" s="41" t="s">
        <v>7</v>
      </c>
      <c r="AB6" s="41" t="s">
        <v>7</v>
      </c>
      <c r="AC6" s="41" t="s">
        <v>7</v>
      </c>
      <c r="AD6" s="41" t="s">
        <v>7</v>
      </c>
      <c r="AE6" s="41" t="s">
        <v>7</v>
      </c>
      <c r="AF6" s="41" t="s">
        <v>7</v>
      </c>
      <c r="AG6" s="41" t="s">
        <v>7</v>
      </c>
      <c r="AH6" s="41" t="s">
        <v>7</v>
      </c>
      <c r="AI6" s="41" t="s">
        <v>7</v>
      </c>
      <c r="AJ6" s="41" t="s">
        <v>7</v>
      </c>
      <c r="AK6" s="41" t="s">
        <v>7</v>
      </c>
      <c r="AL6" s="41" t="s">
        <v>7</v>
      </c>
      <c r="AM6" s="41" t="s">
        <v>7</v>
      </c>
      <c r="AN6" s="41" t="s">
        <v>7</v>
      </c>
      <c r="AO6" s="41" t="s">
        <v>7</v>
      </c>
      <c r="AP6" s="41" t="s">
        <v>7</v>
      </c>
      <c r="AQ6" s="41" t="s">
        <v>7</v>
      </c>
      <c r="AR6" s="41" t="s">
        <v>7</v>
      </c>
      <c r="AS6" s="41" t="s">
        <v>7</v>
      </c>
      <c r="AT6" s="41" t="s">
        <v>7</v>
      </c>
      <c r="AU6" s="18" t="s">
        <v>1</v>
      </c>
      <c r="AV6" s="16" t="s">
        <v>1</v>
      </c>
      <c r="AW6" s="69" t="s">
        <v>2</v>
      </c>
    </row>
    <row r="7" spans="1:49" ht="20.25">
      <c r="A7" s="167" t="s">
        <v>17</v>
      </c>
      <c r="B7" s="168"/>
      <c r="C7" s="44" t="s">
        <v>7</v>
      </c>
      <c r="D7" s="44" t="s">
        <v>7</v>
      </c>
      <c r="E7" s="44" t="s">
        <v>7</v>
      </c>
      <c r="F7" s="44" t="s">
        <v>7</v>
      </c>
      <c r="G7" s="44" t="s">
        <v>7</v>
      </c>
      <c r="H7" s="44" t="s">
        <v>7</v>
      </c>
      <c r="I7" s="44" t="s">
        <v>7</v>
      </c>
      <c r="J7" s="44" t="s">
        <v>7</v>
      </c>
      <c r="K7" s="44" t="s">
        <v>7</v>
      </c>
      <c r="L7" s="44" t="s">
        <v>7</v>
      </c>
      <c r="M7" s="44" t="s">
        <v>7</v>
      </c>
      <c r="N7" s="44" t="s">
        <v>7</v>
      </c>
      <c r="O7" s="44" t="s">
        <v>7</v>
      </c>
      <c r="P7" s="44" t="s">
        <v>7</v>
      </c>
      <c r="Q7" s="44" t="s">
        <v>7</v>
      </c>
      <c r="R7" s="44" t="s">
        <v>7</v>
      </c>
      <c r="S7" s="44" t="s">
        <v>7</v>
      </c>
      <c r="T7" s="44" t="s">
        <v>7</v>
      </c>
      <c r="U7" s="44" t="s">
        <v>7</v>
      </c>
      <c r="V7" s="44" t="s">
        <v>7</v>
      </c>
      <c r="W7" s="66">
        <v>11170</v>
      </c>
      <c r="X7" s="44" t="s">
        <v>7</v>
      </c>
      <c r="Y7" s="44" t="s">
        <v>7</v>
      </c>
      <c r="Z7" s="44" t="s">
        <v>7</v>
      </c>
      <c r="AA7" s="44" t="s">
        <v>7</v>
      </c>
      <c r="AB7" s="44" t="s">
        <v>7</v>
      </c>
      <c r="AC7" s="44" t="s">
        <v>7</v>
      </c>
      <c r="AD7" s="44" t="s">
        <v>7</v>
      </c>
      <c r="AE7" s="44" t="s">
        <v>7</v>
      </c>
      <c r="AF7" s="44" t="s">
        <v>7</v>
      </c>
      <c r="AG7" s="44" t="s">
        <v>7</v>
      </c>
      <c r="AH7" s="44" t="s">
        <v>7</v>
      </c>
      <c r="AI7" s="44" t="s">
        <v>7</v>
      </c>
      <c r="AJ7" s="44" t="s">
        <v>7</v>
      </c>
      <c r="AK7" s="44" t="s">
        <v>7</v>
      </c>
      <c r="AL7" s="44" t="s">
        <v>7</v>
      </c>
      <c r="AM7" s="44" t="s">
        <v>7</v>
      </c>
      <c r="AN7" s="44" t="s">
        <v>7</v>
      </c>
      <c r="AO7" s="44" t="s">
        <v>7</v>
      </c>
      <c r="AP7" s="44" t="s">
        <v>7</v>
      </c>
      <c r="AQ7" s="44" t="s">
        <v>7</v>
      </c>
      <c r="AR7" s="44" t="s">
        <v>7</v>
      </c>
      <c r="AS7" s="44" t="s">
        <v>7</v>
      </c>
      <c r="AT7" s="44" t="s">
        <v>7</v>
      </c>
      <c r="AU7" s="21">
        <v>19262</v>
      </c>
      <c r="AV7" s="19" t="s">
        <v>1</v>
      </c>
      <c r="AW7" s="62" t="s">
        <v>3</v>
      </c>
    </row>
    <row r="8" spans="1:49" ht="20.25">
      <c r="A8" s="161" t="s">
        <v>18</v>
      </c>
      <c r="B8" s="161"/>
      <c r="C8" s="44" t="s">
        <v>7</v>
      </c>
      <c r="D8" s="44" t="s">
        <v>7</v>
      </c>
      <c r="E8" s="44" t="s">
        <v>7</v>
      </c>
      <c r="F8" s="44" t="s">
        <v>7</v>
      </c>
      <c r="G8" s="44" t="s">
        <v>7</v>
      </c>
      <c r="H8" s="44" t="s">
        <v>7</v>
      </c>
      <c r="I8" s="44" t="s">
        <v>7</v>
      </c>
      <c r="J8" s="44" t="s">
        <v>7</v>
      </c>
      <c r="K8" s="44" t="s">
        <v>7</v>
      </c>
      <c r="L8" s="44" t="s">
        <v>7</v>
      </c>
      <c r="M8" s="44" t="s">
        <v>7</v>
      </c>
      <c r="N8" s="44" t="s">
        <v>7</v>
      </c>
      <c r="O8" s="44" t="s">
        <v>7</v>
      </c>
      <c r="P8" s="44" t="s">
        <v>7</v>
      </c>
      <c r="Q8" s="44" t="s">
        <v>7</v>
      </c>
      <c r="R8" s="44" t="s">
        <v>7</v>
      </c>
      <c r="S8" s="44" t="s">
        <v>7</v>
      </c>
      <c r="T8" s="44" t="s">
        <v>7</v>
      </c>
      <c r="U8" s="44" t="s">
        <v>7</v>
      </c>
      <c r="V8" s="44" t="s">
        <v>7</v>
      </c>
      <c r="W8" s="66">
        <v>9061</v>
      </c>
      <c r="X8" s="44" t="s">
        <v>7</v>
      </c>
      <c r="Y8" s="44" t="s">
        <v>7</v>
      </c>
      <c r="Z8" s="44" t="s">
        <v>7</v>
      </c>
      <c r="AA8" s="44" t="s">
        <v>7</v>
      </c>
      <c r="AB8" s="44" t="s">
        <v>7</v>
      </c>
      <c r="AC8" s="44" t="s">
        <v>7</v>
      </c>
      <c r="AD8" s="44" t="s">
        <v>7</v>
      </c>
      <c r="AE8" s="44" t="s">
        <v>7</v>
      </c>
      <c r="AF8" s="44" t="s">
        <v>7</v>
      </c>
      <c r="AG8" s="44" t="s">
        <v>7</v>
      </c>
      <c r="AH8" s="44" t="s">
        <v>7</v>
      </c>
      <c r="AI8" s="44" t="s">
        <v>7</v>
      </c>
      <c r="AJ8" s="44" t="s">
        <v>7</v>
      </c>
      <c r="AK8" s="44" t="s">
        <v>7</v>
      </c>
      <c r="AL8" s="44" t="s">
        <v>7</v>
      </c>
      <c r="AM8" s="44" t="s">
        <v>7</v>
      </c>
      <c r="AN8" s="44" t="s">
        <v>7</v>
      </c>
      <c r="AO8" s="44" t="s">
        <v>7</v>
      </c>
      <c r="AP8" s="66">
        <v>9996</v>
      </c>
      <c r="AQ8" s="66">
        <v>11686</v>
      </c>
      <c r="AR8" s="66">
        <v>12872</v>
      </c>
      <c r="AS8" s="66">
        <v>16644</v>
      </c>
      <c r="AT8" s="66">
        <v>16644</v>
      </c>
      <c r="AU8" s="22">
        <v>12253</v>
      </c>
      <c r="AV8" s="20">
        <v>19262</v>
      </c>
      <c r="AW8" s="62" t="s">
        <v>4</v>
      </c>
    </row>
    <row r="9" spans="1:49" ht="20.25">
      <c r="A9" s="167" t="s">
        <v>19</v>
      </c>
      <c r="B9" s="168"/>
      <c r="C9" s="44" t="s">
        <v>7</v>
      </c>
      <c r="D9" s="44" t="s">
        <v>7</v>
      </c>
      <c r="E9" s="44" t="s">
        <v>7</v>
      </c>
      <c r="F9" s="44" t="s">
        <v>7</v>
      </c>
      <c r="G9" s="66" t="s">
        <v>1</v>
      </c>
      <c r="H9" s="66" t="s">
        <v>1</v>
      </c>
      <c r="I9" s="66">
        <v>9757</v>
      </c>
      <c r="J9" s="66">
        <v>81803</v>
      </c>
      <c r="K9" s="66">
        <v>60189</v>
      </c>
      <c r="L9" s="66">
        <v>70299</v>
      </c>
      <c r="M9" s="66">
        <v>291004</v>
      </c>
      <c r="N9" s="66">
        <v>369285</v>
      </c>
      <c r="O9" s="66">
        <v>463386</v>
      </c>
      <c r="P9" s="66">
        <v>384246</v>
      </c>
      <c r="Q9" s="66">
        <v>350261</v>
      </c>
      <c r="R9" s="66">
        <v>200003</v>
      </c>
      <c r="S9" s="66">
        <v>234716</v>
      </c>
      <c r="T9" s="66">
        <v>459527</v>
      </c>
      <c r="U9" s="66">
        <v>473698</v>
      </c>
      <c r="V9" s="66">
        <v>114395</v>
      </c>
      <c r="W9" s="66">
        <v>102933</v>
      </c>
      <c r="X9" s="66">
        <v>154020</v>
      </c>
      <c r="Y9" s="44" t="s">
        <v>7</v>
      </c>
      <c r="Z9" s="44" t="s">
        <v>7</v>
      </c>
      <c r="AA9" s="44" t="s">
        <v>7</v>
      </c>
      <c r="AB9" s="44" t="s">
        <v>7</v>
      </c>
      <c r="AC9" s="44" t="s">
        <v>7</v>
      </c>
      <c r="AD9" s="44" t="s">
        <v>7</v>
      </c>
      <c r="AE9" s="44" t="s">
        <v>7</v>
      </c>
      <c r="AF9" s="66">
        <v>3337</v>
      </c>
      <c r="AG9" s="44" t="s">
        <v>7</v>
      </c>
      <c r="AH9" s="66" t="s">
        <v>1</v>
      </c>
      <c r="AI9" s="66">
        <v>22287</v>
      </c>
      <c r="AJ9" s="66">
        <v>33933</v>
      </c>
      <c r="AK9" s="66">
        <v>32098</v>
      </c>
      <c r="AL9" s="66">
        <v>38696</v>
      </c>
      <c r="AM9" s="66">
        <v>45879</v>
      </c>
      <c r="AN9" s="66">
        <v>26929</v>
      </c>
      <c r="AO9" s="66">
        <v>37501</v>
      </c>
      <c r="AP9" s="66">
        <v>59017</v>
      </c>
      <c r="AQ9" s="66">
        <v>41760</v>
      </c>
      <c r="AR9" s="66">
        <v>23324</v>
      </c>
      <c r="AS9" s="66">
        <v>27645</v>
      </c>
      <c r="AT9" s="66">
        <v>27645</v>
      </c>
      <c r="AU9" s="23" t="s">
        <v>1</v>
      </c>
      <c r="AV9" s="20">
        <v>12253</v>
      </c>
      <c r="AW9" s="62" t="s">
        <v>5</v>
      </c>
    </row>
    <row r="10" spans="1:49" ht="20.25">
      <c r="A10" s="167" t="s">
        <v>20</v>
      </c>
      <c r="B10" s="168"/>
      <c r="C10" s="66">
        <v>365358.46300654975</v>
      </c>
      <c r="D10" s="66">
        <v>455576.75443394051</v>
      </c>
      <c r="E10" s="66">
        <v>487833</v>
      </c>
      <c r="F10" s="66">
        <v>526927</v>
      </c>
      <c r="G10" s="66">
        <v>415838</v>
      </c>
      <c r="H10" s="66">
        <v>280247</v>
      </c>
      <c r="I10" s="66">
        <v>191800</v>
      </c>
      <c r="J10" s="66">
        <v>99172</v>
      </c>
      <c r="K10" s="44" t="s">
        <v>7</v>
      </c>
      <c r="L10" s="44" t="s">
        <v>7</v>
      </c>
      <c r="M10" s="44" t="s">
        <v>7</v>
      </c>
      <c r="N10" s="44" t="s">
        <v>7</v>
      </c>
      <c r="O10" s="44" t="s">
        <v>7</v>
      </c>
      <c r="P10" s="44" t="s">
        <v>7</v>
      </c>
      <c r="Q10" s="44" t="s">
        <v>7</v>
      </c>
      <c r="R10" s="44" t="s">
        <v>7</v>
      </c>
      <c r="S10" s="44" t="s">
        <v>7</v>
      </c>
      <c r="T10" s="44" t="s">
        <v>7</v>
      </c>
      <c r="U10" s="44" t="s">
        <v>7</v>
      </c>
      <c r="V10" s="44" t="s">
        <v>7</v>
      </c>
      <c r="W10" s="44" t="s">
        <v>7</v>
      </c>
      <c r="X10" s="44" t="s">
        <v>7</v>
      </c>
      <c r="Y10" s="66">
        <v>8345.0245801275851</v>
      </c>
      <c r="Z10" s="66">
        <v>4246.4476391384733</v>
      </c>
      <c r="AA10" s="66">
        <v>3997</v>
      </c>
      <c r="AB10" s="66">
        <v>6365</v>
      </c>
      <c r="AC10" s="66">
        <v>1547</v>
      </c>
      <c r="AD10" s="66">
        <v>4683</v>
      </c>
      <c r="AE10" s="66">
        <v>3646</v>
      </c>
      <c r="AF10" s="44" t="s">
        <v>7</v>
      </c>
      <c r="AG10" s="44" t="s">
        <v>7</v>
      </c>
      <c r="AH10" s="44" t="s">
        <v>7</v>
      </c>
      <c r="AI10" s="44" t="s">
        <v>7</v>
      </c>
      <c r="AJ10" s="44" t="s">
        <v>7</v>
      </c>
      <c r="AK10" s="44" t="s">
        <v>7</v>
      </c>
      <c r="AL10" s="44" t="s">
        <v>7</v>
      </c>
      <c r="AM10" s="44" t="s">
        <v>7</v>
      </c>
      <c r="AN10" s="44" t="s">
        <v>7</v>
      </c>
      <c r="AO10" s="44" t="s">
        <v>7</v>
      </c>
      <c r="AP10" s="44" t="s">
        <v>7</v>
      </c>
      <c r="AQ10" s="44" t="s">
        <v>7</v>
      </c>
      <c r="AR10" s="44" t="s">
        <v>7</v>
      </c>
      <c r="AS10" s="44" t="s">
        <v>7</v>
      </c>
      <c r="AT10" s="44" t="s">
        <v>7</v>
      </c>
      <c r="AU10" s="24" t="s">
        <v>1</v>
      </c>
      <c r="AV10" s="19" t="s">
        <v>1</v>
      </c>
      <c r="AW10" s="62" t="s">
        <v>6</v>
      </c>
    </row>
    <row r="11" spans="1:49" ht="20.25">
      <c r="A11" s="161" t="s">
        <v>21</v>
      </c>
      <c r="B11" s="161"/>
      <c r="C11" s="44" t="s">
        <v>7</v>
      </c>
      <c r="D11" s="44" t="s">
        <v>7</v>
      </c>
      <c r="E11" s="44" t="s">
        <v>7</v>
      </c>
      <c r="F11" s="44" t="s">
        <v>7</v>
      </c>
      <c r="G11" s="44" t="s">
        <v>7</v>
      </c>
      <c r="H11" s="44" t="s">
        <v>7</v>
      </c>
      <c r="I11" s="44" t="s">
        <v>7</v>
      </c>
      <c r="J11" s="44" t="s">
        <v>7</v>
      </c>
      <c r="K11" s="44" t="s">
        <v>7</v>
      </c>
      <c r="L11" s="44" t="s">
        <v>7</v>
      </c>
      <c r="M11" s="66">
        <v>3080</v>
      </c>
      <c r="N11" s="66">
        <v>3909</v>
      </c>
      <c r="O11" s="66">
        <v>7663</v>
      </c>
      <c r="P11" s="66">
        <v>5361</v>
      </c>
      <c r="Q11" s="66">
        <v>2144</v>
      </c>
      <c r="R11" s="66">
        <v>2622</v>
      </c>
      <c r="S11" s="66">
        <v>176</v>
      </c>
      <c r="T11" s="66">
        <v>4352</v>
      </c>
      <c r="U11" s="66">
        <v>6819</v>
      </c>
      <c r="V11" s="66">
        <v>5345</v>
      </c>
      <c r="W11" s="66">
        <v>14724</v>
      </c>
      <c r="X11" s="66">
        <v>9961</v>
      </c>
      <c r="Y11" s="44" t="s">
        <v>7</v>
      </c>
      <c r="Z11" s="44" t="s">
        <v>7</v>
      </c>
      <c r="AA11" s="44" t="s">
        <v>7</v>
      </c>
      <c r="AB11" s="44" t="s">
        <v>7</v>
      </c>
      <c r="AC11" s="44" t="s">
        <v>7</v>
      </c>
      <c r="AD11" s="44" t="s">
        <v>7</v>
      </c>
      <c r="AE11" s="44" t="s">
        <v>7</v>
      </c>
      <c r="AF11" s="44" t="s">
        <v>7</v>
      </c>
      <c r="AG11" s="44" t="s">
        <v>7</v>
      </c>
      <c r="AH11" s="44" t="s">
        <v>7</v>
      </c>
      <c r="AI11" s="44" t="s">
        <v>7</v>
      </c>
      <c r="AJ11" s="44" t="s">
        <v>7</v>
      </c>
      <c r="AK11" s="44" t="s">
        <v>7</v>
      </c>
      <c r="AL11" s="44" t="s">
        <v>7</v>
      </c>
      <c r="AM11" s="44" t="s">
        <v>7</v>
      </c>
      <c r="AN11" s="44" t="s">
        <v>7</v>
      </c>
      <c r="AO11" s="44" t="s">
        <v>7</v>
      </c>
      <c r="AP11" s="44" t="s">
        <v>7</v>
      </c>
      <c r="AQ11" s="44" t="s">
        <v>7</v>
      </c>
      <c r="AR11" s="44" t="s">
        <v>7</v>
      </c>
      <c r="AS11" s="44" t="s">
        <v>7</v>
      </c>
      <c r="AT11" s="44" t="s">
        <v>7</v>
      </c>
      <c r="AU11" s="23" t="s">
        <v>1</v>
      </c>
      <c r="AV11" s="19" t="s">
        <v>1</v>
      </c>
      <c r="AW11" s="62" t="s">
        <v>8</v>
      </c>
    </row>
    <row r="12" spans="1:49" ht="20.25">
      <c r="A12" s="167" t="s">
        <v>22</v>
      </c>
      <c r="B12" s="168"/>
      <c r="C12" s="66">
        <v>322081.55887179472</v>
      </c>
      <c r="D12" s="66">
        <v>225597.87691747025</v>
      </c>
      <c r="E12" s="66">
        <v>254431</v>
      </c>
      <c r="F12" s="66">
        <v>206706</v>
      </c>
      <c r="G12" s="66">
        <v>150948</v>
      </c>
      <c r="H12" s="66">
        <v>116761</v>
      </c>
      <c r="I12" s="66">
        <v>103648</v>
      </c>
      <c r="J12" s="66">
        <v>37391</v>
      </c>
      <c r="K12" s="66">
        <v>50566</v>
      </c>
      <c r="L12" s="66">
        <v>8779</v>
      </c>
      <c r="M12" s="66">
        <v>30523</v>
      </c>
      <c r="N12" s="66">
        <v>26806</v>
      </c>
      <c r="O12" s="66">
        <v>32890</v>
      </c>
      <c r="P12" s="66">
        <v>29090</v>
      </c>
      <c r="Q12" s="66">
        <v>23393</v>
      </c>
      <c r="R12" s="66">
        <v>19237</v>
      </c>
      <c r="S12" s="66">
        <v>23527</v>
      </c>
      <c r="T12" s="66">
        <v>20319</v>
      </c>
      <c r="U12" s="66">
        <v>37377</v>
      </c>
      <c r="V12" s="66">
        <v>27053</v>
      </c>
      <c r="W12" s="44" t="s">
        <v>7</v>
      </c>
      <c r="X12" s="44" t="s">
        <v>7</v>
      </c>
      <c r="Y12" s="66">
        <v>158947.71422114252</v>
      </c>
      <c r="Z12" s="66">
        <v>132171.65846290663</v>
      </c>
      <c r="AA12" s="66">
        <v>132935</v>
      </c>
      <c r="AB12" s="66">
        <v>130286</v>
      </c>
      <c r="AC12" s="66">
        <v>98007</v>
      </c>
      <c r="AD12" s="66">
        <v>127710</v>
      </c>
      <c r="AE12" s="66">
        <v>86473</v>
      </c>
      <c r="AF12" s="66">
        <v>76081</v>
      </c>
      <c r="AG12" s="66">
        <v>64861</v>
      </c>
      <c r="AH12" s="66">
        <v>59023</v>
      </c>
      <c r="AI12" s="66">
        <v>42657</v>
      </c>
      <c r="AJ12" s="66">
        <v>40141</v>
      </c>
      <c r="AK12" s="66">
        <v>33476</v>
      </c>
      <c r="AL12" s="66">
        <v>27855</v>
      </c>
      <c r="AM12" s="66">
        <v>14298</v>
      </c>
      <c r="AN12" s="66">
        <v>15570</v>
      </c>
      <c r="AO12" s="66">
        <v>14957</v>
      </c>
      <c r="AP12" s="44" t="s">
        <v>7</v>
      </c>
      <c r="AQ12" s="44" t="s">
        <v>7</v>
      </c>
      <c r="AR12" s="66" t="s">
        <v>1</v>
      </c>
      <c r="AS12" s="66">
        <v>2673</v>
      </c>
      <c r="AT12" s="66">
        <v>2673</v>
      </c>
      <c r="AU12" s="22">
        <v>158947.71422114252</v>
      </c>
      <c r="AV12" s="19">
        <v>158947.71422114252</v>
      </c>
      <c r="AW12" s="62" t="s">
        <v>267</v>
      </c>
    </row>
    <row r="13" spans="1:49" ht="20.25">
      <c r="A13" s="167" t="s">
        <v>23</v>
      </c>
      <c r="B13" s="168"/>
      <c r="C13" s="44" t="s">
        <v>7</v>
      </c>
      <c r="D13" s="44" t="s">
        <v>7</v>
      </c>
      <c r="E13" s="44" t="s">
        <v>7</v>
      </c>
      <c r="F13" s="44" t="s">
        <v>7</v>
      </c>
      <c r="G13" s="44" t="s">
        <v>7</v>
      </c>
      <c r="H13" s="44" t="s">
        <v>7</v>
      </c>
      <c r="I13" s="44" t="s">
        <v>7</v>
      </c>
      <c r="J13" s="44" t="s">
        <v>7</v>
      </c>
      <c r="K13" s="44" t="s">
        <v>7</v>
      </c>
      <c r="L13" s="44" t="s">
        <v>7</v>
      </c>
      <c r="M13" s="66">
        <v>2429</v>
      </c>
      <c r="N13" s="66">
        <v>3082</v>
      </c>
      <c r="O13" s="66">
        <v>7859</v>
      </c>
      <c r="P13" s="66">
        <v>54623</v>
      </c>
      <c r="Q13" s="66">
        <v>45619</v>
      </c>
      <c r="R13" s="66">
        <v>120385</v>
      </c>
      <c r="S13" s="66">
        <v>125375</v>
      </c>
      <c r="T13" s="66">
        <v>69309</v>
      </c>
      <c r="U13" s="66">
        <v>162928</v>
      </c>
      <c r="V13" s="66">
        <v>384234</v>
      </c>
      <c r="W13" s="66">
        <v>454253</v>
      </c>
      <c r="X13" s="66">
        <v>375084</v>
      </c>
      <c r="Y13" s="44" t="s">
        <v>7</v>
      </c>
      <c r="Z13" s="44" t="s">
        <v>7</v>
      </c>
      <c r="AA13" s="44" t="s">
        <v>7</v>
      </c>
      <c r="AB13" s="44" t="s">
        <v>7</v>
      </c>
      <c r="AC13" s="44" t="s">
        <v>7</v>
      </c>
      <c r="AD13" s="44" t="s">
        <v>7</v>
      </c>
      <c r="AE13" s="44" t="s">
        <v>7</v>
      </c>
      <c r="AF13" s="44" t="s">
        <v>7</v>
      </c>
      <c r="AG13" s="44" t="s">
        <v>7</v>
      </c>
      <c r="AH13" s="44" t="s">
        <v>7</v>
      </c>
      <c r="AI13" s="44" t="s">
        <v>7</v>
      </c>
      <c r="AJ13" s="44" t="s">
        <v>7</v>
      </c>
      <c r="AK13" s="44" t="s">
        <v>7</v>
      </c>
      <c r="AL13" s="44" t="s">
        <v>7</v>
      </c>
      <c r="AM13" s="44" t="s">
        <v>7</v>
      </c>
      <c r="AN13" s="66">
        <v>5804</v>
      </c>
      <c r="AO13" s="66">
        <v>923</v>
      </c>
      <c r="AP13" s="44" t="s">
        <v>7</v>
      </c>
      <c r="AQ13" s="44" t="s">
        <v>7</v>
      </c>
      <c r="AR13" s="66">
        <v>19080</v>
      </c>
      <c r="AS13" s="66">
        <v>14625</v>
      </c>
      <c r="AT13" s="66">
        <v>14625</v>
      </c>
      <c r="AU13" s="23" t="s">
        <v>1</v>
      </c>
      <c r="AV13" s="20">
        <v>20884</v>
      </c>
      <c r="AW13" s="62" t="s">
        <v>9</v>
      </c>
    </row>
    <row r="14" spans="1:49" ht="20.25">
      <c r="A14" s="167" t="s">
        <v>24</v>
      </c>
      <c r="B14" s="168"/>
      <c r="C14" s="44" t="s">
        <v>7</v>
      </c>
      <c r="D14" s="44" t="s">
        <v>7</v>
      </c>
      <c r="E14" s="44" t="s">
        <v>7</v>
      </c>
      <c r="F14" s="44" t="s">
        <v>7</v>
      </c>
      <c r="G14" s="44" t="s">
        <v>7</v>
      </c>
      <c r="H14" s="66">
        <v>24649</v>
      </c>
      <c r="I14" s="66">
        <v>55565</v>
      </c>
      <c r="J14" s="66">
        <v>112021</v>
      </c>
      <c r="K14" s="66">
        <v>117741</v>
      </c>
      <c r="L14" s="66">
        <v>249374</v>
      </c>
      <c r="M14" s="66">
        <v>244928</v>
      </c>
      <c r="N14" s="66">
        <v>234463</v>
      </c>
      <c r="O14" s="66">
        <v>97643</v>
      </c>
      <c r="P14" s="66">
        <v>140527</v>
      </c>
      <c r="Q14" s="66">
        <v>109210</v>
      </c>
      <c r="R14" s="66">
        <v>74926</v>
      </c>
      <c r="S14" s="66">
        <v>72038</v>
      </c>
      <c r="T14" s="44" t="s">
        <v>7</v>
      </c>
      <c r="U14" s="66">
        <v>4728</v>
      </c>
      <c r="V14" s="66">
        <v>21112</v>
      </c>
      <c r="W14" s="66">
        <v>18999</v>
      </c>
      <c r="X14" s="66">
        <v>74228</v>
      </c>
      <c r="Y14" s="44" t="s">
        <v>7</v>
      </c>
      <c r="Z14" s="44" t="s">
        <v>7</v>
      </c>
      <c r="AA14" s="44" t="s">
        <v>7</v>
      </c>
      <c r="AB14" s="44" t="s">
        <v>7</v>
      </c>
      <c r="AC14" s="44" t="s">
        <v>7</v>
      </c>
      <c r="AD14" s="44" t="s">
        <v>7</v>
      </c>
      <c r="AE14" s="44" t="s">
        <v>7</v>
      </c>
      <c r="AF14" s="44" t="s">
        <v>7</v>
      </c>
      <c r="AG14" s="44" t="s">
        <v>7</v>
      </c>
      <c r="AH14" s="44" t="s">
        <v>7</v>
      </c>
      <c r="AI14" s="44" t="s">
        <v>7</v>
      </c>
      <c r="AJ14" s="44" t="s">
        <v>7</v>
      </c>
      <c r="AK14" s="44" t="s">
        <v>7</v>
      </c>
      <c r="AL14" s="44" t="s">
        <v>7</v>
      </c>
      <c r="AM14" s="44" t="s">
        <v>7</v>
      </c>
      <c r="AN14" s="44" t="s">
        <v>7</v>
      </c>
      <c r="AO14" s="44" t="s">
        <v>7</v>
      </c>
      <c r="AP14" s="44" t="s">
        <v>7</v>
      </c>
      <c r="AQ14" s="44" t="s">
        <v>7</v>
      </c>
      <c r="AR14" s="44" t="s">
        <v>7</v>
      </c>
      <c r="AS14" s="44" t="s">
        <v>7</v>
      </c>
      <c r="AT14" s="44" t="s">
        <v>7</v>
      </c>
      <c r="AU14" s="24" t="s">
        <v>1</v>
      </c>
      <c r="AV14" s="19" t="s">
        <v>1</v>
      </c>
      <c r="AW14" s="62" t="s">
        <v>10</v>
      </c>
    </row>
    <row r="15" spans="1:49" ht="20.25">
      <c r="A15" s="167" t="s">
        <v>25</v>
      </c>
      <c r="B15" s="168"/>
      <c r="C15" s="44" t="s">
        <v>7</v>
      </c>
      <c r="D15" s="44" t="s">
        <v>7</v>
      </c>
      <c r="E15" s="44" t="s">
        <v>7</v>
      </c>
      <c r="F15" s="44" t="s">
        <v>7</v>
      </c>
      <c r="G15" s="44" t="s">
        <v>7</v>
      </c>
      <c r="H15" s="44" t="s">
        <v>7</v>
      </c>
      <c r="I15" s="44" t="s">
        <v>7</v>
      </c>
      <c r="J15" s="44" t="s">
        <v>7</v>
      </c>
      <c r="K15" s="44" t="s">
        <v>7</v>
      </c>
      <c r="L15" s="44" t="s">
        <v>7</v>
      </c>
      <c r="M15" s="44" t="s">
        <v>7</v>
      </c>
      <c r="N15" s="44" t="s">
        <v>7</v>
      </c>
      <c r="O15" s="44" t="s">
        <v>7</v>
      </c>
      <c r="P15" s="44" t="s">
        <v>7</v>
      </c>
      <c r="Q15" s="44" t="s">
        <v>7</v>
      </c>
      <c r="R15" s="44" t="s">
        <v>7</v>
      </c>
      <c r="S15" s="44" t="s">
        <v>7</v>
      </c>
      <c r="T15" s="44" t="s">
        <v>7</v>
      </c>
      <c r="U15" s="44" t="s">
        <v>7</v>
      </c>
      <c r="V15" s="44" t="s">
        <v>7</v>
      </c>
      <c r="W15" s="44" t="s">
        <v>7</v>
      </c>
      <c r="X15" s="44" t="s">
        <v>7</v>
      </c>
      <c r="Y15" s="44" t="s">
        <v>7</v>
      </c>
      <c r="Z15" s="44" t="s">
        <v>7</v>
      </c>
      <c r="AA15" s="44" t="s">
        <v>7</v>
      </c>
      <c r="AB15" s="44" t="s">
        <v>7</v>
      </c>
      <c r="AC15" s="44" t="s">
        <v>7</v>
      </c>
      <c r="AD15" s="44" t="s">
        <v>7</v>
      </c>
      <c r="AE15" s="44" t="s">
        <v>7</v>
      </c>
      <c r="AF15" s="44" t="s">
        <v>7</v>
      </c>
      <c r="AG15" s="44" t="s">
        <v>7</v>
      </c>
      <c r="AH15" s="44" t="s">
        <v>7</v>
      </c>
      <c r="AI15" s="44" t="s">
        <v>7</v>
      </c>
      <c r="AJ15" s="44" t="s">
        <v>7</v>
      </c>
      <c r="AK15" s="44" t="s">
        <v>7</v>
      </c>
      <c r="AL15" s="44" t="s">
        <v>7</v>
      </c>
      <c r="AM15" s="44" t="s">
        <v>7</v>
      </c>
      <c r="AN15" s="44" t="s">
        <v>7</v>
      </c>
      <c r="AO15" s="44" t="s">
        <v>7</v>
      </c>
      <c r="AP15" s="66">
        <v>18741</v>
      </c>
      <c r="AQ15" s="44" t="s">
        <v>7</v>
      </c>
      <c r="AR15" s="44" t="s">
        <v>7</v>
      </c>
      <c r="AS15" s="44" t="s">
        <v>7</v>
      </c>
      <c r="AT15" s="44" t="s">
        <v>7</v>
      </c>
      <c r="AU15" s="23" t="s">
        <v>1</v>
      </c>
      <c r="AV15" s="19" t="s">
        <v>1</v>
      </c>
      <c r="AW15" s="62" t="s">
        <v>11</v>
      </c>
    </row>
    <row r="16" spans="1:49" ht="20.25">
      <c r="A16" s="167" t="s">
        <v>26</v>
      </c>
      <c r="B16" s="168"/>
      <c r="C16" s="66">
        <v>603651.10365416459</v>
      </c>
      <c r="D16" s="66">
        <v>638136.32705680153</v>
      </c>
      <c r="E16" s="66">
        <v>555969</v>
      </c>
      <c r="F16" s="66">
        <v>676704</v>
      </c>
      <c r="G16" s="66">
        <v>552738</v>
      </c>
      <c r="H16" s="66">
        <v>505889</v>
      </c>
      <c r="I16" s="66">
        <v>428330</v>
      </c>
      <c r="J16" s="66">
        <v>385793</v>
      </c>
      <c r="K16" s="66">
        <v>391046</v>
      </c>
      <c r="L16" s="66">
        <v>400140</v>
      </c>
      <c r="M16" s="66">
        <v>309442</v>
      </c>
      <c r="N16" s="66">
        <v>187366</v>
      </c>
      <c r="O16" s="66">
        <v>158457</v>
      </c>
      <c r="P16" s="66">
        <v>130419</v>
      </c>
      <c r="Q16" s="66">
        <v>169180</v>
      </c>
      <c r="R16" s="66">
        <v>157358</v>
      </c>
      <c r="S16" s="66">
        <v>150469</v>
      </c>
      <c r="T16" s="66">
        <v>253225</v>
      </c>
      <c r="U16" s="66">
        <v>182529</v>
      </c>
      <c r="V16" s="66">
        <v>217891</v>
      </c>
      <c r="W16" s="66">
        <v>159872</v>
      </c>
      <c r="X16" s="66">
        <v>123663</v>
      </c>
      <c r="Y16" s="44" t="s">
        <v>7</v>
      </c>
      <c r="Z16" s="44" t="s">
        <v>7</v>
      </c>
      <c r="AA16" s="44" t="s">
        <v>7</v>
      </c>
      <c r="AB16" s="44" t="s">
        <v>7</v>
      </c>
      <c r="AC16" s="44" t="s">
        <v>7</v>
      </c>
      <c r="AD16" s="44" t="s">
        <v>7</v>
      </c>
      <c r="AE16" s="44" t="s">
        <v>7</v>
      </c>
      <c r="AF16" s="44" t="s">
        <v>7</v>
      </c>
      <c r="AG16" s="44" t="s">
        <v>7</v>
      </c>
      <c r="AH16" s="44" t="s">
        <v>7</v>
      </c>
      <c r="AI16" s="44" t="s">
        <v>7</v>
      </c>
      <c r="AJ16" s="44" t="s">
        <v>7</v>
      </c>
      <c r="AK16" s="44" t="s">
        <v>7</v>
      </c>
      <c r="AL16" s="44" t="s">
        <v>7</v>
      </c>
      <c r="AM16" s="44" t="s">
        <v>7</v>
      </c>
      <c r="AN16" s="44" t="s">
        <v>7</v>
      </c>
      <c r="AO16" s="44" t="s">
        <v>7</v>
      </c>
      <c r="AP16" s="44" t="s">
        <v>7</v>
      </c>
      <c r="AQ16" s="44" t="s">
        <v>7</v>
      </c>
      <c r="AR16" s="44" t="s">
        <v>7</v>
      </c>
      <c r="AS16" s="44" t="s">
        <v>7</v>
      </c>
      <c r="AT16" s="44" t="s">
        <v>7</v>
      </c>
      <c r="AU16" s="22">
        <v>287068</v>
      </c>
      <c r="AV16" s="19" t="s">
        <v>1</v>
      </c>
      <c r="AW16" s="62" t="s">
        <v>12</v>
      </c>
    </row>
    <row r="17" spans="1:49" ht="20.25">
      <c r="A17" s="169" t="s">
        <v>27</v>
      </c>
      <c r="B17" s="170"/>
      <c r="C17" s="151">
        <v>4562758.795681078</v>
      </c>
      <c r="D17" s="95">
        <v>4044457.0581035716</v>
      </c>
      <c r="E17" s="95">
        <v>3927234</v>
      </c>
      <c r="F17" s="95">
        <v>4272862</v>
      </c>
      <c r="G17" s="95">
        <v>4044373</v>
      </c>
      <c r="H17" s="95">
        <v>3769810</v>
      </c>
      <c r="I17" s="95">
        <v>3584547</v>
      </c>
      <c r="J17" s="95">
        <v>3242332</v>
      </c>
      <c r="K17" s="95">
        <v>2981243</v>
      </c>
      <c r="L17" s="95">
        <v>2737576</v>
      </c>
      <c r="M17" s="95">
        <v>2400184</v>
      </c>
      <c r="N17" s="95">
        <v>1930712</v>
      </c>
      <c r="O17" s="95">
        <v>1890941</v>
      </c>
      <c r="P17" s="95">
        <v>1620860</v>
      </c>
      <c r="Q17" s="95">
        <v>1094422</v>
      </c>
      <c r="R17" s="95">
        <v>940764</v>
      </c>
      <c r="S17" s="95">
        <v>1426949</v>
      </c>
      <c r="T17" s="95">
        <v>1574485</v>
      </c>
      <c r="U17" s="95">
        <v>2124143</v>
      </c>
      <c r="V17" s="95">
        <v>1605072</v>
      </c>
      <c r="W17" s="95">
        <v>1452501</v>
      </c>
      <c r="X17" s="95">
        <v>1264300</v>
      </c>
      <c r="Y17" s="95">
        <v>897591.39996124001</v>
      </c>
      <c r="Z17" s="95">
        <v>790080.8713184722</v>
      </c>
      <c r="AA17" s="95">
        <v>820879</v>
      </c>
      <c r="AB17" s="95">
        <v>807066</v>
      </c>
      <c r="AC17" s="95">
        <v>801064</v>
      </c>
      <c r="AD17" s="95">
        <v>649976</v>
      </c>
      <c r="AE17" s="95">
        <v>655542</v>
      </c>
      <c r="AF17" s="95">
        <v>496095</v>
      </c>
      <c r="AG17" s="95">
        <v>453494</v>
      </c>
      <c r="AH17" s="95">
        <v>499423</v>
      </c>
      <c r="AI17" s="95">
        <v>448035</v>
      </c>
      <c r="AJ17" s="95">
        <v>292635</v>
      </c>
      <c r="AK17" s="95">
        <v>269869</v>
      </c>
      <c r="AL17" s="95">
        <v>246137</v>
      </c>
      <c r="AM17" s="95">
        <v>219503</v>
      </c>
      <c r="AN17" s="95">
        <v>192564</v>
      </c>
      <c r="AO17" s="95">
        <v>236968</v>
      </c>
      <c r="AP17" s="95">
        <v>313103</v>
      </c>
      <c r="AQ17" s="95">
        <v>318702</v>
      </c>
      <c r="AR17" s="95">
        <v>339570</v>
      </c>
      <c r="AS17" s="95">
        <v>320836</v>
      </c>
      <c r="AT17" s="95">
        <v>320836</v>
      </c>
      <c r="AU17" s="25">
        <v>339467</v>
      </c>
      <c r="AV17" s="5">
        <v>287068</v>
      </c>
      <c r="AW17" s="70" t="s">
        <v>13</v>
      </c>
    </row>
    <row r="18" spans="1:49" ht="20.25">
      <c r="A18" s="162" t="s">
        <v>28</v>
      </c>
      <c r="B18" s="163"/>
      <c r="C18" s="55">
        <f>SUM(C6:C17)</f>
        <v>5853849.9212135868</v>
      </c>
      <c r="D18" s="55">
        <f>SUM(D6:D17)</f>
        <v>5363768.0165117839</v>
      </c>
      <c r="E18" s="55">
        <f t="shared" ref="E18:AT18" si="0">SUM(E6:E17)</f>
        <v>5225467</v>
      </c>
      <c r="F18" s="55">
        <f t="shared" si="0"/>
        <v>5683199</v>
      </c>
      <c r="G18" s="55">
        <f t="shared" si="0"/>
        <v>5163897</v>
      </c>
      <c r="H18" s="55">
        <f t="shared" si="0"/>
        <v>4697356</v>
      </c>
      <c r="I18" s="55">
        <f t="shared" si="0"/>
        <v>4373647</v>
      </c>
      <c r="J18" s="55">
        <f t="shared" si="0"/>
        <v>3958512</v>
      </c>
      <c r="K18" s="55">
        <f t="shared" si="0"/>
        <v>3600785</v>
      </c>
      <c r="L18" s="55">
        <f t="shared" si="0"/>
        <v>3466168</v>
      </c>
      <c r="M18" s="55">
        <f t="shared" si="0"/>
        <v>3284035</v>
      </c>
      <c r="N18" s="55">
        <f t="shared" si="0"/>
        <v>2758726</v>
      </c>
      <c r="O18" s="55">
        <f t="shared" si="0"/>
        <v>2667592</v>
      </c>
      <c r="P18" s="55">
        <f t="shared" si="0"/>
        <v>2373248</v>
      </c>
      <c r="Q18" s="55">
        <f t="shared" si="0"/>
        <v>1800268</v>
      </c>
      <c r="R18" s="55">
        <f t="shared" si="0"/>
        <v>1515608</v>
      </c>
      <c r="S18" s="55">
        <f t="shared" si="0"/>
        <v>2033647</v>
      </c>
      <c r="T18" s="55">
        <f t="shared" si="0"/>
        <v>2382807</v>
      </c>
      <c r="U18" s="55">
        <f t="shared" si="0"/>
        <v>3007227</v>
      </c>
      <c r="V18" s="55">
        <f t="shared" si="0"/>
        <v>2375102</v>
      </c>
      <c r="W18" s="55">
        <f t="shared" si="0"/>
        <v>2238561</v>
      </c>
      <c r="X18" s="55">
        <f t="shared" si="0"/>
        <v>2016279</v>
      </c>
      <c r="Y18" s="55">
        <f>SUM(Y10:Y17)</f>
        <v>1064884.1387625101</v>
      </c>
      <c r="Z18" s="55">
        <f t="shared" si="0"/>
        <v>926498.97742051724</v>
      </c>
      <c r="AA18" s="55">
        <f t="shared" si="0"/>
        <v>957811</v>
      </c>
      <c r="AB18" s="55">
        <f t="shared" si="0"/>
        <v>943717</v>
      </c>
      <c r="AC18" s="55">
        <f t="shared" si="0"/>
        <v>900618</v>
      </c>
      <c r="AD18" s="55">
        <f t="shared" si="0"/>
        <v>782369</v>
      </c>
      <c r="AE18" s="55">
        <f t="shared" si="0"/>
        <v>745661</v>
      </c>
      <c r="AF18" s="55">
        <f t="shared" si="0"/>
        <v>575513</v>
      </c>
      <c r="AG18" s="55">
        <f t="shared" si="0"/>
        <v>518355</v>
      </c>
      <c r="AH18" s="55">
        <f t="shared" si="0"/>
        <v>558446</v>
      </c>
      <c r="AI18" s="55">
        <f t="shared" si="0"/>
        <v>512979</v>
      </c>
      <c r="AJ18" s="55">
        <f t="shared" si="0"/>
        <v>366709</v>
      </c>
      <c r="AK18" s="55">
        <f t="shared" si="0"/>
        <v>335443</v>
      </c>
      <c r="AL18" s="55">
        <f t="shared" si="0"/>
        <v>312688</v>
      </c>
      <c r="AM18" s="55">
        <f t="shared" si="0"/>
        <v>279680</v>
      </c>
      <c r="AN18" s="55">
        <f t="shared" si="0"/>
        <v>240867</v>
      </c>
      <c r="AO18" s="55">
        <f t="shared" si="0"/>
        <v>290349</v>
      </c>
      <c r="AP18" s="55">
        <f t="shared" si="0"/>
        <v>400857</v>
      </c>
      <c r="AQ18" s="55">
        <f t="shared" si="0"/>
        <v>372148</v>
      </c>
      <c r="AR18" s="55">
        <f t="shared" si="0"/>
        <v>394846</v>
      </c>
      <c r="AS18" s="55">
        <f t="shared" si="0"/>
        <v>382423</v>
      </c>
      <c r="AT18" s="55">
        <f t="shared" si="0"/>
        <v>382423</v>
      </c>
      <c r="AU18" s="3">
        <v>382423</v>
      </c>
      <c r="AV18" s="3">
        <v>339467</v>
      </c>
      <c r="AW18" s="71" t="s">
        <v>14</v>
      </c>
    </row>
    <row r="19" spans="1:49" s="26" customFormat="1" ht="21">
      <c r="A19" s="8"/>
      <c r="B19" s="8"/>
      <c r="C19" s="8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68"/>
      <c r="AT19" s="68"/>
      <c r="AU19" s="38"/>
      <c r="AV19" s="38"/>
      <c r="AW19" s="67"/>
    </row>
    <row r="20" spans="1:49" ht="20.25" customHeight="1">
      <c r="A20" s="173" t="s">
        <v>250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7" t="s">
        <v>249</v>
      </c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</row>
    <row r="21" spans="1:49" ht="18.75" customHeight="1">
      <c r="A21" s="174" t="s">
        <v>253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1" t="s">
        <v>252</v>
      </c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</row>
    <row r="22" spans="1:49" s="30" customFormat="1" ht="18.75" customHeight="1">
      <c r="A22" s="176" t="s">
        <v>30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2" t="s">
        <v>239</v>
      </c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</row>
    <row r="23" spans="1:49" ht="20.25" customHeight="1">
      <c r="A23" s="175" t="s">
        <v>241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2" t="s">
        <v>248</v>
      </c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</row>
  </sheetData>
  <mergeCells count="29">
    <mergeCell ref="AD21:AW21"/>
    <mergeCell ref="AD22:AW22"/>
    <mergeCell ref="AD23:AW23"/>
    <mergeCell ref="A20:AC20"/>
    <mergeCell ref="A21:AC21"/>
    <mergeCell ref="A23:AC23"/>
    <mergeCell ref="A22:AC22"/>
    <mergeCell ref="AD20:AW20"/>
    <mergeCell ref="A8:B8"/>
    <mergeCell ref="A11:B11"/>
    <mergeCell ref="A18:B18"/>
    <mergeCell ref="A4:B5"/>
    <mergeCell ref="A6:B6"/>
    <mergeCell ref="A7:B7"/>
    <mergeCell ref="A9:B9"/>
    <mergeCell ref="A10:B10"/>
    <mergeCell ref="A12:B12"/>
    <mergeCell ref="A13:B13"/>
    <mergeCell ref="A14:B14"/>
    <mergeCell ref="A15:B15"/>
    <mergeCell ref="A16:B16"/>
    <mergeCell ref="A17:B17"/>
    <mergeCell ref="A1:AW1"/>
    <mergeCell ref="A3:R3"/>
    <mergeCell ref="AG3:AW3"/>
    <mergeCell ref="AW4:AW5"/>
    <mergeCell ref="A2:AW2"/>
    <mergeCell ref="C4:X4"/>
    <mergeCell ref="Y4:AV4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B28"/>
  <sheetViews>
    <sheetView topLeftCell="AH1" workbookViewId="0">
      <selection activeCell="W11" sqref="W11"/>
    </sheetView>
  </sheetViews>
  <sheetFormatPr defaultRowHeight="15"/>
  <cols>
    <col min="1" max="1" width="39.42578125" customWidth="1"/>
    <col min="2" max="2" width="12.5703125" style="30" customWidth="1"/>
    <col min="3" max="23" width="15.7109375" style="26" customWidth="1"/>
    <col min="24" max="24" width="10.5703125" style="30" customWidth="1"/>
    <col min="25" max="28" width="9.28515625" bestFit="1" customWidth="1"/>
    <col min="29" max="43" width="10.140625" bestFit="1" customWidth="1"/>
    <col min="44" max="45" width="9.28515625" bestFit="1" customWidth="1"/>
    <col min="46" max="46" width="24.28515625" customWidth="1"/>
  </cols>
  <sheetData>
    <row r="1" spans="1:47" ht="28.5" customHeight="1">
      <c r="A1" s="152" t="s">
        <v>260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</row>
    <row r="2" spans="1:47" ht="23.25" customHeight="1">
      <c r="A2" s="157" t="s">
        <v>261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</row>
    <row r="3" spans="1:47" ht="20.25">
      <c r="A3" s="186" t="s">
        <v>208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G3" s="154" t="s">
        <v>195</v>
      </c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</row>
    <row r="4" spans="1:47" ht="15" customHeight="1">
      <c r="A4" s="182" t="s">
        <v>33</v>
      </c>
      <c r="B4" s="178" t="s">
        <v>231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80"/>
      <c r="X4" s="178" t="s">
        <v>240</v>
      </c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80"/>
      <c r="AT4" s="184" t="s">
        <v>46</v>
      </c>
      <c r="AU4" s="26"/>
    </row>
    <row r="5" spans="1:47" ht="15" customHeight="1">
      <c r="A5" s="183"/>
      <c r="B5" s="116">
        <v>2017</v>
      </c>
      <c r="C5" s="116">
        <v>2016</v>
      </c>
      <c r="D5" s="116">
        <v>2015</v>
      </c>
      <c r="E5" s="116">
        <v>2014</v>
      </c>
      <c r="F5" s="116">
        <v>2013</v>
      </c>
      <c r="G5" s="116">
        <v>2012</v>
      </c>
      <c r="H5" s="116" t="s">
        <v>59</v>
      </c>
      <c r="I5" s="116">
        <v>2010</v>
      </c>
      <c r="J5" s="116">
        <v>2009</v>
      </c>
      <c r="K5" s="116">
        <v>2008</v>
      </c>
      <c r="L5" s="116" t="s">
        <v>236</v>
      </c>
      <c r="M5" s="116">
        <v>2006</v>
      </c>
      <c r="N5" s="116">
        <v>2005</v>
      </c>
      <c r="O5" s="116">
        <v>2004</v>
      </c>
      <c r="P5" s="116">
        <v>2003</v>
      </c>
      <c r="Q5" s="116">
        <v>2002</v>
      </c>
      <c r="R5" s="116">
        <v>2001</v>
      </c>
      <c r="S5" s="116">
        <v>2000</v>
      </c>
      <c r="T5" s="116">
        <v>1999</v>
      </c>
      <c r="U5" s="116">
        <v>1998</v>
      </c>
      <c r="V5" s="116">
        <v>1997</v>
      </c>
      <c r="W5" s="116">
        <v>1996</v>
      </c>
      <c r="X5" s="116">
        <v>2017</v>
      </c>
      <c r="Y5" s="116">
        <v>2016</v>
      </c>
      <c r="Z5" s="116">
        <v>2015</v>
      </c>
      <c r="AA5" s="116">
        <v>2014</v>
      </c>
      <c r="AB5" s="116">
        <v>2013</v>
      </c>
      <c r="AC5" s="116">
        <v>2012</v>
      </c>
      <c r="AD5" s="116" t="s">
        <v>59</v>
      </c>
      <c r="AE5" s="116">
        <v>2010</v>
      </c>
      <c r="AF5" s="116">
        <v>2009</v>
      </c>
      <c r="AG5" s="116">
        <v>2008</v>
      </c>
      <c r="AH5" s="116" t="s">
        <v>236</v>
      </c>
      <c r="AI5" s="116">
        <v>2006</v>
      </c>
      <c r="AJ5" s="116">
        <v>2005</v>
      </c>
      <c r="AK5" s="116">
        <v>2004</v>
      </c>
      <c r="AL5" s="116">
        <v>2003</v>
      </c>
      <c r="AM5" s="116">
        <v>2002</v>
      </c>
      <c r="AN5" s="116">
        <v>2001</v>
      </c>
      <c r="AO5" s="116">
        <v>2000</v>
      </c>
      <c r="AP5" s="116">
        <v>1999</v>
      </c>
      <c r="AQ5" s="116">
        <v>1998</v>
      </c>
      <c r="AR5" s="116">
        <v>1997</v>
      </c>
      <c r="AS5" s="116">
        <v>1996</v>
      </c>
      <c r="AT5" s="185"/>
      <c r="AU5" s="26"/>
    </row>
    <row r="6" spans="1:47" ht="20.25">
      <c r="A6" s="33" t="s">
        <v>34</v>
      </c>
      <c r="B6" s="147">
        <v>286283.53236159176</v>
      </c>
      <c r="C6" s="41">
        <v>251840.44352423697</v>
      </c>
      <c r="D6" s="43">
        <v>273699.83223117044</v>
      </c>
      <c r="E6" s="42">
        <v>218042.96234169262</v>
      </c>
      <c r="F6" s="42">
        <v>170467.94155124636</v>
      </c>
      <c r="G6" s="42">
        <v>152003.01029804698</v>
      </c>
      <c r="H6" s="42">
        <v>127632.32729711558</v>
      </c>
      <c r="I6" s="42">
        <v>90834.08280852162</v>
      </c>
      <c r="J6" s="42">
        <v>56474.013543098481</v>
      </c>
      <c r="K6" s="42">
        <v>52375.781215099269</v>
      </c>
      <c r="L6" s="42">
        <v>50273.764797394237</v>
      </c>
      <c r="M6" s="42">
        <v>35050.498596924539</v>
      </c>
      <c r="N6" s="42">
        <v>36398.766750652096</v>
      </c>
      <c r="O6" s="42">
        <v>34801.370630932579</v>
      </c>
      <c r="P6" s="42">
        <v>26643.417265396711</v>
      </c>
      <c r="Q6" s="42">
        <v>21638.546587787798</v>
      </c>
      <c r="R6" s="42">
        <v>23778.833048189332</v>
      </c>
      <c r="S6" s="42">
        <v>25733.880278581502</v>
      </c>
      <c r="T6" s="42">
        <v>60885.69592166513</v>
      </c>
      <c r="U6" s="42">
        <v>57689.305976902353</v>
      </c>
      <c r="V6" s="42">
        <v>25562.70029713144</v>
      </c>
      <c r="W6" s="42">
        <v>7396.88966890966</v>
      </c>
      <c r="X6" s="42">
        <v>139308.78009696183</v>
      </c>
      <c r="Y6" s="41">
        <v>117019.66481756368</v>
      </c>
      <c r="Z6" s="43">
        <v>117835.82018886837</v>
      </c>
      <c r="AA6" s="42">
        <v>111138.05222399201</v>
      </c>
      <c r="AB6" s="42">
        <v>81471.674515234292</v>
      </c>
      <c r="AC6" s="42">
        <v>100142.25830717853</v>
      </c>
      <c r="AD6" s="42">
        <v>66504.294936284306</v>
      </c>
      <c r="AE6" s="42">
        <v>54323.254187324812</v>
      </c>
      <c r="AF6" s="42">
        <v>38499.413217249799</v>
      </c>
      <c r="AG6" s="42">
        <v>44053.392059414575</v>
      </c>
      <c r="AH6" s="42">
        <v>33044.258975667566</v>
      </c>
      <c r="AI6" s="41">
        <v>29866.634190144945</v>
      </c>
      <c r="AJ6" s="41">
        <v>23154.575575821062</v>
      </c>
      <c r="AK6" s="41">
        <v>18277.908207705026</v>
      </c>
      <c r="AL6" s="41">
        <v>14795.736383011523</v>
      </c>
      <c r="AM6" s="41">
        <v>14973.287555461498</v>
      </c>
      <c r="AN6" s="41">
        <v>14497.118382283365</v>
      </c>
      <c r="AO6" s="41">
        <v>28960.036784540716</v>
      </c>
      <c r="AP6" s="41">
        <v>9277.6304174805991</v>
      </c>
      <c r="AQ6" s="41">
        <v>11519.916057430873</v>
      </c>
      <c r="AR6" s="41">
        <v>19143.58046751067</v>
      </c>
      <c r="AS6" s="41">
        <v>19043.341692789902</v>
      </c>
      <c r="AT6" s="72" t="s">
        <v>58</v>
      </c>
    </row>
    <row r="7" spans="1:47" ht="20.25">
      <c r="A7" s="34" t="s">
        <v>35</v>
      </c>
      <c r="B7" s="148">
        <v>4449419.7260059258</v>
      </c>
      <c r="C7" s="44">
        <v>4156364.643591919</v>
      </c>
      <c r="D7" s="47">
        <v>4022043.5836149934</v>
      </c>
      <c r="E7" s="46">
        <v>4712763.8262196044</v>
      </c>
      <c r="F7" s="46">
        <v>4350773.2030470632</v>
      </c>
      <c r="G7" s="46">
        <v>3910371.3890688019</v>
      </c>
      <c r="H7" s="46">
        <v>3625895.478705436</v>
      </c>
      <c r="I7" s="46">
        <v>3331611.2997454014</v>
      </c>
      <c r="J7" s="46">
        <v>3044078.8605469498</v>
      </c>
      <c r="K7" s="46">
        <v>3059977.7521219514</v>
      </c>
      <c r="L7" s="46">
        <v>2845159.3244852433</v>
      </c>
      <c r="M7" s="46">
        <v>2354584.3154113805</v>
      </c>
      <c r="N7" s="46">
        <v>2250060.6263238718</v>
      </c>
      <c r="O7" s="46">
        <v>2005539.8702400695</v>
      </c>
      <c r="P7" s="46">
        <v>1514681.8570518491</v>
      </c>
      <c r="Q7" s="46">
        <v>1274115.3969997892</v>
      </c>
      <c r="R7" s="46">
        <v>1534070.4103697524</v>
      </c>
      <c r="S7" s="46">
        <v>1956882.7522194388</v>
      </c>
      <c r="T7" s="46">
        <v>2282420.4399103206</v>
      </c>
      <c r="U7" s="46">
        <v>1983567.2430952785</v>
      </c>
      <c r="V7" s="46">
        <v>1946918.2372868347</v>
      </c>
      <c r="W7" s="46">
        <v>1794949.5380994084</v>
      </c>
      <c r="X7" s="46">
        <v>889937.72484390391</v>
      </c>
      <c r="Y7" s="44">
        <v>776761.36172136792</v>
      </c>
      <c r="Z7" s="47">
        <v>808737.32110235654</v>
      </c>
      <c r="AA7" s="46">
        <v>796032.23629401741</v>
      </c>
      <c r="AB7" s="46">
        <v>790977.88725761289</v>
      </c>
      <c r="AC7" s="46">
        <v>640644.1174028964</v>
      </c>
      <c r="AD7" s="46">
        <v>645774.66130113357</v>
      </c>
      <c r="AE7" s="46">
        <v>489622.76189200836</v>
      </c>
      <c r="AF7" s="46">
        <v>454119.85234967002</v>
      </c>
      <c r="AG7" s="46">
        <v>500247.61000670539</v>
      </c>
      <c r="AH7" s="46">
        <v>456018.66039524192</v>
      </c>
      <c r="AI7" s="44">
        <v>327150.68672129372</v>
      </c>
      <c r="AJ7" s="44">
        <v>292474.62953465746</v>
      </c>
      <c r="AK7" s="44">
        <v>283048.25147962209</v>
      </c>
      <c r="AL7" s="44">
        <v>256290.97928064363</v>
      </c>
      <c r="AM7" s="44">
        <v>216408.60595816234</v>
      </c>
      <c r="AN7" s="44">
        <v>273163.70354529558</v>
      </c>
      <c r="AO7" s="44">
        <v>369988.48889107577</v>
      </c>
      <c r="AP7" s="44">
        <v>360468.70993415988</v>
      </c>
      <c r="AQ7" s="45">
        <v>381442.64374699409</v>
      </c>
      <c r="AR7" s="45">
        <v>360250.53031048219</v>
      </c>
      <c r="AS7" s="44">
        <v>319353.28808777203</v>
      </c>
      <c r="AT7" s="73" t="s">
        <v>47</v>
      </c>
    </row>
    <row r="8" spans="1:47" ht="20.25">
      <c r="A8" s="34" t="s">
        <v>36</v>
      </c>
      <c r="B8" s="148">
        <v>72056.189346692408</v>
      </c>
      <c r="C8" s="44">
        <v>68209.311925410992</v>
      </c>
      <c r="D8" s="47">
        <v>69509.610169055246</v>
      </c>
      <c r="E8" s="46">
        <v>56332.231261707202</v>
      </c>
      <c r="F8" s="46">
        <v>44577.050969529133</v>
      </c>
      <c r="G8" s="46">
        <v>35261.356125651677</v>
      </c>
      <c r="H8" s="46">
        <v>34674.643974960883</v>
      </c>
      <c r="I8" s="46">
        <v>38982.595738978984</v>
      </c>
      <c r="J8" s="46">
        <v>35485.396619316758</v>
      </c>
      <c r="K8" s="46">
        <v>22716.090853249989</v>
      </c>
      <c r="L8" s="46">
        <v>36041.530907411397</v>
      </c>
      <c r="M8" s="46">
        <v>31885.200134695231</v>
      </c>
      <c r="N8" s="46">
        <v>32600.708154027849</v>
      </c>
      <c r="O8" s="46">
        <v>30217.949302065925</v>
      </c>
      <c r="P8" s="46">
        <v>19078.284226484699</v>
      </c>
      <c r="Q8" s="46">
        <v>9435.723431227545</v>
      </c>
      <c r="R8" s="46">
        <v>13001.755774165977</v>
      </c>
      <c r="S8" s="46">
        <v>13933.94820736673</v>
      </c>
      <c r="T8" s="46">
        <v>20199.353881774296</v>
      </c>
      <c r="U8" s="46">
        <v>27721.872116535105</v>
      </c>
      <c r="V8" s="46">
        <v>30583.648244535943</v>
      </c>
      <c r="W8" s="46">
        <v>19169.412150048298</v>
      </c>
      <c r="X8" s="46">
        <v>2130.4591499999992</v>
      </c>
      <c r="Y8" s="44">
        <v>2012.7338073286974</v>
      </c>
      <c r="Z8" s="47">
        <v>3269.1168978205469</v>
      </c>
      <c r="AA8" s="46">
        <v>1472.0011742011259</v>
      </c>
      <c r="AB8" s="46">
        <v>2873.4595567867036</v>
      </c>
      <c r="AC8" s="46">
        <v>8695.3889652667913</v>
      </c>
      <c r="AD8" s="46">
        <v>7497.7920299575208</v>
      </c>
      <c r="AE8" s="46">
        <v>11574.77073562911</v>
      </c>
      <c r="AF8" s="46">
        <v>11832.013644926436</v>
      </c>
      <c r="AG8" s="46">
        <v>1779.3287916015188</v>
      </c>
      <c r="AH8" s="46">
        <v>1727.6453000802148</v>
      </c>
      <c r="AI8" s="44">
        <v>4164.0711639914707</v>
      </c>
      <c r="AJ8" s="44">
        <v>2700.7320118620269</v>
      </c>
      <c r="AK8" s="44">
        <v>1079.2377442769402</v>
      </c>
      <c r="AL8" s="44">
        <v>181.30336387405796</v>
      </c>
      <c r="AM8" s="44">
        <v>120.18952038875977</v>
      </c>
      <c r="AN8" s="44">
        <v>78.58069575135444</v>
      </c>
      <c r="AO8" s="44">
        <v>162.35273922212957</v>
      </c>
      <c r="AP8" s="44">
        <v>360.15121915925039</v>
      </c>
      <c r="AQ8" s="44">
        <v>37.88847049444076</v>
      </c>
      <c r="AR8" s="44">
        <v>15.569270603838682</v>
      </c>
      <c r="AS8" s="44">
        <v>10.642946708463949</v>
      </c>
      <c r="AT8" s="73" t="s">
        <v>48</v>
      </c>
    </row>
    <row r="9" spans="1:47" ht="20.25">
      <c r="A9" s="34" t="s">
        <v>37</v>
      </c>
      <c r="B9" s="148">
        <v>12883.040950337485</v>
      </c>
      <c r="C9" s="44">
        <v>13231.90900330755</v>
      </c>
      <c r="D9" s="47">
        <v>13057.437665645992</v>
      </c>
      <c r="E9" s="46">
        <v>14409.324834353758</v>
      </c>
      <c r="F9" s="46">
        <v>10445.495567867039</v>
      </c>
      <c r="G9" s="46">
        <v>9137.09060724753</v>
      </c>
      <c r="H9" s="46">
        <v>8168.3534540576775</v>
      </c>
      <c r="I9" s="46">
        <v>6140.3521372102405</v>
      </c>
      <c r="J9" s="46">
        <v>6105.7565806221655</v>
      </c>
      <c r="K9" s="46">
        <v>3799.3259995532712</v>
      </c>
      <c r="L9" s="46">
        <v>1816.387612727581</v>
      </c>
      <c r="M9" s="46">
        <v>4423.3898305084731</v>
      </c>
      <c r="N9" s="46">
        <v>4779.1935160204248</v>
      </c>
      <c r="O9" s="46">
        <v>4206.6206588498035</v>
      </c>
      <c r="P9" s="46">
        <v>4522.2505657724168</v>
      </c>
      <c r="Q9" s="46">
        <v>2256.5801817029378</v>
      </c>
      <c r="R9" s="46">
        <v>4793.3437886132515</v>
      </c>
      <c r="S9" s="46">
        <v>2243.2517533964392</v>
      </c>
      <c r="T9" s="46">
        <v>5336.6222897523085</v>
      </c>
      <c r="U9" s="46">
        <v>4438.2343181000642</v>
      </c>
      <c r="V9" s="46">
        <v>3719.780453631105</v>
      </c>
      <c r="W9" s="46">
        <v>1776.173205685011</v>
      </c>
      <c r="X9" s="46">
        <v>169.4804</v>
      </c>
      <c r="Y9" s="44">
        <v>62.97965986926063</v>
      </c>
      <c r="Z9" s="48" t="s">
        <v>7</v>
      </c>
      <c r="AA9" s="46">
        <v>337.45282227627274</v>
      </c>
      <c r="AB9" s="46">
        <v>220.92105263157896</v>
      </c>
      <c r="AC9" s="46">
        <v>401.6072216025525</v>
      </c>
      <c r="AD9" s="46">
        <v>35.150905432595572</v>
      </c>
      <c r="AE9" s="46">
        <v>19.561034436553665</v>
      </c>
      <c r="AF9" s="46">
        <v>41.244335828114657</v>
      </c>
      <c r="AG9" s="46">
        <v>39.886642841188298</v>
      </c>
      <c r="AH9" s="46">
        <v>236.4051143683609</v>
      </c>
      <c r="AI9" s="44">
        <v>26.859580199797961</v>
      </c>
      <c r="AJ9" s="44">
        <v>84.94013244442462</v>
      </c>
      <c r="AK9" s="44">
        <v>54.385036292573979</v>
      </c>
      <c r="AL9" s="45" t="s">
        <v>7</v>
      </c>
      <c r="AM9" s="45" t="s">
        <v>7</v>
      </c>
      <c r="AN9" s="45" t="s">
        <v>7</v>
      </c>
      <c r="AO9" s="45" t="s">
        <v>7</v>
      </c>
      <c r="AP9" s="44">
        <v>149.91052263463814</v>
      </c>
      <c r="AQ9" s="44">
        <v>67.965541424331875</v>
      </c>
      <c r="AR9" s="45" t="s">
        <v>7</v>
      </c>
      <c r="AS9" s="45" t="s">
        <v>7</v>
      </c>
      <c r="AT9" s="73" t="s">
        <v>49</v>
      </c>
    </row>
    <row r="10" spans="1:47" ht="20.25">
      <c r="A10" s="34" t="s">
        <v>38</v>
      </c>
      <c r="B10" s="148">
        <v>64724.2543252783</v>
      </c>
      <c r="C10" s="44">
        <v>58026.123655493888</v>
      </c>
      <c r="D10" s="47">
        <v>58507.506111211798</v>
      </c>
      <c r="E10" s="46">
        <v>54120.815510637738</v>
      </c>
      <c r="F10" s="46">
        <v>44436.919390581876</v>
      </c>
      <c r="G10" s="46">
        <v>46736.794895074061</v>
      </c>
      <c r="H10" s="46">
        <v>42296.430527610202</v>
      </c>
      <c r="I10" s="46">
        <v>50064.898834248968</v>
      </c>
      <c r="J10" s="46">
        <v>42990.925869354891</v>
      </c>
      <c r="K10" s="46">
        <v>33412.131728836153</v>
      </c>
      <c r="L10" s="46">
        <v>29455.416271664373</v>
      </c>
      <c r="M10" s="46">
        <v>24248.211247053539</v>
      </c>
      <c r="N10" s="46">
        <v>33313.408102744732</v>
      </c>
      <c r="O10" s="46">
        <v>40758.931769960931</v>
      </c>
      <c r="P10" s="46">
        <v>31590.534572539716</v>
      </c>
      <c r="Q10" s="46">
        <v>648.47770969786575</v>
      </c>
      <c r="R10" s="46">
        <v>41021.927811044508</v>
      </c>
      <c r="S10" s="46">
        <v>58126.675413213095</v>
      </c>
      <c r="T10" s="46">
        <v>90409.073873091664</v>
      </c>
      <c r="U10" s="46">
        <v>33981.516158119113</v>
      </c>
      <c r="V10" s="46">
        <v>24577.349095548812</v>
      </c>
      <c r="W10" s="46">
        <v>25447.008334910075</v>
      </c>
      <c r="X10" s="46">
        <v>14615.566186500417</v>
      </c>
      <c r="Y10" s="44">
        <v>11335.510847201413</v>
      </c>
      <c r="Z10" s="47">
        <v>11280.770141265404</v>
      </c>
      <c r="AA10" s="46">
        <v>12501.168609690219</v>
      </c>
      <c r="AB10" s="46">
        <v>11202.247091413075</v>
      </c>
      <c r="AC10" s="46">
        <v>16836.264688334308</v>
      </c>
      <c r="AD10" s="46">
        <v>10491.022244578651</v>
      </c>
      <c r="AE10" s="46">
        <v>9301.704676403584</v>
      </c>
      <c r="AF10" s="46">
        <v>8796.543200448039</v>
      </c>
      <c r="AG10" s="46">
        <v>3826.8304668304663</v>
      </c>
      <c r="AH10" s="46">
        <v>3601.0693016359191</v>
      </c>
      <c r="AI10" s="44">
        <v>2553.725221685937</v>
      </c>
      <c r="AJ10" s="44">
        <v>4218.5069901224106</v>
      </c>
      <c r="AK10" s="44">
        <v>1700.2304857621436</v>
      </c>
      <c r="AL10" s="44">
        <v>802.35537099290309</v>
      </c>
      <c r="AM10" s="44">
        <v>203.30002112824846</v>
      </c>
      <c r="AN10" s="44">
        <v>127.54063301967494</v>
      </c>
      <c r="AO10" s="44">
        <v>71.231791652361551</v>
      </c>
      <c r="AP10" s="44">
        <v>291.90097195089595</v>
      </c>
      <c r="AQ10" s="44">
        <v>75.16923343414642</v>
      </c>
      <c r="AR10" s="44">
        <v>17.296800671182808</v>
      </c>
      <c r="AS10" s="44">
        <v>805.79122257053302</v>
      </c>
      <c r="AT10" s="73" t="s">
        <v>50</v>
      </c>
    </row>
    <row r="11" spans="1:47" ht="20.25">
      <c r="A11" s="34" t="s">
        <v>39</v>
      </c>
      <c r="B11" s="148">
        <v>8829.006167091351</v>
      </c>
      <c r="C11" s="44">
        <v>10457.425840560458</v>
      </c>
      <c r="D11" s="47">
        <v>8243.4027223837529</v>
      </c>
      <c r="E11" s="46">
        <v>7365.0459895440199</v>
      </c>
      <c r="F11" s="46">
        <v>11060.313573407186</v>
      </c>
      <c r="G11" s="46">
        <v>5747.2254935021119</v>
      </c>
      <c r="H11" s="46">
        <v>9823.3688240554511</v>
      </c>
      <c r="I11" s="46">
        <v>3848.0683371298396</v>
      </c>
      <c r="J11" s="46">
        <v>4463.6352527875388</v>
      </c>
      <c r="K11" s="46">
        <v>3014.8017645744917</v>
      </c>
      <c r="L11" s="46">
        <v>3490.5060891125204</v>
      </c>
      <c r="M11" s="46">
        <v>2943.9158154675051</v>
      </c>
      <c r="N11" s="46">
        <v>2345.6944413476344</v>
      </c>
      <c r="O11" s="46">
        <v>1354.7609156895583</v>
      </c>
      <c r="P11" s="46">
        <v>2084.944081910663</v>
      </c>
      <c r="Q11" s="46">
        <v>1188.5947601943801</v>
      </c>
      <c r="R11" s="46">
        <v>1759.3332382853339</v>
      </c>
      <c r="S11" s="46">
        <v>2391.8730688116138</v>
      </c>
      <c r="T11" s="46">
        <v>2703.4507874490514</v>
      </c>
      <c r="U11" s="46">
        <v>882.28363342216153</v>
      </c>
      <c r="V11" s="46">
        <v>850.45028873111914</v>
      </c>
      <c r="W11" s="46">
        <v>707.40360242937027</v>
      </c>
      <c r="X11" s="46">
        <v>24.3795</v>
      </c>
      <c r="Y11" s="44">
        <v>28.256113758887416</v>
      </c>
      <c r="Z11" s="48" t="s">
        <v>7</v>
      </c>
      <c r="AA11" s="46">
        <v>107.64013531270093</v>
      </c>
      <c r="AB11" s="49" t="s">
        <v>7</v>
      </c>
      <c r="AC11" s="49" t="s">
        <v>7</v>
      </c>
      <c r="AD11" s="46">
        <v>14.286273194723899</v>
      </c>
      <c r="AE11" s="46">
        <v>0.99691812943856362</v>
      </c>
      <c r="AF11" s="49" t="s">
        <v>7</v>
      </c>
      <c r="AG11" s="46">
        <v>12.193433102524011</v>
      </c>
      <c r="AH11" s="46">
        <v>12.631566153771361</v>
      </c>
      <c r="AI11" s="45" t="s">
        <v>7</v>
      </c>
      <c r="AJ11" s="45" t="s">
        <v>7</v>
      </c>
      <c r="AK11" s="45" t="s">
        <v>7</v>
      </c>
      <c r="AL11" s="45" t="s">
        <v>7</v>
      </c>
      <c r="AM11" s="45" t="s">
        <v>7</v>
      </c>
      <c r="AN11" s="45" t="s">
        <v>7</v>
      </c>
      <c r="AO11" s="45" t="s">
        <v>7</v>
      </c>
      <c r="AP11" s="44">
        <v>73.103007500663239</v>
      </c>
      <c r="AQ11" s="45" t="s">
        <v>7</v>
      </c>
      <c r="AR11" s="45" t="s">
        <v>7</v>
      </c>
      <c r="AS11" s="45" t="s">
        <v>7</v>
      </c>
      <c r="AT11" s="73" t="s">
        <v>51</v>
      </c>
    </row>
    <row r="12" spans="1:47" ht="20.25">
      <c r="A12" s="34" t="s">
        <v>40</v>
      </c>
      <c r="B12" s="148">
        <v>1641.6991339610593</v>
      </c>
      <c r="C12" s="44">
        <v>2166.6072870276312</v>
      </c>
      <c r="D12" s="47">
        <v>1241.5680724596652</v>
      </c>
      <c r="E12" s="46">
        <v>890.45989544018585</v>
      </c>
      <c r="F12" s="46">
        <v>869.11800554016611</v>
      </c>
      <c r="G12" s="46">
        <v>149.73230266400356</v>
      </c>
      <c r="H12" s="46">
        <v>146.17734182875029</v>
      </c>
      <c r="I12" s="46">
        <v>111.69851266246819</v>
      </c>
      <c r="J12" s="46">
        <v>244.30527977190567</v>
      </c>
      <c r="K12" s="46">
        <v>24.909258431985705</v>
      </c>
      <c r="L12" s="46">
        <v>79.887697805002546</v>
      </c>
      <c r="M12" s="46">
        <v>52.404085755977107</v>
      </c>
      <c r="N12" s="46">
        <v>88.217797498271977</v>
      </c>
      <c r="O12" s="46">
        <v>92.261529871580109</v>
      </c>
      <c r="P12" s="46">
        <v>20.49897831388834</v>
      </c>
      <c r="Q12" s="46">
        <v>37.982252271286704</v>
      </c>
      <c r="R12" s="46">
        <v>15.699315654405474</v>
      </c>
      <c r="S12" s="46">
        <v>716.45764873215967</v>
      </c>
      <c r="T12" s="46">
        <v>765.42990135783725</v>
      </c>
      <c r="U12" s="46">
        <v>6.5209934608674108E-2</v>
      </c>
      <c r="V12" s="46">
        <v>1.1560697566519444E-2</v>
      </c>
      <c r="W12" s="46">
        <v>14.880799810238861</v>
      </c>
      <c r="X12" s="46" t="s">
        <v>7</v>
      </c>
      <c r="Y12" s="45" t="s">
        <v>7</v>
      </c>
      <c r="Z12" s="48" t="s">
        <v>7</v>
      </c>
      <c r="AA12" s="49" t="s">
        <v>7</v>
      </c>
      <c r="AB12" s="49" t="s">
        <v>7</v>
      </c>
      <c r="AC12" s="49" t="s">
        <v>7</v>
      </c>
      <c r="AD12" s="49" t="s">
        <v>7</v>
      </c>
      <c r="AE12" s="49" t="s">
        <v>7</v>
      </c>
      <c r="AF12" s="49" t="s">
        <v>7</v>
      </c>
      <c r="AG12" s="46">
        <v>41.576111235202148</v>
      </c>
      <c r="AH12" s="49" t="s">
        <v>7</v>
      </c>
      <c r="AI12" s="45" t="s">
        <v>7</v>
      </c>
      <c r="AJ12" s="44">
        <v>102.54988962964613</v>
      </c>
      <c r="AK12" s="45" t="s">
        <v>7</v>
      </c>
      <c r="AL12" s="44">
        <v>159.09322611122096</v>
      </c>
      <c r="AM12" s="45" t="s">
        <v>7</v>
      </c>
      <c r="AN12" s="44">
        <v>0.14447295884421635</v>
      </c>
      <c r="AO12" s="45" t="s">
        <v>7</v>
      </c>
      <c r="AP12" s="45" t="s">
        <v>7</v>
      </c>
      <c r="AQ12" s="44">
        <v>7.236172930843491</v>
      </c>
      <c r="AR12" s="45" t="s">
        <v>7</v>
      </c>
      <c r="AS12" s="44">
        <v>9.0774294670846398</v>
      </c>
      <c r="AT12" s="73" t="s">
        <v>52</v>
      </c>
    </row>
    <row r="13" spans="1:47" ht="19.5" customHeight="1">
      <c r="A13" s="34" t="s">
        <v>41</v>
      </c>
      <c r="B13" s="148">
        <v>36760.294929533418</v>
      </c>
      <c r="C13" s="44">
        <v>37376.128603797202</v>
      </c>
      <c r="D13" s="47">
        <v>48247.251884826146</v>
      </c>
      <c r="E13" s="46">
        <v>32862.206379826115</v>
      </c>
      <c r="F13" s="46">
        <v>31645.345429362911</v>
      </c>
      <c r="G13" s="46">
        <v>28695.550309978993</v>
      </c>
      <c r="H13" s="46">
        <v>24183.72680527611</v>
      </c>
      <c r="I13" s="46">
        <v>13194.477823931386</v>
      </c>
      <c r="J13" s="46">
        <v>22821.098212921963</v>
      </c>
      <c r="K13" s="46">
        <v>22360.591914228298</v>
      </c>
      <c r="L13" s="46">
        <v>15398.606674931321</v>
      </c>
      <c r="M13" s="46">
        <v>20568.080817151189</v>
      </c>
      <c r="N13" s="46">
        <v>15385.046489330869</v>
      </c>
      <c r="O13" s="46">
        <v>13773.609156895587</v>
      </c>
      <c r="P13" s="46">
        <v>9207.3592160481658</v>
      </c>
      <c r="Q13" s="46">
        <v>6288.7179378829514</v>
      </c>
      <c r="R13" s="46">
        <v>9228.0674365554532</v>
      </c>
      <c r="S13" s="46">
        <v>6395.6702143312523</v>
      </c>
      <c r="T13" s="46">
        <v>5694.1181294165926</v>
      </c>
      <c r="U13" s="46">
        <v>4555.717579650006</v>
      </c>
      <c r="V13" s="46">
        <v>3866.6059370049288</v>
      </c>
      <c r="W13" s="46">
        <v>2703.0569294903812</v>
      </c>
      <c r="X13" s="46">
        <v>309.77200000000005</v>
      </c>
      <c r="Y13" s="44">
        <v>156.83074198505091</v>
      </c>
      <c r="Z13" s="48" t="s">
        <v>7</v>
      </c>
      <c r="AA13" s="46">
        <v>506.47655791327696</v>
      </c>
      <c r="AB13" s="46">
        <v>1.6</v>
      </c>
      <c r="AC13" s="46">
        <v>217.34689113122877</v>
      </c>
      <c r="AD13" s="46">
        <v>65.32696177062374</v>
      </c>
      <c r="AE13" s="46">
        <v>205.01406940908478</v>
      </c>
      <c r="AF13" s="46">
        <v>28.256453337406448</v>
      </c>
      <c r="AG13" s="49" t="s">
        <v>7</v>
      </c>
      <c r="AH13" s="46">
        <v>2.3094873477721869</v>
      </c>
      <c r="AI13" s="44">
        <v>2640.5978224267583</v>
      </c>
      <c r="AJ13" s="44">
        <v>11556.07349104774</v>
      </c>
      <c r="AK13" s="44">
        <v>7058.5351200446748</v>
      </c>
      <c r="AL13" s="44">
        <v>7111.8930854920545</v>
      </c>
      <c r="AM13" s="44">
        <v>8921.9524614409511</v>
      </c>
      <c r="AN13" s="44">
        <v>2479.5038494439668</v>
      </c>
      <c r="AO13" s="44">
        <v>1675.2121241846091</v>
      </c>
      <c r="AP13" s="44">
        <v>1526.1563321515569</v>
      </c>
      <c r="AQ13" s="44">
        <v>1649.9770899735195</v>
      </c>
      <c r="AR13" s="44">
        <v>915.17230636653244</v>
      </c>
      <c r="AS13" s="44">
        <v>244.14169278996866</v>
      </c>
      <c r="AT13" s="73" t="s">
        <v>53</v>
      </c>
    </row>
    <row r="14" spans="1:47" ht="20.25">
      <c r="A14" s="34" t="s">
        <v>42</v>
      </c>
      <c r="B14" s="148">
        <v>798826.32660128328</v>
      </c>
      <c r="C14" s="44">
        <v>664662.77209155506</v>
      </c>
      <c r="D14" s="47">
        <v>611631.28116715897</v>
      </c>
      <c r="E14" s="46">
        <v>516115.85507004324</v>
      </c>
      <c r="F14" s="46">
        <v>455472.33157894912</v>
      </c>
      <c r="G14" s="46">
        <v>469348.2070503899</v>
      </c>
      <c r="H14" s="46">
        <v>444352.94992174843</v>
      </c>
      <c r="I14" s="46">
        <v>367919.67251775193</v>
      </c>
      <c r="J14" s="46">
        <v>348718.40970418532</v>
      </c>
      <c r="K14" s="46">
        <v>226960.15244583474</v>
      </c>
      <c r="L14" s="46">
        <v>250864.60876540226</v>
      </c>
      <c r="M14" s="46">
        <v>227589.5144236155</v>
      </c>
      <c r="N14" s="46">
        <v>252291.91219425475</v>
      </c>
      <c r="O14" s="46">
        <v>215814.94561697278</v>
      </c>
      <c r="P14" s="46">
        <v>161285.31276778106</v>
      </c>
      <c r="Q14" s="46">
        <v>179577.91612085409</v>
      </c>
      <c r="R14" s="46">
        <v>374168.72730728966</v>
      </c>
      <c r="S14" s="46">
        <v>272483.80057874421</v>
      </c>
      <c r="T14" s="46">
        <v>500221.79364734545</v>
      </c>
      <c r="U14" s="46">
        <v>233610.76447745145</v>
      </c>
      <c r="V14" s="46">
        <v>188767.38402944413</v>
      </c>
      <c r="W14" s="46">
        <v>155726.72308584818</v>
      </c>
      <c r="X14" s="46">
        <v>16743.38413274242</v>
      </c>
      <c r="Y14" s="44">
        <v>18057.829517931059</v>
      </c>
      <c r="Z14" s="47">
        <v>15041.338033605238</v>
      </c>
      <c r="AA14" s="46">
        <v>20005.097989879519</v>
      </c>
      <c r="AB14" s="46">
        <v>13152.635457063729</v>
      </c>
      <c r="AC14" s="46">
        <v>14392.093330912287</v>
      </c>
      <c r="AD14" s="46">
        <v>14462.539403085175</v>
      </c>
      <c r="AE14" s="46">
        <v>9874.6672919737503</v>
      </c>
      <c r="AF14" s="46">
        <v>4721.7814775215111</v>
      </c>
      <c r="AG14" s="46">
        <v>8079.6442930533985</v>
      </c>
      <c r="AH14" s="46">
        <v>18078.247891295359</v>
      </c>
      <c r="AI14" s="44">
        <v>299.4675047704568</v>
      </c>
      <c r="AJ14" s="44">
        <v>172.71979308345783</v>
      </c>
      <c r="AK14" s="44">
        <v>77.836962590731432</v>
      </c>
      <c r="AL14" s="44">
        <v>320.19906400369126</v>
      </c>
      <c r="AM14" s="44">
        <v>239.72174096767378</v>
      </c>
      <c r="AN14" s="44">
        <v>1.4965307480277539</v>
      </c>
      <c r="AO14" s="45" t="s">
        <v>7</v>
      </c>
      <c r="AP14" s="45" t="s">
        <v>7</v>
      </c>
      <c r="AQ14" s="44">
        <v>45.204536013298984</v>
      </c>
      <c r="AR14" s="44">
        <v>2080.8455102815542</v>
      </c>
      <c r="AS14" s="44">
        <v>0.91630094043887145</v>
      </c>
      <c r="AT14" s="73" t="s">
        <v>54</v>
      </c>
    </row>
    <row r="15" spans="1:47" ht="20.25">
      <c r="A15" s="34" t="s">
        <v>43</v>
      </c>
      <c r="B15" s="148">
        <v>115945.60986266864</v>
      </c>
      <c r="C15" s="44">
        <v>95462.306169752803</v>
      </c>
      <c r="D15" s="47">
        <v>112389.94699328404</v>
      </c>
      <c r="E15" s="46">
        <v>65016.211523945269</v>
      </c>
      <c r="F15" s="46">
        <v>38815.257617728508</v>
      </c>
      <c r="G15" s="46">
        <v>27085.857954398081</v>
      </c>
      <c r="H15" s="46">
        <v>52504.248267382063</v>
      </c>
      <c r="I15" s="46">
        <v>51368.85247219626</v>
      </c>
      <c r="J15" s="46">
        <v>36700.57252685709</v>
      </c>
      <c r="K15" s="46">
        <v>37121.992684833611</v>
      </c>
      <c r="L15" s="46">
        <v>48398.528646782943</v>
      </c>
      <c r="M15" s="46">
        <v>41295.673588505932</v>
      </c>
      <c r="N15" s="46">
        <v>30634.68193270751</v>
      </c>
      <c r="O15" s="46">
        <v>16567.487213847016</v>
      </c>
      <c r="P15" s="46">
        <v>20779.882011732909</v>
      </c>
      <c r="Q15" s="46">
        <v>10042.568772448769</v>
      </c>
      <c r="R15" s="46">
        <v>18391.030320311755</v>
      </c>
      <c r="S15" s="46">
        <v>27026.658982784822</v>
      </c>
      <c r="T15" s="46">
        <v>29267.436750838071</v>
      </c>
      <c r="U15" s="46">
        <v>19223.477639209352</v>
      </c>
      <c r="V15" s="46">
        <v>8860.6483839464854</v>
      </c>
      <c r="W15" s="46">
        <v>5946.855951430095</v>
      </c>
      <c r="X15" s="46">
        <v>1371.801112407381</v>
      </c>
      <c r="Y15" s="44">
        <v>718.70406542177864</v>
      </c>
      <c r="Z15" s="47">
        <v>1431.4965391246174</v>
      </c>
      <c r="AA15" s="46">
        <v>1247.9546534709025</v>
      </c>
      <c r="AB15" s="46">
        <v>547.1501385041546</v>
      </c>
      <c r="AC15" s="46">
        <v>1022.3420922933255</v>
      </c>
      <c r="AD15" s="46">
        <v>778.26291079812552</v>
      </c>
      <c r="AE15" s="46">
        <v>510.55848854348113</v>
      </c>
      <c r="AF15" s="46">
        <v>204.20701593605213</v>
      </c>
      <c r="AG15" s="46">
        <v>229.14312039312037</v>
      </c>
      <c r="AH15" s="46">
        <v>126.60881402075887</v>
      </c>
      <c r="AI15" s="44">
        <v>6.5998428555393422</v>
      </c>
      <c r="AJ15" s="45" t="s">
        <v>7</v>
      </c>
      <c r="AK15" s="45" t="s">
        <v>7</v>
      </c>
      <c r="AL15" s="44">
        <v>18.113286313800455</v>
      </c>
      <c r="AM15" s="45" t="s">
        <v>7</v>
      </c>
      <c r="AN15" s="44">
        <v>1.003231631974147</v>
      </c>
      <c r="AO15" s="45" t="s">
        <v>7</v>
      </c>
      <c r="AP15" s="45" t="s">
        <v>7</v>
      </c>
      <c r="AQ15" s="45" t="s">
        <v>7</v>
      </c>
      <c r="AR15" s="45" t="s">
        <v>7</v>
      </c>
      <c r="AS15" s="45" t="s">
        <v>7</v>
      </c>
      <c r="AT15" s="73" t="s">
        <v>55</v>
      </c>
    </row>
    <row r="16" spans="1:47" ht="20.25">
      <c r="A16" s="34" t="s">
        <v>44</v>
      </c>
      <c r="B16" s="148">
        <v>6480.2415300177809</v>
      </c>
      <c r="C16" s="44">
        <v>5970.3448186056148</v>
      </c>
      <c r="D16" s="47">
        <v>6895.2358284229203</v>
      </c>
      <c r="E16" s="46">
        <v>5280.3933573764989</v>
      </c>
      <c r="F16" s="46">
        <v>5334.4825484764542</v>
      </c>
      <c r="G16" s="46">
        <v>12799.789629322191</v>
      </c>
      <c r="H16" s="46">
        <v>3951.9268388106411</v>
      </c>
      <c r="I16" s="46">
        <v>4435.8855688061103</v>
      </c>
      <c r="J16" s="46">
        <v>2702.4000814622477</v>
      </c>
      <c r="K16" s="46">
        <v>4404.4594594594582</v>
      </c>
      <c r="L16" s="46">
        <v>2366.874012494226</v>
      </c>
      <c r="M16" s="46">
        <v>14887.955101582662</v>
      </c>
      <c r="N16" s="46">
        <v>8069.6532810096141</v>
      </c>
      <c r="O16" s="46">
        <v>9656.9659408151838</v>
      </c>
      <c r="P16" s="46">
        <v>10146.688638411002</v>
      </c>
      <c r="Q16" s="46">
        <v>9748.1675470103546</v>
      </c>
      <c r="R16" s="46">
        <v>13291.607024047142</v>
      </c>
      <c r="S16" s="46">
        <v>16000.863210554706</v>
      </c>
      <c r="T16" s="46">
        <v>7462.1727805513301</v>
      </c>
      <c r="U16" s="46">
        <v>9072.6334223296835</v>
      </c>
      <c r="V16" s="46">
        <v>4839.8343021017545</v>
      </c>
      <c r="W16" s="46">
        <v>2218.0569496445978</v>
      </c>
      <c r="X16" s="46">
        <v>272.79133999999999</v>
      </c>
      <c r="Y16" s="44">
        <v>345.10612808292319</v>
      </c>
      <c r="Z16" s="47">
        <v>215.00501762601954</v>
      </c>
      <c r="AA16" s="46">
        <v>369.30833962369655</v>
      </c>
      <c r="AB16" s="46">
        <v>170.28088642659276</v>
      </c>
      <c r="AC16" s="46">
        <v>17.334699488988612</v>
      </c>
      <c r="AD16" s="46">
        <v>35.612005365526493</v>
      </c>
      <c r="AE16" s="46">
        <v>79.827951226048498</v>
      </c>
      <c r="AF16" s="46">
        <v>112.17020518303549</v>
      </c>
      <c r="AG16" s="46">
        <v>136.42254858163949</v>
      </c>
      <c r="AH16" s="46">
        <v>131.16312987675929</v>
      </c>
      <c r="AI16" s="45" t="s">
        <v>7</v>
      </c>
      <c r="AJ16" s="44">
        <v>978.67020446386755</v>
      </c>
      <c r="AK16" s="44">
        <v>1392.0053601340032</v>
      </c>
      <c r="AL16" s="45" t="s">
        <v>7</v>
      </c>
      <c r="AM16" s="45" t="s">
        <v>7</v>
      </c>
      <c r="AN16" s="45" t="s">
        <v>7</v>
      </c>
      <c r="AO16" s="45" t="s">
        <v>7</v>
      </c>
      <c r="AP16" s="45" t="s">
        <v>7</v>
      </c>
      <c r="AQ16" s="45" t="s">
        <v>7</v>
      </c>
      <c r="AR16" s="45" t="s">
        <v>7</v>
      </c>
      <c r="AS16" s="45" t="s">
        <v>7</v>
      </c>
      <c r="AT16" s="73" t="s">
        <v>56</v>
      </c>
    </row>
    <row r="17" spans="1:54" ht="20.25">
      <c r="A17" s="35" t="s">
        <v>45</v>
      </c>
      <c r="B17" s="54" t="s">
        <v>7</v>
      </c>
      <c r="C17" s="53" t="s">
        <v>7</v>
      </c>
      <c r="D17" s="53" t="s">
        <v>7</v>
      </c>
      <c r="E17" s="51" t="s">
        <v>7</v>
      </c>
      <c r="F17" s="51" t="s">
        <v>7</v>
      </c>
      <c r="G17" s="52">
        <v>19.851625119970954</v>
      </c>
      <c r="H17" s="52">
        <v>17.207411133467474</v>
      </c>
      <c r="I17" s="51" t="s">
        <v>7</v>
      </c>
      <c r="J17" s="51" t="s">
        <v>7</v>
      </c>
      <c r="K17" s="51" t="s">
        <v>7</v>
      </c>
      <c r="L17" s="52">
        <v>689.55176353338709</v>
      </c>
      <c r="M17" s="50">
        <v>1196.8409473599336</v>
      </c>
      <c r="N17" s="50">
        <v>1624.0910165347168</v>
      </c>
      <c r="O17" s="50">
        <v>463.22702402944526</v>
      </c>
      <c r="P17" s="50">
        <v>226.97062375958731</v>
      </c>
      <c r="Q17" s="50">
        <v>629.32769913274092</v>
      </c>
      <c r="R17" s="50">
        <v>126.26456609105419</v>
      </c>
      <c r="S17" s="50">
        <v>871.16842404423255</v>
      </c>
      <c r="T17" s="50">
        <v>1861.412126437835</v>
      </c>
      <c r="U17" s="50">
        <v>358.88637306747245</v>
      </c>
      <c r="V17" s="52">
        <v>14.345669610293978</v>
      </c>
      <c r="W17" s="51" t="s">
        <v>7</v>
      </c>
      <c r="X17" s="51" t="s">
        <v>7</v>
      </c>
      <c r="Y17" s="54" t="s">
        <v>7</v>
      </c>
      <c r="Z17" s="53" t="s">
        <v>7</v>
      </c>
      <c r="AA17" s="51" t="s">
        <v>7</v>
      </c>
      <c r="AB17" s="51" t="s">
        <v>7</v>
      </c>
      <c r="AC17" s="51" t="s">
        <v>7</v>
      </c>
      <c r="AD17" s="52">
        <v>1.7186452045606975</v>
      </c>
      <c r="AE17" s="51" t="s">
        <v>7</v>
      </c>
      <c r="AF17" s="51" t="s">
        <v>7</v>
      </c>
      <c r="AG17" s="51" t="s">
        <v>7</v>
      </c>
      <c r="AH17" s="51" t="s">
        <v>7</v>
      </c>
      <c r="AI17" s="50" t="s">
        <v>7</v>
      </c>
      <c r="AJ17" s="50" t="s">
        <v>7</v>
      </c>
      <c r="AK17" s="50" t="s">
        <v>7</v>
      </c>
      <c r="AL17" s="50" t="s">
        <v>7</v>
      </c>
      <c r="AM17" s="50" t="s">
        <v>7</v>
      </c>
      <c r="AN17" s="50" t="s">
        <v>7</v>
      </c>
      <c r="AO17" s="50" t="s">
        <v>7</v>
      </c>
      <c r="AP17" s="50" t="s">
        <v>7</v>
      </c>
      <c r="AQ17" s="50" t="s">
        <v>7</v>
      </c>
      <c r="AR17" s="50" t="s">
        <v>7</v>
      </c>
      <c r="AS17" s="50" t="s">
        <v>7</v>
      </c>
      <c r="AT17" s="74" t="s">
        <v>57</v>
      </c>
    </row>
    <row r="18" spans="1:54" ht="16.5" customHeight="1">
      <c r="A18" s="36" t="s">
        <v>28</v>
      </c>
      <c r="B18" s="149">
        <f>SUM(B6:B17)</f>
        <v>5853849.9212143822</v>
      </c>
      <c r="C18" s="117">
        <f t="shared" ref="C18:W18" si="0">SUM(C6:C17)</f>
        <v>5363768.0165116685</v>
      </c>
      <c r="D18" s="117">
        <f t="shared" si="0"/>
        <v>5225466.6564606121</v>
      </c>
      <c r="E18" s="117">
        <f t="shared" si="0"/>
        <v>5683199.3323841719</v>
      </c>
      <c r="F18" s="117">
        <f t="shared" si="0"/>
        <v>5163897.4592797514</v>
      </c>
      <c r="G18" s="117">
        <f t="shared" si="0"/>
        <v>4697355.8553601978</v>
      </c>
      <c r="H18" s="117">
        <f t="shared" si="0"/>
        <v>4373646.8393694153</v>
      </c>
      <c r="I18" s="117">
        <f t="shared" si="0"/>
        <v>3958511.8844968393</v>
      </c>
      <c r="J18" s="117">
        <f t="shared" si="0"/>
        <v>3600785.3742173286</v>
      </c>
      <c r="K18" s="117">
        <f t="shared" si="0"/>
        <v>3466167.9894460524</v>
      </c>
      <c r="L18" s="117">
        <f t="shared" si="0"/>
        <v>3284034.987724503</v>
      </c>
      <c r="M18" s="117">
        <f t="shared" si="0"/>
        <v>2758726</v>
      </c>
      <c r="N18" s="117">
        <f t="shared" si="0"/>
        <v>2667592</v>
      </c>
      <c r="O18" s="117">
        <f t="shared" si="0"/>
        <v>2373248</v>
      </c>
      <c r="P18" s="117">
        <f t="shared" si="0"/>
        <v>1800268</v>
      </c>
      <c r="Q18" s="117">
        <f t="shared" si="0"/>
        <v>1515608</v>
      </c>
      <c r="R18" s="117">
        <f t="shared" si="0"/>
        <v>2033647</v>
      </c>
      <c r="S18" s="117">
        <f t="shared" si="0"/>
        <v>2382807</v>
      </c>
      <c r="T18" s="117">
        <f t="shared" si="0"/>
        <v>3007227</v>
      </c>
      <c r="U18" s="117">
        <f t="shared" si="0"/>
        <v>2375102</v>
      </c>
      <c r="V18" s="117">
        <f t="shared" si="0"/>
        <v>2238560.9955492187</v>
      </c>
      <c r="W18" s="117">
        <f t="shared" si="0"/>
        <v>2016055.998777614</v>
      </c>
      <c r="X18" s="117">
        <f>SUM(X6:X17)</f>
        <v>1064884.138762516</v>
      </c>
      <c r="Y18" s="117">
        <f t="shared" ref="Y18" si="1">SUM(Y6:Y17)</f>
        <v>926498.97742051084</v>
      </c>
      <c r="Z18" s="117">
        <f t="shared" ref="Z18:AS18" si="2">SUM(Z6:Z17)</f>
        <v>957810.86792066658</v>
      </c>
      <c r="AA18" s="117">
        <f t="shared" si="2"/>
        <v>943717.38880037726</v>
      </c>
      <c r="AB18" s="117">
        <f t="shared" si="2"/>
        <v>900617.85595567292</v>
      </c>
      <c r="AC18" s="117">
        <f t="shared" si="2"/>
        <v>782368.75359910436</v>
      </c>
      <c r="AD18" s="117">
        <f t="shared" si="2"/>
        <v>745660.66761680541</v>
      </c>
      <c r="AE18" s="117">
        <f t="shared" si="2"/>
        <v>575513.11724508414</v>
      </c>
      <c r="AF18" s="117">
        <f t="shared" si="2"/>
        <v>518355.48190010036</v>
      </c>
      <c r="AG18" s="117">
        <f t="shared" si="2"/>
        <v>558446.02747375902</v>
      </c>
      <c r="AH18" s="117">
        <f t="shared" si="2"/>
        <v>512978.99997568846</v>
      </c>
      <c r="AI18" s="117">
        <f t="shared" si="2"/>
        <v>366708.64204736863</v>
      </c>
      <c r="AJ18" s="117">
        <f t="shared" si="2"/>
        <v>335443.3976231321</v>
      </c>
      <c r="AK18" s="117">
        <f t="shared" si="2"/>
        <v>312688.39039642818</v>
      </c>
      <c r="AL18" s="117">
        <f t="shared" si="2"/>
        <v>279679.67306044284</v>
      </c>
      <c r="AM18" s="117">
        <f t="shared" si="2"/>
        <v>240867.05725754946</v>
      </c>
      <c r="AN18" s="117">
        <f t="shared" si="2"/>
        <v>290349.09134113288</v>
      </c>
      <c r="AO18" s="117">
        <f t="shared" si="2"/>
        <v>400857.32233067555</v>
      </c>
      <c r="AP18" s="117">
        <f t="shared" si="2"/>
        <v>372147.56240503746</v>
      </c>
      <c r="AQ18" s="117">
        <f t="shared" si="2"/>
        <v>394846.00084869552</v>
      </c>
      <c r="AR18" s="117">
        <f t="shared" si="2"/>
        <v>382422.99466591602</v>
      </c>
      <c r="AS18" s="117">
        <f t="shared" si="2"/>
        <v>339467.19937303849</v>
      </c>
      <c r="AT18" s="118" t="s">
        <v>14</v>
      </c>
    </row>
    <row r="19" spans="1:54" ht="2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8"/>
      <c r="Z19" s="38"/>
      <c r="AA19" s="38"/>
      <c r="AB19" s="38"/>
      <c r="AC19" s="57"/>
      <c r="AD19" s="39"/>
      <c r="AE19" s="39"/>
      <c r="AF19" s="39"/>
      <c r="AG19" s="39"/>
      <c r="AH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40"/>
    </row>
    <row r="20" spans="1:54" ht="18.75" customHeight="1">
      <c r="A20" s="181" t="s">
        <v>250</v>
      </c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77" t="s">
        <v>249</v>
      </c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6"/>
      <c r="AV20" s="6"/>
      <c r="AW20" s="6"/>
      <c r="AX20" s="6"/>
      <c r="AY20" s="6"/>
      <c r="AZ20" s="6"/>
      <c r="BA20" s="6"/>
    </row>
    <row r="21" spans="1:54" ht="20.25" customHeight="1">
      <c r="A21" s="174" t="s">
        <v>253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1" t="s">
        <v>252</v>
      </c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6"/>
      <c r="AV21" s="6"/>
      <c r="AW21" s="6"/>
      <c r="AX21" s="6"/>
      <c r="AY21" s="6"/>
      <c r="AZ21" s="6"/>
      <c r="BA21" s="6"/>
      <c r="BB21" s="6"/>
    </row>
    <row r="22" spans="1:54" s="30" customFormat="1" ht="18.75" customHeight="1">
      <c r="A22" s="176" t="s">
        <v>30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2" t="s">
        <v>239</v>
      </c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7"/>
      <c r="AV22" s="7"/>
      <c r="AW22" s="7"/>
      <c r="AX22" s="7"/>
      <c r="AY22" s="7"/>
      <c r="AZ22" s="7"/>
      <c r="BA22" s="7"/>
      <c r="BB22" s="7"/>
    </row>
    <row r="23" spans="1:54" ht="20.25" customHeight="1">
      <c r="A23" s="175" t="s">
        <v>241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2" t="s">
        <v>248</v>
      </c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7"/>
      <c r="AV23" s="7"/>
      <c r="AW23" s="7"/>
      <c r="AX23" s="7"/>
      <c r="AY23" s="7"/>
      <c r="AZ23" s="7"/>
      <c r="BA23" s="7"/>
      <c r="BB23" s="7"/>
    </row>
    <row r="24" spans="1:54"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134"/>
      <c r="Y24" s="27"/>
      <c r="Z24" s="27"/>
      <c r="AA24" s="27"/>
      <c r="AB24" s="27"/>
    </row>
    <row r="25" spans="1:54" ht="20.25" customHeight="1">
      <c r="W25" s="46">
        <v>16743.38413274242</v>
      </c>
      <c r="AW25" s="6"/>
      <c r="AX25" s="6"/>
      <c r="AY25" s="6"/>
    </row>
    <row r="26" spans="1:54" ht="20.25">
      <c r="F26" s="148">
        <v>798826.32660128328</v>
      </c>
      <c r="W26" s="46">
        <v>1371.801112407381</v>
      </c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7"/>
      <c r="AX26" s="7"/>
      <c r="AY26" s="7"/>
    </row>
    <row r="27" spans="1:54" ht="20.25">
      <c r="F27" s="148">
        <v>115945.60986266864</v>
      </c>
      <c r="W27" s="32">
        <f>SUM(W25:W26)</f>
        <v>18115.185245149802</v>
      </c>
      <c r="AW27" s="7"/>
      <c r="AX27" s="7"/>
      <c r="AY27" s="7"/>
    </row>
    <row r="28" spans="1:54" ht="20.25">
      <c r="F28" s="32">
        <f>SUM(F26:F27)</f>
        <v>914771.93646395195</v>
      </c>
      <c r="AW28" s="7"/>
      <c r="AX28" s="7"/>
      <c r="AY28" s="7"/>
    </row>
  </sheetData>
  <mergeCells count="17">
    <mergeCell ref="A1:AT1"/>
    <mergeCell ref="A2:AT2"/>
    <mergeCell ref="A4:A5"/>
    <mergeCell ref="AT4:AT5"/>
    <mergeCell ref="A3:AB3"/>
    <mergeCell ref="AG3:AT3"/>
    <mergeCell ref="A22:W22"/>
    <mergeCell ref="A23:W23"/>
    <mergeCell ref="B4:W4"/>
    <mergeCell ref="X4:AS4"/>
    <mergeCell ref="AE26:AV26"/>
    <mergeCell ref="X20:AT20"/>
    <mergeCell ref="X21:AT21"/>
    <mergeCell ref="X22:AT22"/>
    <mergeCell ref="X23:AT23"/>
    <mergeCell ref="A20:W20"/>
    <mergeCell ref="A21:W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T21"/>
  <sheetViews>
    <sheetView workbookViewId="0">
      <selection activeCell="A18" sqref="A18:W21"/>
    </sheetView>
  </sheetViews>
  <sheetFormatPr defaultRowHeight="15"/>
  <cols>
    <col min="1" max="1" width="55" customWidth="1"/>
    <col min="2" max="2" width="11" style="30" customWidth="1"/>
    <col min="3" max="3" width="9.85546875" bestFit="1" customWidth="1"/>
    <col min="24" max="24" width="9.140625" style="30"/>
    <col min="46" max="46" width="49.7109375" customWidth="1"/>
  </cols>
  <sheetData>
    <row r="1" spans="1:46" ht="23.25">
      <c r="A1" s="152" t="s">
        <v>262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</row>
    <row r="2" spans="1:46">
      <c r="A2" s="157" t="s">
        <v>265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</row>
    <row r="3" spans="1:46" ht="21">
      <c r="A3" s="188" t="s">
        <v>208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AH3" s="189" t="s">
        <v>195</v>
      </c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</row>
    <row r="4" spans="1:46" ht="19.5" customHeight="1">
      <c r="A4" s="190" t="s">
        <v>220</v>
      </c>
      <c r="B4" s="191" t="s">
        <v>234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3"/>
      <c r="X4" s="194" t="s">
        <v>235</v>
      </c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  <c r="AS4" s="196"/>
      <c r="AT4" s="187" t="s">
        <v>209</v>
      </c>
    </row>
    <row r="5" spans="1:46" s="26" customFormat="1" ht="15" customHeight="1">
      <c r="A5" s="190"/>
      <c r="B5" s="136">
        <v>2017</v>
      </c>
      <c r="C5" s="56">
        <v>2016</v>
      </c>
      <c r="D5" s="56">
        <v>2015</v>
      </c>
      <c r="E5" s="56">
        <v>2014</v>
      </c>
      <c r="F5" s="56">
        <v>2013</v>
      </c>
      <c r="G5" s="56">
        <v>2012</v>
      </c>
      <c r="H5" s="63" t="s">
        <v>59</v>
      </c>
      <c r="I5" s="56">
        <v>2010</v>
      </c>
      <c r="J5" s="56">
        <v>2009</v>
      </c>
      <c r="K5" s="56">
        <v>2008</v>
      </c>
      <c r="L5" s="63" t="s">
        <v>236</v>
      </c>
      <c r="M5" s="56">
        <v>2006</v>
      </c>
      <c r="N5" s="56">
        <v>2005</v>
      </c>
      <c r="O5" s="56">
        <v>2004</v>
      </c>
      <c r="P5" s="56">
        <v>2003</v>
      </c>
      <c r="Q5" s="56">
        <v>2002</v>
      </c>
      <c r="R5" s="56">
        <v>2001</v>
      </c>
      <c r="S5" s="56">
        <v>2000</v>
      </c>
      <c r="T5" s="56">
        <v>1999</v>
      </c>
      <c r="U5" s="56">
        <v>1998</v>
      </c>
      <c r="V5" s="56">
        <v>1997</v>
      </c>
      <c r="W5" s="56">
        <v>1996</v>
      </c>
      <c r="X5" s="136">
        <v>2017</v>
      </c>
      <c r="Y5" s="56">
        <v>2016</v>
      </c>
      <c r="Z5" s="56">
        <v>2015</v>
      </c>
      <c r="AA5" s="56">
        <v>2014</v>
      </c>
      <c r="AB5" s="56">
        <v>2013</v>
      </c>
      <c r="AC5" s="56">
        <v>2012</v>
      </c>
      <c r="AD5" s="63" t="s">
        <v>59</v>
      </c>
      <c r="AE5" s="56">
        <v>2010</v>
      </c>
      <c r="AF5" s="56">
        <v>2009</v>
      </c>
      <c r="AG5" s="56">
        <v>2008</v>
      </c>
      <c r="AH5" s="63" t="s">
        <v>236</v>
      </c>
      <c r="AI5" s="56">
        <v>2006</v>
      </c>
      <c r="AJ5" s="56">
        <v>2005</v>
      </c>
      <c r="AK5" s="56">
        <v>2004</v>
      </c>
      <c r="AL5" s="56">
        <v>2003</v>
      </c>
      <c r="AM5" s="56">
        <v>2002</v>
      </c>
      <c r="AN5" s="56">
        <v>2001</v>
      </c>
      <c r="AO5" s="56">
        <v>2000</v>
      </c>
      <c r="AP5" s="56">
        <v>1999</v>
      </c>
      <c r="AQ5" s="56">
        <v>1998</v>
      </c>
      <c r="AR5" s="56">
        <v>1997</v>
      </c>
      <c r="AS5" s="56">
        <v>1996</v>
      </c>
      <c r="AT5" s="187"/>
    </row>
    <row r="6" spans="1:46" ht="20.25">
      <c r="A6" s="59" t="s">
        <v>221</v>
      </c>
      <c r="B6" s="47">
        <v>1244630.7583023319</v>
      </c>
      <c r="C6" s="47">
        <v>1164628.8152720321</v>
      </c>
      <c r="D6" s="47">
        <v>1085183.7894655596</v>
      </c>
      <c r="E6" s="47">
        <v>385502.89188962331</v>
      </c>
      <c r="F6" s="47">
        <v>420863.65955679916</v>
      </c>
      <c r="G6" s="47">
        <v>356377.74584316934</v>
      </c>
      <c r="H6" s="47">
        <v>301624.80941202724</v>
      </c>
      <c r="I6" s="47">
        <v>284409.21532895631</v>
      </c>
      <c r="J6" s="47">
        <v>205945.52721347436</v>
      </c>
      <c r="K6" s="47">
        <v>227046.23185168716</v>
      </c>
      <c r="L6" s="47">
        <v>230126.58499234292</v>
      </c>
      <c r="M6" s="47">
        <v>464697.06948030012</v>
      </c>
      <c r="N6" s="47">
        <v>452223.60520858766</v>
      </c>
      <c r="O6" s="47">
        <v>470258.60681183491</v>
      </c>
      <c r="P6" s="47">
        <v>377709.61066068994</v>
      </c>
      <c r="Q6" s="47">
        <v>324628.22564969171</v>
      </c>
      <c r="R6" s="47">
        <v>408614.68277730211</v>
      </c>
      <c r="S6" s="47">
        <v>431837.02707342344</v>
      </c>
      <c r="T6" s="47">
        <v>524327.31399078667</v>
      </c>
      <c r="U6" s="47">
        <v>447571.10935350246</v>
      </c>
      <c r="V6" s="47">
        <v>488165.06891312124</v>
      </c>
      <c r="W6" s="47">
        <v>422815.87262005004</v>
      </c>
      <c r="X6" s="47">
        <v>183640.50007736398</v>
      </c>
      <c r="Y6" s="47">
        <v>163292.15719978683</v>
      </c>
      <c r="Z6" s="47">
        <v>166369.34384889994</v>
      </c>
      <c r="AA6" s="47">
        <v>90828.004696805408</v>
      </c>
      <c r="AB6" s="47">
        <v>83074.719944596669</v>
      </c>
      <c r="AC6" s="47">
        <v>64877.729501180584</v>
      </c>
      <c r="AD6" s="47">
        <v>58537.515369998233</v>
      </c>
      <c r="AE6" s="47">
        <v>45635.891196569857</v>
      </c>
      <c r="AF6" s="47">
        <v>35979.762995774108</v>
      </c>
      <c r="AG6" s="47">
        <v>27832.386084431539</v>
      </c>
      <c r="AH6" s="47">
        <v>43584.030968181323</v>
      </c>
      <c r="AI6" s="47">
        <v>38826.293411157225</v>
      </c>
      <c r="AJ6" s="47">
        <v>36181.525786528087</v>
      </c>
      <c r="AK6" s="47">
        <v>35866.683640424337</v>
      </c>
      <c r="AL6" s="47">
        <v>34225.742754817249</v>
      </c>
      <c r="AM6" s="47">
        <v>27033.231565603233</v>
      </c>
      <c r="AN6" s="47">
        <v>34072.710531318502</v>
      </c>
      <c r="AO6" s="47">
        <v>84552.067781647012</v>
      </c>
      <c r="AP6" s="47">
        <v>60877.62800569176</v>
      </c>
      <c r="AQ6" s="47">
        <v>62106.758621728193</v>
      </c>
      <c r="AR6" s="47">
        <v>57540.438721638835</v>
      </c>
      <c r="AS6" s="47">
        <v>48625.648275862281</v>
      </c>
      <c r="AT6" s="61" t="s">
        <v>210</v>
      </c>
    </row>
    <row r="7" spans="1:46" ht="20.25">
      <c r="A7" s="59" t="s">
        <v>222</v>
      </c>
      <c r="B7" s="47">
        <v>324852.00097170129</v>
      </c>
      <c r="C7" s="47">
        <v>300561.06675000658</v>
      </c>
      <c r="D7" s="47">
        <v>277606.20101381949</v>
      </c>
      <c r="E7" s="47">
        <v>561761.28379323101</v>
      </c>
      <c r="F7" s="47">
        <v>509658.03711911646</v>
      </c>
      <c r="G7" s="47">
        <v>447881.4248657588</v>
      </c>
      <c r="H7" s="47">
        <v>369173.85619271162</v>
      </c>
      <c r="I7" s="47">
        <v>329731.92898298224</v>
      </c>
      <c r="J7" s="47">
        <v>339611.17000152718</v>
      </c>
      <c r="K7" s="47">
        <v>324737.24201474205</v>
      </c>
      <c r="L7" s="47">
        <v>311027.48268066783</v>
      </c>
      <c r="M7" s="47">
        <v>125078.76798742841</v>
      </c>
      <c r="N7" s="47">
        <v>102388.717920132</v>
      </c>
      <c r="O7" s="47">
        <v>108715.41217197047</v>
      </c>
      <c r="P7" s="47">
        <v>90611.970645749592</v>
      </c>
      <c r="Q7" s="47">
        <v>77365.400380308478</v>
      </c>
      <c r="R7" s="47">
        <v>97171.964642144128</v>
      </c>
      <c r="S7" s="47">
        <v>101710.51007896397</v>
      </c>
      <c r="T7" s="47">
        <v>104928.9851192629</v>
      </c>
      <c r="U7" s="47">
        <v>97575.630230028357</v>
      </c>
      <c r="V7" s="47">
        <v>71327.502539658788</v>
      </c>
      <c r="W7" s="47">
        <v>107563.78751968723</v>
      </c>
      <c r="X7" s="47">
        <v>37689.876078183384</v>
      </c>
      <c r="Y7" s="47">
        <v>43203.671120140083</v>
      </c>
      <c r="Z7" s="47">
        <v>46455.353420991611</v>
      </c>
      <c r="AA7" s="47">
        <v>78388.204310994493</v>
      </c>
      <c r="AB7" s="47">
        <v>113506.69418282335</v>
      </c>
      <c r="AC7" s="47">
        <v>81298.307955692799</v>
      </c>
      <c r="AD7" s="47">
        <v>65826.798569193706</v>
      </c>
      <c r="AE7" s="47">
        <v>48518.237170038999</v>
      </c>
      <c r="AF7" s="47">
        <v>37842.838450180738</v>
      </c>
      <c r="AG7" s="47">
        <v>51889.199519767455</v>
      </c>
      <c r="AH7" s="47">
        <v>48930.799241595523</v>
      </c>
      <c r="AI7" s="47">
        <v>9972.5030867661953</v>
      </c>
      <c r="AJ7" s="47">
        <v>14322.147651006719</v>
      </c>
      <c r="AK7" s="47">
        <v>17219.130318257969</v>
      </c>
      <c r="AL7" s="47">
        <v>12979.817854239436</v>
      </c>
      <c r="AM7" s="47">
        <v>13653.17071624761</v>
      </c>
      <c r="AN7" s="47">
        <v>13478.382283052939</v>
      </c>
      <c r="AO7" s="47">
        <v>13573.250036784546</v>
      </c>
      <c r="AP7" s="47">
        <v>14567.380556158505</v>
      </c>
      <c r="AQ7" s="47">
        <v>25560.613005733612</v>
      </c>
      <c r="AR7" s="47">
        <v>19742.268684662246</v>
      </c>
      <c r="AS7" s="47">
        <v>15399.860501567393</v>
      </c>
      <c r="AT7" s="62" t="s">
        <v>211</v>
      </c>
    </row>
    <row r="8" spans="1:46" ht="20.25">
      <c r="A8" s="59" t="s">
        <v>223</v>
      </c>
      <c r="B8" s="47">
        <v>98937.408057997091</v>
      </c>
      <c r="C8" s="47">
        <v>103711.49621064146</v>
      </c>
      <c r="D8" s="47">
        <v>95019.446774566284</v>
      </c>
      <c r="E8" s="47">
        <v>2543502.4999303841</v>
      </c>
      <c r="F8" s="47">
        <v>2184387.8055401472</v>
      </c>
      <c r="G8" s="47">
        <v>2004096.7917822998</v>
      </c>
      <c r="H8" s="47">
        <v>1868971.6689023394</v>
      </c>
      <c r="I8" s="47">
        <v>1701499.7703336477</v>
      </c>
      <c r="J8" s="47">
        <v>1584781.0429713235</v>
      </c>
      <c r="K8" s="47">
        <v>1726030.9065780654</v>
      </c>
      <c r="L8" s="47">
        <v>1547029.6417025272</v>
      </c>
      <c r="M8" s="47">
        <v>51812.641598383685</v>
      </c>
      <c r="N8" s="47">
        <v>62034.150594216095</v>
      </c>
      <c r="O8" s="47">
        <v>47910.661306532675</v>
      </c>
      <c r="P8" s="47">
        <v>40456.963724650093</v>
      </c>
      <c r="Q8" s="47">
        <v>35502.117050496534</v>
      </c>
      <c r="R8" s="47">
        <v>42094.222032126352</v>
      </c>
      <c r="S8" s="47">
        <v>62136.163617637161</v>
      </c>
      <c r="T8" s="47">
        <v>73364.18541832421</v>
      </c>
      <c r="U8" s="47">
        <v>67241.8049618316</v>
      </c>
      <c r="V8" s="47">
        <v>76136.277293643521</v>
      </c>
      <c r="W8" s="47">
        <v>68109.449254955194</v>
      </c>
      <c r="X8" s="47">
        <v>80017.036010299911</v>
      </c>
      <c r="Y8" s="47">
        <v>52351.580488422318</v>
      </c>
      <c r="Z8" s="47">
        <v>71388.404137612495</v>
      </c>
      <c r="AA8" s="47">
        <v>79355.213173417971</v>
      </c>
      <c r="AB8" s="47">
        <v>91915.954016619289</v>
      </c>
      <c r="AC8" s="47">
        <v>78926.254831262457</v>
      </c>
      <c r="AD8" s="47">
        <v>47635.285602503973</v>
      </c>
      <c r="AE8" s="47">
        <v>45605.487337532344</v>
      </c>
      <c r="AF8" s="47">
        <v>33090.558525533794</v>
      </c>
      <c r="AG8" s="47">
        <v>38982.109113245358</v>
      </c>
      <c r="AH8" s="47">
        <v>31277.806947178993</v>
      </c>
      <c r="AI8" s="47">
        <v>18492.203389830443</v>
      </c>
      <c r="AJ8" s="47">
        <v>13165.37983009655</v>
      </c>
      <c r="AK8" s="47">
        <v>11100.793523171325</v>
      </c>
      <c r="AL8" s="47">
        <v>13357.096873420785</v>
      </c>
      <c r="AM8" s="47">
        <v>14381.367208958407</v>
      </c>
      <c r="AN8" s="47">
        <v>12886.791892405665</v>
      </c>
      <c r="AO8" s="47">
        <v>15670.26901760753</v>
      </c>
      <c r="AP8" s="47">
        <v>13405.923112172319</v>
      </c>
      <c r="AQ8" s="47">
        <v>17655.027676258982</v>
      </c>
      <c r="AR8" s="47">
        <v>17327.559012468475</v>
      </c>
      <c r="AS8" s="47">
        <v>23316.094043887075</v>
      </c>
      <c r="AT8" s="62" t="s">
        <v>212</v>
      </c>
    </row>
    <row r="9" spans="1:46" ht="20.25">
      <c r="A9" s="59" t="s">
        <v>224</v>
      </c>
      <c r="B9" s="47">
        <v>1134859.030395743</v>
      </c>
      <c r="C9" s="47">
        <v>1074516.2124645154</v>
      </c>
      <c r="D9" s="47">
        <v>1132258.0377222572</v>
      </c>
      <c r="E9" s="47">
        <v>507292.04199167021</v>
      </c>
      <c r="F9" s="47">
        <v>456320.78005539562</v>
      </c>
      <c r="G9" s="47">
        <v>399412.15999582695</v>
      </c>
      <c r="H9" s="47">
        <v>369654.23736865638</v>
      </c>
      <c r="I9" s="47">
        <v>328579.31957657874</v>
      </c>
      <c r="J9" s="47">
        <v>270883.65129066631</v>
      </c>
      <c r="K9" s="47">
        <v>219771.88211972301</v>
      </c>
      <c r="L9" s="47">
        <v>202728.11638590923</v>
      </c>
      <c r="M9" s="47">
        <v>942380.30553372996</v>
      </c>
      <c r="N9" s="47">
        <v>718268.62048206071</v>
      </c>
      <c r="O9" s="47">
        <v>660084.2289223898</v>
      </c>
      <c r="P9" s="47">
        <v>425745.38395623158</v>
      </c>
      <c r="Q9" s="47">
        <v>359784.28417494195</v>
      </c>
      <c r="R9" s="47">
        <v>377477.81627221743</v>
      </c>
      <c r="S9" s="47">
        <v>455507.03124233661</v>
      </c>
      <c r="T9" s="47">
        <v>391546.97199913155</v>
      </c>
      <c r="U9" s="47">
        <v>410226.02877238498</v>
      </c>
      <c r="V9" s="47">
        <v>378304.22930278222</v>
      </c>
      <c r="W9" s="47">
        <v>384566.5992335981</v>
      </c>
      <c r="X9" s="47">
        <v>1013.2174261196902</v>
      </c>
      <c r="Y9" s="47">
        <v>1515.0423210146623</v>
      </c>
      <c r="Z9" s="47">
        <v>1574.3697089776913</v>
      </c>
      <c r="AA9" s="47">
        <v>99530.730241269644</v>
      </c>
      <c r="AB9" s="47">
        <v>96543.280055402094</v>
      </c>
      <c r="AC9" s="47">
        <v>87886.001660137801</v>
      </c>
      <c r="AD9" s="47">
        <v>85461.843561367874</v>
      </c>
      <c r="AE9" s="47">
        <v>73885.359774889497</v>
      </c>
      <c r="AF9" s="47">
        <v>67392.114454457405</v>
      </c>
      <c r="AG9" s="47">
        <v>72520.97610006707</v>
      </c>
      <c r="AH9" s="47">
        <v>60481.195945453095</v>
      </c>
      <c r="AI9" s="47">
        <v>3331.8168144572883</v>
      </c>
      <c r="AJ9" s="47">
        <v>12220.246382305064</v>
      </c>
      <c r="AK9" s="47">
        <v>10492.511669458396</v>
      </c>
      <c r="AL9" s="47">
        <v>3870.6134511018827</v>
      </c>
      <c r="AM9" s="47">
        <v>2477.4701035284174</v>
      </c>
      <c r="AN9" s="47">
        <v>2161.467778728259</v>
      </c>
      <c r="AO9" s="47">
        <v>3670.6547648241681</v>
      </c>
      <c r="AP9" s="47">
        <v>4951.7492704338765</v>
      </c>
      <c r="AQ9" s="47">
        <v>7043.1571531722884</v>
      </c>
      <c r="AR9" s="47">
        <v>6207.3928823210499</v>
      </c>
      <c r="AS9" s="47">
        <v>8275.897178683379</v>
      </c>
      <c r="AT9" s="62" t="s">
        <v>213</v>
      </c>
    </row>
    <row r="10" spans="1:46" ht="20.25">
      <c r="A10" s="59" t="s">
        <v>225</v>
      </c>
      <c r="B10" s="47">
        <v>42095.885192209353</v>
      </c>
      <c r="C10" s="47">
        <v>27154.300075526757</v>
      </c>
      <c r="D10" s="47">
        <v>28325.564933226979</v>
      </c>
      <c r="E10" s="47">
        <v>268331.97852889262</v>
      </c>
      <c r="F10" s="47">
        <v>263444.44155124918</v>
      </c>
      <c r="G10" s="47">
        <v>226219.11416046161</v>
      </c>
      <c r="H10" s="47">
        <v>211178.47334003961</v>
      </c>
      <c r="I10" s="47">
        <v>188303.65027468791</v>
      </c>
      <c r="J10" s="47">
        <v>165849.62069141096</v>
      </c>
      <c r="K10" s="47">
        <v>132908.8968617387</v>
      </c>
      <c r="L10" s="47">
        <v>120624.84041906639</v>
      </c>
      <c r="M10" s="47">
        <v>20631.245033112598</v>
      </c>
      <c r="N10" s="47">
        <v>20342.813663626828</v>
      </c>
      <c r="O10" s="47">
        <v>20777.798548297033</v>
      </c>
      <c r="P10" s="47">
        <v>19588.467690549969</v>
      </c>
      <c r="Q10" s="47">
        <v>15468.39425311643</v>
      </c>
      <c r="R10" s="47">
        <v>15930.355241897147</v>
      </c>
      <c r="S10" s="47">
        <v>17942.470449752334</v>
      </c>
      <c r="T10" s="47">
        <v>23528.081421990653</v>
      </c>
      <c r="U10" s="47">
        <v>19574.051725300076</v>
      </c>
      <c r="V10" s="47">
        <v>23880.465910977549</v>
      </c>
      <c r="W10" s="47">
        <v>22867.286044495682</v>
      </c>
      <c r="X10" s="47">
        <v>44349.546378715175</v>
      </c>
      <c r="Y10" s="47">
        <v>46709.207229731401</v>
      </c>
      <c r="Z10" s="47">
        <v>42121.558551836009</v>
      </c>
      <c r="AA10" s="47">
        <v>62835.31913109171</v>
      </c>
      <c r="AB10" s="47">
        <v>60257.350415512687</v>
      </c>
      <c r="AC10" s="47">
        <v>53257.035615159548</v>
      </c>
      <c r="AD10" s="47">
        <v>48862.499720545195</v>
      </c>
      <c r="AE10" s="47">
        <v>40505.14511590542</v>
      </c>
      <c r="AF10" s="47">
        <v>41344.631892469813</v>
      </c>
      <c r="AG10" s="47">
        <v>48540.963256644973</v>
      </c>
      <c r="AH10" s="47">
        <v>39229.133425703192</v>
      </c>
      <c r="AI10" s="47">
        <v>13705.96250982154</v>
      </c>
      <c r="AJ10" s="47">
        <v>12275.957546433587</v>
      </c>
      <c r="AK10" s="47">
        <v>9939.7831379117615</v>
      </c>
      <c r="AL10" s="47">
        <v>7214.3326082657686</v>
      </c>
      <c r="AM10" s="47">
        <v>5719.9330234523577</v>
      </c>
      <c r="AN10" s="47">
        <v>5755.0453854196339</v>
      </c>
      <c r="AO10" s="47">
        <v>5713.4425425474419</v>
      </c>
      <c r="AP10" s="47">
        <v>4132.7313508429161</v>
      </c>
      <c r="AQ10" s="47">
        <v>5370.0222142767634</v>
      </c>
      <c r="AR10" s="47">
        <v>7948.5689643582218</v>
      </c>
      <c r="AS10" s="47">
        <v>8930.1840125391846</v>
      </c>
      <c r="AT10" s="62" t="s">
        <v>214</v>
      </c>
    </row>
    <row r="11" spans="1:46" ht="20.25">
      <c r="A11" s="59" t="s">
        <v>226</v>
      </c>
      <c r="B11" s="47">
        <v>544810.08031486522</v>
      </c>
      <c r="C11" s="47">
        <v>504685.3087480804</v>
      </c>
      <c r="D11" s="47">
        <v>534440.66412784148</v>
      </c>
      <c r="E11" s="47">
        <v>41526.729011154865</v>
      </c>
      <c r="F11" s="47">
        <v>40828.552077562359</v>
      </c>
      <c r="G11" s="47">
        <v>37595.164327773709</v>
      </c>
      <c r="H11" s="47">
        <v>37017.30046948362</v>
      </c>
      <c r="I11" s="47">
        <v>33140.243869757505</v>
      </c>
      <c r="J11" s="47">
        <v>31598.694058347224</v>
      </c>
      <c r="K11" s="47">
        <v>27213.474983247663</v>
      </c>
      <c r="L11" s="47">
        <v>29782.13568633176</v>
      </c>
      <c r="M11" s="47">
        <v>198958.85755977128</v>
      </c>
      <c r="N11" s="47">
        <v>222996.76246962071</v>
      </c>
      <c r="O11" s="47">
        <v>201843.18324958213</v>
      </c>
      <c r="P11" s="47">
        <v>162690.62509612661</v>
      </c>
      <c r="Q11" s="47">
        <v>139632.262624127</v>
      </c>
      <c r="R11" s="47">
        <v>163518.57285429112</v>
      </c>
      <c r="S11" s="47">
        <v>230764.60714110491</v>
      </c>
      <c r="T11" s="47">
        <v>225544.50763331202</v>
      </c>
      <c r="U11" s="47">
        <v>189898.75620948852</v>
      </c>
      <c r="V11" s="47">
        <v>170136.13955377706</v>
      </c>
      <c r="W11" s="47">
        <v>158020.81582904296</v>
      </c>
      <c r="X11" s="47">
        <v>59656.563163133287</v>
      </c>
      <c r="Y11" s="47">
        <v>54184.660780790146</v>
      </c>
      <c r="Z11" s="47">
        <v>50694.762370378368</v>
      </c>
      <c r="AA11" s="47">
        <v>5024.7739662836575</v>
      </c>
      <c r="AB11" s="47">
        <v>6643.827423822715</v>
      </c>
      <c r="AC11" s="47">
        <v>6513.5926435111942</v>
      </c>
      <c r="AD11" s="47">
        <v>7100.6192711826343</v>
      </c>
      <c r="AE11" s="47">
        <v>4705.3118049041896</v>
      </c>
      <c r="AF11" s="47">
        <v>3748.7431902652634</v>
      </c>
      <c r="AG11" s="47">
        <v>7172.2417355371927</v>
      </c>
      <c r="AH11" s="47">
        <v>9269.8760300444992</v>
      </c>
      <c r="AI11" s="47">
        <v>35212.395330564519</v>
      </c>
      <c r="AJ11" s="47">
        <v>28865.72431938276</v>
      </c>
      <c r="AK11" s="47">
        <v>29439.011725293101</v>
      </c>
      <c r="AL11" s="47">
        <v>26028.233471755313</v>
      </c>
      <c r="AM11" s="47">
        <v>20250.117895626474</v>
      </c>
      <c r="AN11" s="47">
        <v>27593.71613915031</v>
      </c>
      <c r="AO11" s="47">
        <v>29686.955956643342</v>
      </c>
      <c r="AP11" s="47">
        <v>30250.106842244892</v>
      </c>
      <c r="AQ11" s="47">
        <v>24756.163011525048</v>
      </c>
      <c r="AR11" s="47">
        <v>22820.465692845417</v>
      </c>
      <c r="AS11" s="47">
        <v>23692.237304075206</v>
      </c>
      <c r="AT11" s="62" t="s">
        <v>215</v>
      </c>
    </row>
    <row r="12" spans="1:46" ht="20.25">
      <c r="A12" s="59" t="s">
        <v>227</v>
      </c>
      <c r="B12" s="47">
        <v>1096477.2367685249</v>
      </c>
      <c r="C12" s="47">
        <v>1027293.83024715</v>
      </c>
      <c r="D12" s="47">
        <v>938142.42570057907</v>
      </c>
      <c r="E12" s="47">
        <v>210902.44233833661</v>
      </c>
      <c r="F12" s="47">
        <v>261976.48614958444</v>
      </c>
      <c r="G12" s="47">
        <v>241418.74633602088</v>
      </c>
      <c r="H12" s="47">
        <v>229923.9858596019</v>
      </c>
      <c r="I12" s="47">
        <v>211383.59506900766</v>
      </c>
      <c r="J12" s="47">
        <v>126890.92001425808</v>
      </c>
      <c r="K12" s="47">
        <v>153594.81991288901</v>
      </c>
      <c r="L12" s="47">
        <v>131012.99715598319</v>
      </c>
      <c r="M12" s="47">
        <v>413507.51128072717</v>
      </c>
      <c r="N12" s="47">
        <v>490493.2353006755</v>
      </c>
      <c r="O12" s="47">
        <v>449642.44623115205</v>
      </c>
      <c r="P12" s="47">
        <v>351328.30949398992</v>
      </c>
      <c r="Q12" s="47">
        <v>291501.86646946584</v>
      </c>
      <c r="R12" s="47">
        <v>498404.05165858759</v>
      </c>
      <c r="S12" s="47">
        <v>522204.34449949214</v>
      </c>
      <c r="T12" s="47">
        <v>715731.77965897799</v>
      </c>
      <c r="U12" s="47">
        <v>565898.20206431136</v>
      </c>
      <c r="V12" s="47">
        <v>587691.47726916114</v>
      </c>
      <c r="W12" s="47">
        <v>462778.12212449999</v>
      </c>
      <c r="X12" s="47">
        <v>390571.05561295844</v>
      </c>
      <c r="Y12" s="47">
        <v>319434.07609971508</v>
      </c>
      <c r="Z12" s="47">
        <v>323801.88894321991</v>
      </c>
      <c r="AA12" s="47">
        <v>258373.68028180167</v>
      </c>
      <c r="AB12" s="47">
        <v>207418.86592797787</v>
      </c>
      <c r="AC12" s="47">
        <v>187380.13125470342</v>
      </c>
      <c r="AD12" s="47">
        <v>200258.43645204246</v>
      </c>
      <c r="AE12" s="47">
        <v>145026.6262896937</v>
      </c>
      <c r="AF12" s="47">
        <v>149921.97138638634</v>
      </c>
      <c r="AG12" s="47">
        <v>136102.72643511341</v>
      </c>
      <c r="AH12" s="47">
        <v>141394.11604559858</v>
      </c>
      <c r="AI12" s="47">
        <v>155426.33000336608</v>
      </c>
      <c r="AJ12" s="47">
        <v>129788.2298378976</v>
      </c>
      <c r="AK12" s="47">
        <v>122707.46130653084</v>
      </c>
      <c r="AL12" s="47">
        <v>110529.58451431415</v>
      </c>
      <c r="AM12" s="47">
        <v>94969.718149165856</v>
      </c>
      <c r="AN12" s="47">
        <v>120472.54467256229</v>
      </c>
      <c r="AO12" s="47">
        <v>153238.7468733135</v>
      </c>
      <c r="AP12" s="47">
        <v>151240.64708294513</v>
      </c>
      <c r="AQ12" s="47">
        <v>165701.56557913305</v>
      </c>
      <c r="AR12" s="47">
        <v>166448.04449070661</v>
      </c>
      <c r="AS12" s="47">
        <v>138040.54012539118</v>
      </c>
      <c r="AT12" s="62" t="s">
        <v>216</v>
      </c>
    </row>
    <row r="13" spans="1:46" ht="20.25">
      <c r="A13" s="59" t="s">
        <v>228</v>
      </c>
      <c r="B13" s="47">
        <v>1014654.5781771031</v>
      </c>
      <c r="C13" s="47">
        <v>794295.3790660603</v>
      </c>
      <c r="D13" s="47">
        <v>823396.40480663674</v>
      </c>
      <c r="E13" s="47">
        <v>305351.92960384762</v>
      </c>
      <c r="F13" s="47">
        <v>278485.12603878323</v>
      </c>
      <c r="G13" s="47">
        <v>263651.5301808014</v>
      </c>
      <c r="H13" s="47">
        <v>241020.61955063645</v>
      </c>
      <c r="I13" s="47">
        <v>220595.83170306814</v>
      </c>
      <c r="J13" s="47">
        <v>191387.49783616074</v>
      </c>
      <c r="K13" s="47">
        <v>178495.70471297737</v>
      </c>
      <c r="L13" s="47">
        <v>161786.162036024</v>
      </c>
      <c r="M13" s="47">
        <v>329269.13862386689</v>
      </c>
      <c r="N13" s="47">
        <v>433895.26522330742</v>
      </c>
      <c r="O13" s="47">
        <v>281564.21239530726</v>
      </c>
      <c r="P13" s="47">
        <v>211896.22020082144</v>
      </c>
      <c r="Q13" s="47">
        <v>180834.99028100527</v>
      </c>
      <c r="R13" s="47">
        <v>248322.80985648095</v>
      </c>
      <c r="S13" s="47">
        <v>352465.08730198932</v>
      </c>
      <c r="T13" s="47">
        <v>616894.23461881431</v>
      </c>
      <c r="U13" s="47">
        <v>386950.55186684075</v>
      </c>
      <c r="V13" s="47">
        <v>277311.78721199202</v>
      </c>
      <c r="W13" s="47">
        <v>251232.81777405101</v>
      </c>
      <c r="X13" s="47">
        <v>33041.708309734531</v>
      </c>
      <c r="Y13" s="47">
        <v>31176.019480688643</v>
      </c>
      <c r="Z13" s="47">
        <v>32511.796310115071</v>
      </c>
      <c r="AA13" s="47">
        <v>118211.14820095473</v>
      </c>
      <c r="AB13" s="47">
        <v>106906.50526315796</v>
      </c>
      <c r="AC13" s="47">
        <v>112178.50172498677</v>
      </c>
      <c r="AD13" s="47">
        <v>128629.55846188235</v>
      </c>
      <c r="AE13" s="47">
        <v>87134.609406404765</v>
      </c>
      <c r="AF13" s="47">
        <v>58611.735145868457</v>
      </c>
      <c r="AG13" s="47">
        <v>89091.612407862965</v>
      </c>
      <c r="AH13" s="47">
        <v>70641.165074503617</v>
      </c>
      <c r="AI13" s="47">
        <v>22105.093949938404</v>
      </c>
      <c r="AJ13" s="47">
        <v>18522.211420544474</v>
      </c>
      <c r="AK13" s="47">
        <v>14769.700725851479</v>
      </c>
      <c r="AL13" s="47">
        <v>14767.461384659331</v>
      </c>
      <c r="AM13" s="47">
        <v>12042.4692583985</v>
      </c>
      <c r="AN13" s="47">
        <v>16920.252114818039</v>
      </c>
      <c r="AO13" s="47">
        <v>23958.403060473749</v>
      </c>
      <c r="AP13" s="47">
        <v>20757.510069218271</v>
      </c>
      <c r="AQ13" s="47">
        <v>20843.8876763423</v>
      </c>
      <c r="AR13" s="47">
        <v>21828.851725882007</v>
      </c>
      <c r="AS13" s="47">
        <v>20314.200940438841</v>
      </c>
      <c r="AT13" s="62" t="s">
        <v>217</v>
      </c>
    </row>
    <row r="14" spans="1:46" ht="20.25">
      <c r="A14" s="59" t="s">
        <v>229</v>
      </c>
      <c r="B14" s="47">
        <v>352115.8580848641</v>
      </c>
      <c r="C14" s="47">
        <v>366799.90806573012</v>
      </c>
      <c r="D14" s="47">
        <v>311093.49998713686</v>
      </c>
      <c r="E14" s="47">
        <v>731395.6286169308</v>
      </c>
      <c r="F14" s="47">
        <v>650932.74210527074</v>
      </c>
      <c r="G14" s="47">
        <v>607094.59028295835</v>
      </c>
      <c r="H14" s="47">
        <v>640514.45813770627</v>
      </c>
      <c r="I14" s="47">
        <v>557099.47956586163</v>
      </c>
      <c r="J14" s="47">
        <v>588658.50007636205</v>
      </c>
      <c r="K14" s="47">
        <v>406311.75452312379</v>
      </c>
      <c r="L14" s="47">
        <v>461919.99392304069</v>
      </c>
      <c r="M14" s="47">
        <v>153063.15344033984</v>
      </c>
      <c r="N14" s="47">
        <v>147528.88559388125</v>
      </c>
      <c r="O14" s="47">
        <v>132424.8730318223</v>
      </c>
      <c r="P14" s="47">
        <v>116344.65031968831</v>
      </c>
      <c r="Q14" s="47">
        <v>90881.58123811573</v>
      </c>
      <c r="R14" s="47">
        <v>180962.48740614083</v>
      </c>
      <c r="S14" s="47">
        <v>199199.87934670696</v>
      </c>
      <c r="T14" s="47">
        <v>321140.03352386598</v>
      </c>
      <c r="U14" s="47">
        <v>175790.35131861927</v>
      </c>
      <c r="V14" s="47">
        <v>151573.78498589058</v>
      </c>
      <c r="W14" s="47">
        <v>133088.53866943551</v>
      </c>
      <c r="X14" s="47">
        <v>234904.63570593164</v>
      </c>
      <c r="Y14" s="47">
        <v>214632.56270020848</v>
      </c>
      <c r="Z14" s="47">
        <v>222893.39062861964</v>
      </c>
      <c r="AA14" s="47">
        <v>41650.977382649784</v>
      </c>
      <c r="AB14" s="47">
        <v>45063.073961218644</v>
      </c>
      <c r="AC14" s="47">
        <v>41232.971388550206</v>
      </c>
      <c r="AD14" s="47">
        <v>36415.273027051218</v>
      </c>
      <c r="AE14" s="47">
        <v>36543.337799812754</v>
      </c>
      <c r="AF14" s="47">
        <v>33254.028053561407</v>
      </c>
      <c r="AG14" s="47">
        <v>36856.958342639984</v>
      </c>
      <c r="AH14" s="47">
        <v>32069.119570237341</v>
      </c>
      <c r="AI14" s="47">
        <v>69629.986305982544</v>
      </c>
      <c r="AJ14" s="47">
        <v>66800.826774287125</v>
      </c>
      <c r="AK14" s="47">
        <v>61125.049022892475</v>
      </c>
      <c r="AL14" s="47">
        <v>51024.495858325739</v>
      </c>
      <c r="AM14" s="47">
        <v>49834.478343545212</v>
      </c>
      <c r="AN14" s="47">
        <v>56496.221604410712</v>
      </c>
      <c r="AO14" s="47">
        <v>70595.952964833807</v>
      </c>
      <c r="AP14" s="47">
        <v>71544.794877360328</v>
      </c>
      <c r="AQ14" s="47">
        <v>64723.562807049755</v>
      </c>
      <c r="AR14" s="47">
        <v>57176.947605689573</v>
      </c>
      <c r="AS14" s="47">
        <v>51997.209404388945</v>
      </c>
      <c r="AT14" s="62" t="s">
        <v>218</v>
      </c>
    </row>
    <row r="15" spans="1:46" ht="20.25">
      <c r="A15" s="59" t="s">
        <v>230</v>
      </c>
      <c r="B15" s="47">
        <v>417.08494893647736</v>
      </c>
      <c r="C15" s="47">
        <v>121.69961194885016</v>
      </c>
      <c r="D15" s="47">
        <v>0.62192831227645839</v>
      </c>
      <c r="E15" s="47">
        <v>127631.90667896737</v>
      </c>
      <c r="F15" s="47">
        <v>96999.829085873149</v>
      </c>
      <c r="G15" s="47">
        <v>113608.58758527582</v>
      </c>
      <c r="H15" s="47">
        <v>104567.43013637397</v>
      </c>
      <c r="I15" s="47">
        <v>103768.84979230788</v>
      </c>
      <c r="J15" s="47">
        <v>95178.750063642845</v>
      </c>
      <c r="K15" s="47">
        <v>70057.265467947771</v>
      </c>
      <c r="L15" s="47">
        <v>87997.032742652547</v>
      </c>
      <c r="M15" s="47">
        <v>59327.141766752458</v>
      </c>
      <c r="N15" s="47">
        <v>17420.170349394637</v>
      </c>
      <c r="O15" s="47">
        <v>27.058179787828045</v>
      </c>
      <c r="P15" s="47">
        <v>3895.8699712170128</v>
      </c>
      <c r="Q15" s="47">
        <v>8.7358968941474764</v>
      </c>
      <c r="R15" s="47">
        <v>1150.0981370592149</v>
      </c>
      <c r="S15" s="47">
        <v>9039.4060522830841</v>
      </c>
      <c r="T15" s="47">
        <v>10221.022598461264</v>
      </c>
      <c r="U15" s="47">
        <v>14375.514694937596</v>
      </c>
      <c r="V15" s="47">
        <v>14034.262568153974</v>
      </c>
      <c r="W15" s="47">
        <v>5012.7097077384069</v>
      </c>
      <c r="X15" s="50" t="s">
        <v>7</v>
      </c>
      <c r="Y15" s="50" t="s">
        <v>7</v>
      </c>
      <c r="Z15" s="50" t="s">
        <v>7</v>
      </c>
      <c r="AA15" s="47">
        <v>109519.33741507946</v>
      </c>
      <c r="AB15" s="47">
        <v>89287.584764543062</v>
      </c>
      <c r="AC15" s="47">
        <v>68818.227023942149</v>
      </c>
      <c r="AD15" s="47">
        <v>66932.837581041749</v>
      </c>
      <c r="AE15" s="47">
        <v>47953.111349323393</v>
      </c>
      <c r="AF15" s="47">
        <v>57169.097805610785</v>
      </c>
      <c r="AG15" s="47">
        <v>49456.854478445384</v>
      </c>
      <c r="AH15" s="47">
        <v>36101.75672719306</v>
      </c>
      <c r="AI15" s="47">
        <v>6.0572454820967554</v>
      </c>
      <c r="AJ15" s="47">
        <v>3301.1480746504935</v>
      </c>
      <c r="AK15" s="47">
        <v>28.265326633165831</v>
      </c>
      <c r="AL15" s="47">
        <v>5682.2942895436454</v>
      </c>
      <c r="AM15" s="47">
        <v>505.10099302767787</v>
      </c>
      <c r="AN15" s="47">
        <v>511.95893926432836</v>
      </c>
      <c r="AO15" s="47">
        <v>197.57933199274106</v>
      </c>
      <c r="AP15" s="47">
        <v>419.0912379712031</v>
      </c>
      <c r="AQ15" s="47">
        <v>1085.2431034742797</v>
      </c>
      <c r="AR15" s="47">
        <v>5382.4568853368519</v>
      </c>
      <c r="AS15" s="47">
        <v>875.32758620689663</v>
      </c>
      <c r="AT15" s="62" t="s">
        <v>219</v>
      </c>
    </row>
    <row r="16" spans="1:46" ht="17.25" customHeight="1">
      <c r="A16" s="140" t="s">
        <v>28</v>
      </c>
      <c r="B16" s="150">
        <f>SUM(B6:B15)</f>
        <v>5853849.921214276</v>
      </c>
      <c r="C16" s="141">
        <f>SUM(C6:C15)</f>
        <v>5363768.0165116917</v>
      </c>
      <c r="D16" s="142">
        <f>SUM(D6:D15)</f>
        <v>5225466.656459935</v>
      </c>
      <c r="E16" s="142">
        <f>SUM(E6:E15)</f>
        <v>5683199.3323830385</v>
      </c>
      <c r="F16" s="142">
        <f t="shared" ref="F16:N16" si="0">SUM(F6:F15)</f>
        <v>5163897.4592797821</v>
      </c>
      <c r="G16" s="142">
        <f t="shared" si="0"/>
        <v>4697355.8553603468</v>
      </c>
      <c r="H16" s="142">
        <f t="shared" si="0"/>
        <v>4373646.8393695764</v>
      </c>
      <c r="I16" s="142">
        <f t="shared" si="0"/>
        <v>3958511.8844968551</v>
      </c>
      <c r="J16" s="142">
        <f t="shared" si="0"/>
        <v>3600785.3742171736</v>
      </c>
      <c r="K16" s="142">
        <f t="shared" si="0"/>
        <v>3466168.1790261413</v>
      </c>
      <c r="L16" s="142">
        <f t="shared" si="0"/>
        <v>3284034.9877245459</v>
      </c>
      <c r="M16" s="142">
        <f t="shared" si="0"/>
        <v>2758725.8323044125</v>
      </c>
      <c r="N16" s="142">
        <f t="shared" si="0"/>
        <v>2667592.2268055025</v>
      </c>
      <c r="O16" s="142">
        <f t="shared" ref="O16" si="1">SUM(O6:O15)</f>
        <v>2373248.4808486765</v>
      </c>
      <c r="P16" s="142">
        <f t="shared" ref="P16" si="2">SUM(P6:P15)</f>
        <v>1800268.0717597147</v>
      </c>
      <c r="Q16" s="142">
        <f t="shared" ref="Q16" si="3">SUM(Q6:Q15)</f>
        <v>1515607.8580181631</v>
      </c>
      <c r="R16" s="142">
        <f t="shared" ref="R16" si="4">SUM(R6:R15)</f>
        <v>2033647.060878247</v>
      </c>
      <c r="S16" s="142">
        <f t="shared" ref="S16" si="5">SUM(S6:S15)</f>
        <v>2382806.52680369</v>
      </c>
      <c r="T16" s="142">
        <f t="shared" ref="T16" si="6">SUM(T6:T15)</f>
        <v>3007227.1159829274</v>
      </c>
      <c r="U16" s="142">
        <f t="shared" ref="U16" si="7">SUM(U6:U15)</f>
        <v>2375102.001197245</v>
      </c>
      <c r="V16" s="142">
        <f t="shared" ref="V16" si="8">SUM(V6:V15)</f>
        <v>2238560.9955491577</v>
      </c>
      <c r="W16" s="142">
        <f t="shared" ref="W16" si="9">SUM(W6:W15)</f>
        <v>2016055.9987775544</v>
      </c>
      <c r="X16" s="142">
        <f>SUM(X6:X15)</f>
        <v>1064884.1387624398</v>
      </c>
      <c r="Y16" s="141">
        <f t="shared" ref="Y16" si="10">SUM(Y6:Y15)</f>
        <v>926498.97742049757</v>
      </c>
      <c r="Z16" s="142">
        <f>SUM(Z6:Z15)</f>
        <v>957810.86792065063</v>
      </c>
      <c r="AA16" s="141">
        <f t="shared" ref="AA16" si="11">SUM(AA6:AA15)</f>
        <v>943717.38880034862</v>
      </c>
      <c r="AB16" s="141">
        <f t="shared" ref="AB16" si="12">SUM(AB6:AB15)</f>
        <v>900617.85595567443</v>
      </c>
      <c r="AC16" s="141">
        <f t="shared" ref="AC16" si="13">SUM(AC6:AC15)</f>
        <v>782368.75359912706</v>
      </c>
      <c r="AD16" s="141">
        <f t="shared" ref="AD16" si="14">SUM(AD6:AD15)</f>
        <v>745660.66761680949</v>
      </c>
      <c r="AE16" s="141">
        <f t="shared" ref="AE16" si="15">SUM(AE6:AE15)</f>
        <v>575513.11724507494</v>
      </c>
      <c r="AF16" s="141">
        <f t="shared" ref="AF16" si="16">SUM(AF6:AF15)</f>
        <v>518355.48190010811</v>
      </c>
      <c r="AG16" s="141">
        <f t="shared" ref="AG16" si="17">SUM(AG6:AG15)</f>
        <v>558446.0274737553</v>
      </c>
      <c r="AH16" s="141">
        <f>SUM(AH6:AH15)</f>
        <v>512978.99997568928</v>
      </c>
      <c r="AI16" s="141">
        <f t="shared" ref="AI16" si="18">SUM(AI6:AI15)</f>
        <v>366708.64204736636</v>
      </c>
      <c r="AJ16" s="141">
        <f t="shared" ref="AJ16:AS16" si="19">SUM(AJ6:AJ15)</f>
        <v>335443.39762313239</v>
      </c>
      <c r="AK16" s="141">
        <f t="shared" si="19"/>
        <v>312688.39039642486</v>
      </c>
      <c r="AL16" s="141">
        <f t="shared" si="19"/>
        <v>279679.67306044331</v>
      </c>
      <c r="AM16" s="141">
        <f t="shared" si="19"/>
        <v>240867.05725755374</v>
      </c>
      <c r="AN16" s="141">
        <f t="shared" si="19"/>
        <v>290349.09134113073</v>
      </c>
      <c r="AO16" s="141">
        <f t="shared" si="19"/>
        <v>400857.32233066781</v>
      </c>
      <c r="AP16" s="141">
        <f t="shared" si="19"/>
        <v>372147.56240503927</v>
      </c>
      <c r="AQ16" s="141">
        <f t="shared" si="19"/>
        <v>394846.00084869424</v>
      </c>
      <c r="AR16" s="141">
        <f t="shared" si="19"/>
        <v>382422.99466590933</v>
      </c>
      <c r="AS16" s="141">
        <f t="shared" si="19"/>
        <v>339467.19937304041</v>
      </c>
      <c r="AT16" s="143" t="s">
        <v>14</v>
      </c>
    </row>
    <row r="17" spans="1:46" s="119" customFormat="1">
      <c r="A17" s="197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</row>
    <row r="18" spans="1:46" ht="20.25" customHeight="1">
      <c r="A18" s="173" t="s">
        <v>250</v>
      </c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7" t="s">
        <v>249</v>
      </c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</row>
    <row r="19" spans="1:46" ht="20.25" customHeight="1">
      <c r="A19" s="174" t="s">
        <v>253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1" t="s">
        <v>252</v>
      </c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</row>
    <row r="20" spans="1:46" ht="20.25" customHeight="1">
      <c r="A20" s="176" t="s">
        <v>30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2" t="s">
        <v>239</v>
      </c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</row>
    <row r="21" spans="1:46" ht="20.25" customHeight="1">
      <c r="A21" s="175" t="s">
        <v>241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2" t="s">
        <v>248</v>
      </c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</row>
  </sheetData>
  <mergeCells count="17">
    <mergeCell ref="A18:W18"/>
    <mergeCell ref="A19:W19"/>
    <mergeCell ref="A20:W20"/>
    <mergeCell ref="A21:W21"/>
    <mergeCell ref="A17:AS17"/>
    <mergeCell ref="X18:AT18"/>
    <mergeCell ref="X19:AT19"/>
    <mergeCell ref="X20:AT20"/>
    <mergeCell ref="X21:AT21"/>
    <mergeCell ref="AT4:AT5"/>
    <mergeCell ref="A1:AT1"/>
    <mergeCell ref="A2:AT2"/>
    <mergeCell ref="A3:N3"/>
    <mergeCell ref="AH3:AT3"/>
    <mergeCell ref="A4:A5"/>
    <mergeCell ref="B4:W4"/>
    <mergeCell ref="X4:AS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J140"/>
  <sheetViews>
    <sheetView workbookViewId="0">
      <selection activeCell="R14" sqref="R14"/>
    </sheetView>
  </sheetViews>
  <sheetFormatPr defaultRowHeight="15"/>
  <cols>
    <col min="1" max="1" width="13.42578125" customWidth="1"/>
    <col min="2" max="2" width="140.42578125" customWidth="1"/>
    <col min="3" max="3" width="9.5703125" style="30" customWidth="1"/>
    <col min="24" max="24" width="9.7109375" customWidth="1"/>
    <col min="25" max="25" width="74.7109375" customWidth="1"/>
    <col min="26" max="26" width="8.28515625" customWidth="1"/>
  </cols>
  <sheetData>
    <row r="1" spans="1:26" ht="19.5" customHeight="1">
      <c r="A1" s="152" t="s">
        <v>263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</row>
    <row r="2" spans="1:26" ht="21" customHeight="1">
      <c r="A2" s="199" t="s">
        <v>264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</row>
    <row r="3" spans="1:26" ht="20.25">
      <c r="A3" s="153" t="s">
        <v>208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4"/>
      <c r="M3" s="14"/>
      <c r="N3" s="14"/>
      <c r="O3" s="14"/>
      <c r="P3" s="14"/>
      <c r="Q3" s="14"/>
      <c r="R3" s="14"/>
      <c r="S3" s="14"/>
      <c r="T3" s="14"/>
      <c r="U3" s="200" t="s">
        <v>195</v>
      </c>
      <c r="V3" s="200"/>
      <c r="W3" s="200"/>
      <c r="X3" s="200"/>
      <c r="Y3" s="200"/>
      <c r="Z3" s="201"/>
    </row>
    <row r="4" spans="1:26" ht="21">
      <c r="A4" s="31" t="s">
        <v>247</v>
      </c>
      <c r="B4" s="10" t="s">
        <v>128</v>
      </c>
      <c r="C4" s="29">
        <v>2017</v>
      </c>
      <c r="D4" s="29">
        <v>2016</v>
      </c>
      <c r="E4" s="90">
        <v>2015</v>
      </c>
      <c r="F4" s="29">
        <v>2014</v>
      </c>
      <c r="G4" s="29">
        <v>2013</v>
      </c>
      <c r="H4" s="29">
        <v>2012</v>
      </c>
      <c r="I4" s="29" t="s">
        <v>59</v>
      </c>
      <c r="J4" s="29">
        <v>2010</v>
      </c>
      <c r="K4" s="29">
        <v>2009</v>
      </c>
      <c r="L4" s="29">
        <v>2008</v>
      </c>
      <c r="M4" s="29" t="s">
        <v>236</v>
      </c>
      <c r="N4" s="29">
        <v>2006</v>
      </c>
      <c r="O4" s="29">
        <v>2005</v>
      </c>
      <c r="P4" s="29">
        <v>2004</v>
      </c>
      <c r="Q4" s="29">
        <v>2003</v>
      </c>
      <c r="R4" s="29">
        <v>2002</v>
      </c>
      <c r="S4" s="29">
        <v>2001</v>
      </c>
      <c r="T4" s="29">
        <v>2000</v>
      </c>
      <c r="U4" s="29">
        <v>1999</v>
      </c>
      <c r="V4" s="29">
        <v>1998</v>
      </c>
      <c r="W4" s="29">
        <v>1997</v>
      </c>
      <c r="X4" s="29">
        <v>1996</v>
      </c>
      <c r="Y4" s="85" t="s">
        <v>60</v>
      </c>
      <c r="Z4" s="4" t="s">
        <v>127</v>
      </c>
    </row>
    <row r="5" spans="1:26" ht="21">
      <c r="A5" s="102">
        <v>0</v>
      </c>
      <c r="B5" s="75" t="s">
        <v>129</v>
      </c>
      <c r="C5" s="79" t="s">
        <v>7</v>
      </c>
      <c r="D5" s="76" t="s">
        <v>7</v>
      </c>
      <c r="E5" s="92" t="s">
        <v>7</v>
      </c>
      <c r="F5" s="41">
        <v>8551.0894908999489</v>
      </c>
      <c r="G5" s="41">
        <v>7240.780332409975</v>
      </c>
      <c r="H5" s="41">
        <v>9865.337864128016</v>
      </c>
      <c r="I5" s="41">
        <v>35.057567627990167</v>
      </c>
      <c r="J5" s="41" t="s">
        <v>7</v>
      </c>
      <c r="K5" s="41">
        <v>16.750674609235784</v>
      </c>
      <c r="L5" s="41" t="s">
        <v>7</v>
      </c>
      <c r="M5" s="41">
        <v>6.2957291134932786E-2</v>
      </c>
      <c r="N5" s="41">
        <v>142.10349085194747</v>
      </c>
      <c r="O5" s="41">
        <v>3.6894914044906244</v>
      </c>
      <c r="P5" s="41">
        <v>5572.729201563373</v>
      </c>
      <c r="Q5" s="41">
        <v>1225.2701425966204</v>
      </c>
      <c r="R5" s="41">
        <v>0.90281005704627082</v>
      </c>
      <c r="S5" s="41">
        <v>1076.5737572474097</v>
      </c>
      <c r="T5" s="41">
        <v>1301.9368286821325</v>
      </c>
      <c r="U5" s="41">
        <v>428.4938378795552</v>
      </c>
      <c r="V5" s="41">
        <v>938.45998774409895</v>
      </c>
      <c r="W5" s="41">
        <v>996.64776195539594</v>
      </c>
      <c r="X5" s="41">
        <v>2152.0924764890283</v>
      </c>
      <c r="Y5" s="86" t="s">
        <v>61</v>
      </c>
      <c r="Z5" s="78">
        <v>0</v>
      </c>
    </row>
    <row r="6" spans="1:26" ht="21">
      <c r="A6" s="103">
        <v>1</v>
      </c>
      <c r="B6" s="59" t="s">
        <v>130</v>
      </c>
      <c r="C6" s="79">
        <v>10027.679393904471</v>
      </c>
      <c r="D6" s="79">
        <v>7708.9012162408517</v>
      </c>
      <c r="E6" s="79">
        <v>8865.5101253119938</v>
      </c>
      <c r="F6" s="44">
        <v>4808.0211915345581</v>
      </c>
      <c r="G6" s="44">
        <v>18154.209695290869</v>
      </c>
      <c r="H6" s="44">
        <v>18202.235739669559</v>
      </c>
      <c r="I6" s="44">
        <v>6410.07070198972</v>
      </c>
      <c r="J6" s="44">
        <v>2645.6714457992771</v>
      </c>
      <c r="K6" s="44">
        <v>4338.7910493355739</v>
      </c>
      <c r="L6" s="44">
        <v>6554.0476323430858</v>
      </c>
      <c r="M6" s="44">
        <v>3437.6618294076184</v>
      </c>
      <c r="N6" s="44">
        <v>3696.6604557189366</v>
      </c>
      <c r="O6" s="44">
        <v>2713.0339583937221</v>
      </c>
      <c r="P6" s="44">
        <v>2793.7708542713553</v>
      </c>
      <c r="Q6" s="44">
        <v>2715.8181179003791</v>
      </c>
      <c r="R6" s="44">
        <v>2433.0177477287143</v>
      </c>
      <c r="S6" s="44">
        <v>2631.7284478661709</v>
      </c>
      <c r="T6" s="44">
        <v>2662.3233115895828</v>
      </c>
      <c r="U6" s="44">
        <v>2933.2293852350272</v>
      </c>
      <c r="V6" s="44">
        <v>5797.9248201404416</v>
      </c>
      <c r="W6" s="44">
        <v>6903.6032038200592</v>
      </c>
      <c r="X6" s="44">
        <v>6097.5131661441974</v>
      </c>
      <c r="Y6" s="87" t="s">
        <v>62</v>
      </c>
      <c r="Z6" s="80">
        <v>1</v>
      </c>
    </row>
    <row r="7" spans="1:26" ht="21">
      <c r="A7" s="103">
        <v>2</v>
      </c>
      <c r="B7" s="59" t="s">
        <v>131</v>
      </c>
      <c r="C7" s="79">
        <v>5088.8312437467839</v>
      </c>
      <c r="D7" s="79">
        <v>4340.8279292653006</v>
      </c>
      <c r="E7" s="79">
        <v>4501.2044875588572</v>
      </c>
      <c r="F7" s="44">
        <v>555.09547373423891</v>
      </c>
      <c r="G7" s="44">
        <v>370.71329639889211</v>
      </c>
      <c r="H7" s="44">
        <v>189.33620398952036</v>
      </c>
      <c r="I7" s="44">
        <v>22638.226581712468</v>
      </c>
      <c r="J7" s="44">
        <v>18530.014739380957</v>
      </c>
      <c r="K7" s="44">
        <v>12469.908609541277</v>
      </c>
      <c r="L7" s="44">
        <v>6174.7872459236114</v>
      </c>
      <c r="M7" s="44">
        <v>8168.198303313141</v>
      </c>
      <c r="N7" s="44">
        <v>8088.9823773711923</v>
      </c>
      <c r="O7" s="44">
        <v>4635.8661285647395</v>
      </c>
      <c r="P7" s="44">
        <v>2843.2058068118331</v>
      </c>
      <c r="Q7" s="44">
        <v>2511.0320128314993</v>
      </c>
      <c r="R7" s="44">
        <v>2686.6885696175755</v>
      </c>
      <c r="S7" s="44">
        <v>2683.9010075087945</v>
      </c>
      <c r="T7" s="44">
        <v>3436.991760262888</v>
      </c>
      <c r="U7" s="44">
        <v>5437.4789571425135</v>
      </c>
      <c r="V7" s="44">
        <v>3241.6794784774388</v>
      </c>
      <c r="W7" s="44">
        <v>1394.2551224399733</v>
      </c>
      <c r="X7" s="44">
        <v>1780.2015673981191</v>
      </c>
      <c r="Y7" s="87" t="s">
        <v>63</v>
      </c>
      <c r="Z7" s="80">
        <v>2</v>
      </c>
    </row>
    <row r="8" spans="1:26" ht="21">
      <c r="A8" s="103">
        <v>3</v>
      </c>
      <c r="B8" s="59" t="s">
        <v>132</v>
      </c>
      <c r="C8" s="79">
        <v>655.27102463683707</v>
      </c>
      <c r="D8" s="79">
        <v>413.74951168060056</v>
      </c>
      <c r="E8" s="79">
        <v>546.04225098422626</v>
      </c>
      <c r="F8" s="44">
        <v>20803.057116497508</v>
      </c>
      <c r="G8" s="44">
        <v>21274.681163434874</v>
      </c>
      <c r="H8" s="44">
        <v>17272.921324998119</v>
      </c>
      <c r="I8" s="44">
        <v>365.69528280795902</v>
      </c>
      <c r="J8" s="44">
        <v>83.811871901380144</v>
      </c>
      <c r="K8" s="44">
        <v>188.67827503691248</v>
      </c>
      <c r="L8" s="44">
        <v>162.24173553719012</v>
      </c>
      <c r="M8" s="44">
        <v>304.42281047181461</v>
      </c>
      <c r="N8" s="44">
        <v>2235.0802559209801</v>
      </c>
      <c r="O8" s="44">
        <v>2044.4277464380466</v>
      </c>
      <c r="P8" s="44">
        <v>1075.5562255723053</v>
      </c>
      <c r="Q8" s="44">
        <v>818.9969898710259</v>
      </c>
      <c r="R8" s="44">
        <v>759.67948447073752</v>
      </c>
      <c r="S8" s="44">
        <v>911.01915217184433</v>
      </c>
      <c r="T8" s="44">
        <v>2212.8831722987911</v>
      </c>
      <c r="U8" s="44">
        <v>1701.3831608904322</v>
      </c>
      <c r="V8" s="44">
        <v>1991.6357780467301</v>
      </c>
      <c r="W8" s="44">
        <v>1416.4512381766651</v>
      </c>
      <c r="X8" s="44">
        <v>1391.8278996865201</v>
      </c>
      <c r="Y8" s="87" t="s">
        <v>64</v>
      </c>
      <c r="Z8" s="80">
        <v>3</v>
      </c>
    </row>
    <row r="9" spans="1:26" ht="21">
      <c r="A9" s="103">
        <v>4</v>
      </c>
      <c r="B9" s="59" t="s">
        <v>133</v>
      </c>
      <c r="C9" s="79">
        <v>17655.161793194591</v>
      </c>
      <c r="D9" s="79">
        <v>19191.808735057501</v>
      </c>
      <c r="E9" s="79">
        <v>17358.650901886162</v>
      </c>
      <c r="F9" s="44">
        <v>72277.258799519099</v>
      </c>
      <c r="G9" s="44">
        <v>56990.837396121082</v>
      </c>
      <c r="H9" s="44">
        <v>34072.200980519083</v>
      </c>
      <c r="I9" s="44">
        <v>19077.42398837463</v>
      </c>
      <c r="J9" s="44">
        <v>13834.23717003885</v>
      </c>
      <c r="K9" s="44">
        <v>7596.5694211089112</v>
      </c>
      <c r="L9" s="44">
        <v>14219.216272057176</v>
      </c>
      <c r="M9" s="44">
        <v>19402.99861445346</v>
      </c>
      <c r="N9" s="44">
        <v>6819.9903468402654</v>
      </c>
      <c r="O9" s="44">
        <v>5137.2761934491218</v>
      </c>
      <c r="P9" s="44">
        <v>4289.4275823562239</v>
      </c>
      <c r="Q9" s="44">
        <v>3926.6512864456295</v>
      </c>
      <c r="R9" s="44">
        <v>2975.3156560321149</v>
      </c>
      <c r="S9" s="44">
        <v>3177.171133922629</v>
      </c>
      <c r="T9" s="44">
        <v>3351.8563931531735</v>
      </c>
      <c r="U9" s="44">
        <v>4181.0192219569199</v>
      </c>
      <c r="V9" s="44">
        <v>4408.2749778123725</v>
      </c>
      <c r="W9" s="44">
        <v>5239.9190721387322</v>
      </c>
      <c r="X9" s="44">
        <v>5611.9862068965476</v>
      </c>
      <c r="Y9" s="87" t="s">
        <v>65</v>
      </c>
      <c r="Z9" s="80">
        <v>4</v>
      </c>
    </row>
    <row r="10" spans="1:26" ht="21">
      <c r="A10" s="103">
        <v>5</v>
      </c>
      <c r="B10" s="59" t="s">
        <v>134</v>
      </c>
      <c r="C10" s="79">
        <v>110203.11695771238</v>
      </c>
      <c r="D10" s="79">
        <v>94680.587806339405</v>
      </c>
      <c r="E10" s="79">
        <v>96691.474410108509</v>
      </c>
      <c r="F10" s="44">
        <v>6064.5983952584511</v>
      </c>
      <c r="G10" s="44">
        <v>10182.643767313026</v>
      </c>
      <c r="H10" s="44">
        <v>8535.1749630359791</v>
      </c>
      <c r="I10" s="44">
        <v>21840.605857366318</v>
      </c>
      <c r="J10" s="44">
        <v>17147.774353477103</v>
      </c>
      <c r="K10" s="44">
        <v>18318.209103406123</v>
      </c>
      <c r="L10" s="44">
        <v>17730.68349341083</v>
      </c>
      <c r="M10" s="44">
        <v>20859.240380174546</v>
      </c>
      <c r="N10" s="44">
        <v>7986.6467617016688</v>
      </c>
      <c r="O10" s="44">
        <v>13650.804254275501</v>
      </c>
      <c r="P10" s="44">
        <v>11039.264098269115</v>
      </c>
      <c r="Q10" s="44">
        <v>14635.688264891334</v>
      </c>
      <c r="R10" s="44">
        <v>9927.4096767377978</v>
      </c>
      <c r="S10" s="44">
        <v>14405.018296739814</v>
      </c>
      <c r="T10" s="44">
        <v>60003.071754377372</v>
      </c>
      <c r="U10" s="44">
        <v>35869.40163519272</v>
      </c>
      <c r="V10" s="44">
        <v>35644.324893000019</v>
      </c>
      <c r="W10" s="44">
        <v>33730.07507312332</v>
      </c>
      <c r="X10" s="44">
        <v>18869.8122257053</v>
      </c>
      <c r="Y10" s="87" t="s">
        <v>66</v>
      </c>
      <c r="Z10" s="80">
        <v>5</v>
      </c>
    </row>
    <row r="11" spans="1:26" ht="21">
      <c r="A11" s="103">
        <v>6</v>
      </c>
      <c r="B11" s="59" t="s">
        <v>135</v>
      </c>
      <c r="C11" s="79">
        <v>5730.6745934335531</v>
      </c>
      <c r="D11" s="79">
        <v>4753.6729431986732</v>
      </c>
      <c r="E11" s="79">
        <v>4508.2824280163595</v>
      </c>
      <c r="F11" s="44">
        <v>18708.590119935736</v>
      </c>
      <c r="G11" s="44">
        <v>14782.082825484778</v>
      </c>
      <c r="H11" s="44">
        <v>18231.491530699433</v>
      </c>
      <c r="I11" s="44">
        <v>9052.6528616141095</v>
      </c>
      <c r="J11" s="44">
        <v>9766.5531287685899</v>
      </c>
      <c r="K11" s="44">
        <v>8277.6108650272472</v>
      </c>
      <c r="L11" s="44">
        <v>5862.3059526468596</v>
      </c>
      <c r="M11" s="44">
        <v>5077.8105933542374</v>
      </c>
      <c r="N11" s="44">
        <v>2912.1369401728598</v>
      </c>
      <c r="O11" s="44">
        <v>2584.0012040402253</v>
      </c>
      <c r="P11" s="44">
        <v>2226.9616973757657</v>
      </c>
      <c r="Q11" s="44">
        <v>1898.01990640037</v>
      </c>
      <c r="R11" s="44">
        <v>2164.632791041623</v>
      </c>
      <c r="S11" s="44">
        <v>2643.2663244938685</v>
      </c>
      <c r="T11" s="44">
        <v>2799.4519103438142</v>
      </c>
      <c r="U11" s="44">
        <v>3507.9543207196762</v>
      </c>
      <c r="V11" s="44">
        <v>3478.3752844168816</v>
      </c>
      <c r="W11" s="44">
        <v>3602.2954640237285</v>
      </c>
      <c r="X11" s="44">
        <v>5282.656426332288</v>
      </c>
      <c r="Y11" s="87" t="s">
        <v>67</v>
      </c>
      <c r="Z11" s="80">
        <v>6</v>
      </c>
    </row>
    <row r="12" spans="1:26" ht="21">
      <c r="A12" s="103">
        <v>7</v>
      </c>
      <c r="B12" s="59" t="s">
        <v>136</v>
      </c>
      <c r="C12" s="79">
        <v>18219.147828727688</v>
      </c>
      <c r="D12" s="79">
        <v>16244.347995937114</v>
      </c>
      <c r="E12" s="79">
        <v>21410.228752283885</v>
      </c>
      <c r="F12" s="44">
        <v>37.943191031339985</v>
      </c>
      <c r="G12" s="44">
        <v>273.65484764542936</v>
      </c>
      <c r="H12" s="44">
        <v>352.56750797644685</v>
      </c>
      <c r="I12" s="44">
        <v>19972.687513972731</v>
      </c>
      <c r="J12" s="44">
        <v>11665.63633927376</v>
      </c>
      <c r="K12" s="44">
        <v>9097.7254213125634</v>
      </c>
      <c r="L12" s="44">
        <v>10393.164786687516</v>
      </c>
      <c r="M12" s="44">
        <v>8262.9373587107166</v>
      </c>
      <c r="N12" s="44">
        <v>5610.940621843074</v>
      </c>
      <c r="O12" s="44">
        <v>4702.1373943677672</v>
      </c>
      <c r="P12" s="44">
        <v>4672.3696259073113</v>
      </c>
      <c r="Q12" s="44">
        <v>4575.0051633599196</v>
      </c>
      <c r="R12" s="44">
        <v>3725.3953095288407</v>
      </c>
      <c r="S12" s="44">
        <v>4358.6308335709527</v>
      </c>
      <c r="T12" s="44">
        <v>6286.3752513610343</v>
      </c>
      <c r="U12" s="44">
        <v>4844.0421580686389</v>
      </c>
      <c r="V12" s="44">
        <v>5298.065972595381</v>
      </c>
      <c r="W12" s="44">
        <v>2324.7296860273536</v>
      </c>
      <c r="X12" s="44">
        <v>1624.2777429467101</v>
      </c>
      <c r="Y12" s="87" t="s">
        <v>68</v>
      </c>
      <c r="Z12" s="80">
        <v>7</v>
      </c>
    </row>
    <row r="13" spans="1:26" ht="21">
      <c r="A13" s="103">
        <v>8</v>
      </c>
      <c r="B13" s="59" t="s">
        <v>137</v>
      </c>
      <c r="C13" s="79">
        <v>3865.2548517623554</v>
      </c>
      <c r="D13" s="79">
        <v>3196.3491939474434</v>
      </c>
      <c r="E13" s="79">
        <v>92.472531713969587</v>
      </c>
      <c r="F13" s="44">
        <v>13501.889904666057</v>
      </c>
      <c r="G13" s="44">
        <v>10937.585318559561</v>
      </c>
      <c r="H13" s="44">
        <v>7901.6134471219757</v>
      </c>
      <c r="I13" s="44">
        <v>330.98898949251054</v>
      </c>
      <c r="J13" s="44">
        <v>282.15998928045025</v>
      </c>
      <c r="K13" s="44">
        <v>165.41571203095563</v>
      </c>
      <c r="L13" s="44">
        <v>444.30757203484478</v>
      </c>
      <c r="M13" s="44">
        <v>1857.7481222197912</v>
      </c>
      <c r="N13" s="44">
        <v>605.97620383881474</v>
      </c>
      <c r="O13" s="44">
        <v>60.457312314655852</v>
      </c>
      <c r="P13" s="44">
        <v>169.60848687883868</v>
      </c>
      <c r="Q13" s="44">
        <v>545.21741041021244</v>
      </c>
      <c r="R13" s="44">
        <v>947.882526938517</v>
      </c>
      <c r="S13" s="44">
        <v>830.41369641669019</v>
      </c>
      <c r="T13" s="44">
        <v>961.77227917014079</v>
      </c>
      <c r="U13" s="44">
        <v>574.05494054940539</v>
      </c>
      <c r="V13" s="44">
        <v>111.9499473557533</v>
      </c>
      <c r="W13" s="44">
        <v>646.32085905877955</v>
      </c>
      <c r="X13" s="44">
        <v>588.89341692789958</v>
      </c>
      <c r="Y13" s="87" t="s">
        <v>69</v>
      </c>
      <c r="Z13" s="80">
        <v>8</v>
      </c>
    </row>
    <row r="14" spans="1:26" ht="21">
      <c r="A14" s="103">
        <v>9</v>
      </c>
      <c r="B14" s="59" t="s">
        <v>138</v>
      </c>
      <c r="C14" s="79">
        <v>12195.36239024645</v>
      </c>
      <c r="D14" s="79">
        <v>12761.91186811463</v>
      </c>
      <c r="E14" s="79">
        <v>12395.477961042661</v>
      </c>
      <c r="F14" s="44">
        <v>10179.297156755836</v>
      </c>
      <c r="G14" s="44">
        <v>9702.929916897514</v>
      </c>
      <c r="H14" s="44">
        <v>11279.3546211512</v>
      </c>
      <c r="I14" s="44">
        <v>8872.3233847528954</v>
      </c>
      <c r="J14" s="44">
        <v>6069.5111885300876</v>
      </c>
      <c r="K14" s="44">
        <v>775.69701135380058</v>
      </c>
      <c r="L14" s="44">
        <v>1625.9448291266469</v>
      </c>
      <c r="M14" s="44">
        <v>1352.8129025985088</v>
      </c>
      <c r="N14" s="44">
        <v>727.77595689751934</v>
      </c>
      <c r="O14" s="44">
        <v>649.8321032798948</v>
      </c>
      <c r="P14" s="44">
        <v>1183.790061418202</v>
      </c>
      <c r="Q14" s="44">
        <v>1374.0434601102984</v>
      </c>
      <c r="R14" s="44">
        <v>1412.3069934502441</v>
      </c>
      <c r="S14" s="44">
        <v>1354.987881380097</v>
      </c>
      <c r="T14" s="44">
        <v>1535.4051204080633</v>
      </c>
      <c r="U14" s="44">
        <v>1400.5703880568217</v>
      </c>
      <c r="V14" s="44">
        <v>1196.0674821392151</v>
      </c>
      <c r="W14" s="44">
        <v>1286.1412408749441</v>
      </c>
      <c r="X14" s="44">
        <v>5226.3871473354284</v>
      </c>
      <c r="Y14" s="87" t="s">
        <v>70</v>
      </c>
      <c r="Z14" s="80">
        <v>9</v>
      </c>
    </row>
    <row r="15" spans="1:26" ht="21">
      <c r="A15" s="103">
        <v>11</v>
      </c>
      <c r="B15" s="59" t="s">
        <v>139</v>
      </c>
      <c r="C15" s="79">
        <v>7556.5549660540364</v>
      </c>
      <c r="D15" s="79">
        <v>8726.5992134802145</v>
      </c>
      <c r="E15" s="79">
        <v>8561.8521472866232</v>
      </c>
      <c r="F15" s="44">
        <v>36678.918057535833</v>
      </c>
      <c r="G15" s="44">
        <v>35421.390858725747</v>
      </c>
      <c r="H15" s="44">
        <v>28839.11390106611</v>
      </c>
      <c r="I15" s="44">
        <v>7870.2394925106018</v>
      </c>
      <c r="J15" s="44">
        <v>5417.1485997588161</v>
      </c>
      <c r="K15" s="44">
        <v>4567.4593961610954</v>
      </c>
      <c r="L15" s="44">
        <v>4483.6519991065479</v>
      </c>
      <c r="M15" s="44">
        <v>4454.7575293517129</v>
      </c>
      <c r="N15" s="44">
        <v>2483.7573240543275</v>
      </c>
      <c r="O15" s="44">
        <v>4471.0769470891228</v>
      </c>
      <c r="P15" s="44">
        <v>4614.0996091568941</v>
      </c>
      <c r="Q15" s="44">
        <v>3788.005624766553</v>
      </c>
      <c r="R15" s="44">
        <v>3152.0469047116007</v>
      </c>
      <c r="S15" s="44">
        <v>2285.7710768938309</v>
      </c>
      <c r="T15" s="44">
        <v>3447.7296581490027</v>
      </c>
      <c r="U15" s="44">
        <v>2585.7349926440447</v>
      </c>
      <c r="V15" s="44">
        <v>3336.7972362815894</v>
      </c>
      <c r="W15" s="44">
        <v>2004.8300907021003</v>
      </c>
      <c r="X15" s="44">
        <v>1891.6018808777421</v>
      </c>
      <c r="Y15" s="87" t="s">
        <v>71</v>
      </c>
      <c r="Z15" s="80">
        <v>11</v>
      </c>
    </row>
    <row r="16" spans="1:26" ht="21">
      <c r="A16" s="103">
        <v>12</v>
      </c>
      <c r="B16" s="59" t="s">
        <v>140</v>
      </c>
      <c r="C16" s="79">
        <v>30133.321112129539</v>
      </c>
      <c r="D16" s="79">
        <v>34477.071906659359</v>
      </c>
      <c r="E16" s="79">
        <v>37893.501273705064</v>
      </c>
      <c r="F16" s="44">
        <v>1100.2323240795106</v>
      </c>
      <c r="G16" s="44">
        <v>1360.3168975069252</v>
      </c>
      <c r="H16" s="44">
        <v>666.46623952686059</v>
      </c>
      <c r="I16" s="44">
        <v>22410.256818689923</v>
      </c>
      <c r="J16" s="44">
        <v>18571.648666755991</v>
      </c>
      <c r="K16" s="44">
        <v>17200.964818491928</v>
      </c>
      <c r="L16" s="44">
        <v>14846.998548134909</v>
      </c>
      <c r="M16" s="44">
        <v>11124.932302681147</v>
      </c>
      <c r="N16" s="44">
        <v>7488.7457627118638</v>
      </c>
      <c r="O16" s="44">
        <v>9851.0707039175886</v>
      </c>
      <c r="P16" s="44">
        <v>12605.03070910106</v>
      </c>
      <c r="Q16" s="44">
        <v>9191.8122294729001</v>
      </c>
      <c r="R16" s="44">
        <v>10501.123811536021</v>
      </c>
      <c r="S16" s="44">
        <v>11192.611206159112</v>
      </c>
      <c r="T16" s="44">
        <v>10125.52037863554</v>
      </c>
      <c r="U16" s="44">
        <v>11981.645563514456</v>
      </c>
      <c r="V16" s="44">
        <v>22223.815769452023</v>
      </c>
      <c r="W16" s="44">
        <v>17737.438593960149</v>
      </c>
      <c r="X16" s="44">
        <v>13508.258620689654</v>
      </c>
      <c r="Y16" s="87" t="s">
        <v>72</v>
      </c>
      <c r="Z16" s="80">
        <v>12</v>
      </c>
    </row>
    <row r="17" spans="1:26" ht="21">
      <c r="A17" s="103">
        <v>21</v>
      </c>
      <c r="B17" s="59" t="s">
        <v>141</v>
      </c>
      <c r="C17" s="79">
        <v>5.0523567480487701</v>
      </c>
      <c r="D17" s="81" t="s">
        <v>7</v>
      </c>
      <c r="E17" s="79" t="s">
        <v>7</v>
      </c>
      <c r="F17" s="44">
        <v>1420.8325645111711</v>
      </c>
      <c r="G17" s="44">
        <v>1896.2634349030495</v>
      </c>
      <c r="H17" s="44">
        <v>1543.4050997380091</v>
      </c>
      <c r="I17" s="44">
        <v>326.17594455622623</v>
      </c>
      <c r="J17" s="44">
        <v>24.672919737371029</v>
      </c>
      <c r="K17" s="44">
        <v>739.95315920777966</v>
      </c>
      <c r="L17" s="44">
        <v>806.0486933214205</v>
      </c>
      <c r="M17" s="44">
        <v>671.10041566396853</v>
      </c>
      <c r="N17" s="44">
        <v>19.192950948479066</v>
      </c>
      <c r="O17" s="44">
        <v>609.15248946464794</v>
      </c>
      <c r="P17" s="45" t="s">
        <v>7</v>
      </c>
      <c r="Q17" s="44">
        <v>172.00623997539162</v>
      </c>
      <c r="R17" s="44">
        <v>158.40481724065074</v>
      </c>
      <c r="S17" s="44">
        <v>115.71666191426671</v>
      </c>
      <c r="T17" s="44">
        <v>1.5179753788807691</v>
      </c>
      <c r="U17" s="44">
        <v>391.13547017823117</v>
      </c>
      <c r="V17" s="44">
        <v>1102.0192372428187</v>
      </c>
      <c r="W17" s="44">
        <v>203.49264863779499</v>
      </c>
      <c r="X17" s="44">
        <v>2094.611598746083</v>
      </c>
      <c r="Y17" s="87" t="s">
        <v>73</v>
      </c>
      <c r="Z17" s="80">
        <v>21</v>
      </c>
    </row>
    <row r="18" spans="1:26" ht="21">
      <c r="A18" s="103">
        <v>22</v>
      </c>
      <c r="B18" s="59" t="s">
        <v>142</v>
      </c>
      <c r="C18" s="79">
        <v>2126.1025410029361</v>
      </c>
      <c r="D18" s="79">
        <v>2938.1089668463678</v>
      </c>
      <c r="E18" s="79">
        <v>3473.8319223940584</v>
      </c>
      <c r="F18" s="44" t="s">
        <v>7</v>
      </c>
      <c r="G18" s="44">
        <v>1.9390581717451525</v>
      </c>
      <c r="H18" s="44">
        <v>11.754040102721072</v>
      </c>
      <c r="I18" s="44">
        <v>751.81114464565144</v>
      </c>
      <c r="J18" s="44">
        <v>451.15637143239979</v>
      </c>
      <c r="K18" s="44">
        <v>506.30568708314223</v>
      </c>
      <c r="L18" s="44">
        <v>462.14568907750743</v>
      </c>
      <c r="M18" s="44">
        <v>350.73045042417169</v>
      </c>
      <c r="N18" s="44">
        <v>356.17600179593671</v>
      </c>
      <c r="O18" s="44">
        <v>85.113826395237353</v>
      </c>
      <c r="P18" s="44">
        <v>175.67526521496367</v>
      </c>
      <c r="Q18" s="44">
        <v>100.0103267198383</v>
      </c>
      <c r="R18" s="44">
        <v>105.40291569828861</v>
      </c>
      <c r="S18" s="44">
        <v>125.88537211291701</v>
      </c>
      <c r="T18" s="44">
        <v>152.60630732257596</v>
      </c>
      <c r="U18" s="44">
        <v>246.33842220775139</v>
      </c>
      <c r="V18" s="44">
        <v>379.41933042682751</v>
      </c>
      <c r="W18" s="44">
        <v>436.75367232909497</v>
      </c>
      <c r="X18" s="44">
        <v>88.974921630094059</v>
      </c>
      <c r="Y18" s="87" t="s">
        <v>74</v>
      </c>
      <c r="Z18" s="80">
        <v>22</v>
      </c>
    </row>
    <row r="19" spans="1:26" ht="21">
      <c r="A19" s="103">
        <v>23</v>
      </c>
      <c r="B19" s="59" t="s">
        <v>143</v>
      </c>
      <c r="C19" s="79" t="s">
        <v>7</v>
      </c>
      <c r="D19" s="79" t="s">
        <v>7</v>
      </c>
      <c r="E19" s="79">
        <v>1.2608393587731261</v>
      </c>
      <c r="F19" s="44">
        <v>3876.1108781347061</v>
      </c>
      <c r="G19" s="44">
        <v>3822.2689750692507</v>
      </c>
      <c r="H19" s="44">
        <v>4029.1598142720168</v>
      </c>
      <c r="I19" s="44" t="s">
        <v>7</v>
      </c>
      <c r="J19" s="44">
        <v>4.3499933002813878</v>
      </c>
      <c r="K19" s="44" t="s">
        <v>7</v>
      </c>
      <c r="L19" s="44" t="s">
        <v>7</v>
      </c>
      <c r="M19" s="44" t="s">
        <v>7</v>
      </c>
      <c r="N19" s="100" t="s">
        <v>7</v>
      </c>
      <c r="O19" s="100" t="s">
        <v>7</v>
      </c>
      <c r="P19" s="100" t="s">
        <v>7</v>
      </c>
      <c r="Q19" s="100" t="s">
        <v>7</v>
      </c>
      <c r="R19" s="100" t="s">
        <v>7</v>
      </c>
      <c r="S19" s="100" t="s">
        <v>7</v>
      </c>
      <c r="T19" s="100" t="s">
        <v>7</v>
      </c>
      <c r="U19" s="100" t="s">
        <v>7</v>
      </c>
      <c r="V19" s="100" t="s">
        <v>7</v>
      </c>
      <c r="W19" s="100" t="s">
        <v>7</v>
      </c>
      <c r="X19" s="100" t="s">
        <v>7</v>
      </c>
      <c r="Y19" s="87" t="s">
        <v>75</v>
      </c>
      <c r="Z19" s="80">
        <v>23</v>
      </c>
    </row>
    <row r="20" spans="1:26" ht="21">
      <c r="A20" s="103">
        <v>24</v>
      </c>
      <c r="B20" s="59" t="s">
        <v>144</v>
      </c>
      <c r="C20" s="79">
        <v>2094.0323329722655</v>
      </c>
      <c r="D20" s="79">
        <v>2630.9922650206968</v>
      </c>
      <c r="E20" s="79">
        <v>3333.3772482824243</v>
      </c>
      <c r="F20" s="44" t="s">
        <v>7</v>
      </c>
      <c r="G20" s="44" t="s">
        <v>7</v>
      </c>
      <c r="H20" s="44" t="s">
        <v>7</v>
      </c>
      <c r="I20" s="44">
        <v>3201.1753856472219</v>
      </c>
      <c r="J20" s="44">
        <v>1911.4155165483016</v>
      </c>
      <c r="K20" s="44">
        <v>1601.8578483783906</v>
      </c>
      <c r="L20" s="44">
        <v>2289.5663949073032</v>
      </c>
      <c r="M20" s="44">
        <v>1799.2921558618352</v>
      </c>
      <c r="N20" s="44">
        <v>1448.1481647771916</v>
      </c>
      <c r="O20" s="44">
        <v>941.96213962407148</v>
      </c>
      <c r="P20" s="44">
        <v>1112.2541596873257</v>
      </c>
      <c r="Q20" s="44">
        <v>1129.4794893766614</v>
      </c>
      <c r="R20" s="44">
        <v>867.10902176209549</v>
      </c>
      <c r="S20" s="44">
        <v>1107.3018249215847</v>
      </c>
      <c r="T20" s="44">
        <v>2313.3182107999405</v>
      </c>
      <c r="U20" s="44">
        <v>2653.1174782336052</v>
      </c>
      <c r="V20" s="44">
        <v>3427.07769433863</v>
      </c>
      <c r="W20" s="44">
        <v>3064.1951031165504</v>
      </c>
      <c r="X20" s="44">
        <v>3053.542946708465</v>
      </c>
      <c r="Y20" s="87" t="s">
        <v>76</v>
      </c>
      <c r="Z20" s="80">
        <v>24</v>
      </c>
    </row>
    <row r="21" spans="1:26" ht="21">
      <c r="A21" s="103">
        <v>25</v>
      </c>
      <c r="B21" s="59" t="s">
        <v>145</v>
      </c>
      <c r="C21" s="79" t="s">
        <v>7</v>
      </c>
      <c r="D21" s="79" t="s">
        <v>7</v>
      </c>
      <c r="E21" s="79" t="s">
        <v>7</v>
      </c>
      <c r="F21" s="44" t="s">
        <v>7</v>
      </c>
      <c r="G21" s="44">
        <v>52.937396121883516</v>
      </c>
      <c r="H21" s="44">
        <v>57.070374309356438</v>
      </c>
      <c r="I21" s="44" t="s">
        <v>7</v>
      </c>
      <c r="J21" s="44" t="s">
        <v>7</v>
      </c>
      <c r="K21" s="44" t="s">
        <v>7</v>
      </c>
      <c r="L21" s="44">
        <v>0.11224033951306678</v>
      </c>
      <c r="M21" s="44" t="s">
        <v>7</v>
      </c>
      <c r="N21" s="44">
        <v>6.8099674486474351</v>
      </c>
      <c r="O21" s="45" t="s">
        <v>7</v>
      </c>
      <c r="P21" s="44">
        <v>0.54360692350642104</v>
      </c>
      <c r="Q21" s="45" t="s">
        <v>7</v>
      </c>
      <c r="R21" s="45" t="s">
        <v>7</v>
      </c>
      <c r="S21" s="45" t="s">
        <v>7</v>
      </c>
      <c r="T21" s="45" t="s">
        <v>7</v>
      </c>
      <c r="U21" s="44">
        <v>3.1536550659624245</v>
      </c>
      <c r="V21" s="44">
        <v>5.1477020972646619</v>
      </c>
      <c r="W21" s="45" t="s">
        <v>7</v>
      </c>
      <c r="X21" s="44">
        <v>0.10031347962382446</v>
      </c>
      <c r="Y21" s="87" t="s">
        <v>77</v>
      </c>
      <c r="Z21" s="80">
        <v>25</v>
      </c>
    </row>
    <row r="22" spans="1:26" ht="42">
      <c r="A22" s="103">
        <v>26</v>
      </c>
      <c r="B22" s="59" t="s">
        <v>146</v>
      </c>
      <c r="C22" s="79">
        <v>78.519074799322283</v>
      </c>
      <c r="D22" s="79">
        <v>22.945021746490607</v>
      </c>
      <c r="E22" s="79" t="s">
        <v>7</v>
      </c>
      <c r="F22" s="44">
        <v>12583.709636836358</v>
      </c>
      <c r="G22" s="44">
        <v>29057.86925207754</v>
      </c>
      <c r="H22" s="44">
        <v>18625.652771652876</v>
      </c>
      <c r="I22" s="44">
        <v>6.488095238095239</v>
      </c>
      <c r="J22" s="44">
        <v>123.18772611550317</v>
      </c>
      <c r="K22" s="44">
        <v>2.2911257064304264E-2</v>
      </c>
      <c r="L22" s="44">
        <v>5.0390886754523114</v>
      </c>
      <c r="M22" s="44">
        <v>0.2299521135662024</v>
      </c>
      <c r="N22" s="44">
        <v>2.3778201818385902</v>
      </c>
      <c r="O22" s="44">
        <v>1.9773016120760776</v>
      </c>
      <c r="P22" s="44">
        <v>21.284422110552764</v>
      </c>
      <c r="Q22" s="44">
        <v>33.20897326038714</v>
      </c>
      <c r="R22" s="44">
        <v>15.188675258821043</v>
      </c>
      <c r="S22" s="44">
        <v>24.2084877863321</v>
      </c>
      <c r="T22" s="44">
        <v>1.8112707832654864</v>
      </c>
      <c r="U22" s="44">
        <v>15.900441357354749</v>
      </c>
      <c r="V22" s="44">
        <v>452.7748711415835</v>
      </c>
      <c r="W22" s="44">
        <v>53.450293077004204</v>
      </c>
      <c r="X22" s="44">
        <v>32.315987460815037</v>
      </c>
      <c r="Y22" s="87" t="s">
        <v>78</v>
      </c>
      <c r="Z22" s="80">
        <v>26</v>
      </c>
    </row>
    <row r="23" spans="1:26" ht="21">
      <c r="A23" s="103">
        <v>27</v>
      </c>
      <c r="B23" s="59" t="s">
        <v>147</v>
      </c>
      <c r="C23" s="79">
        <v>19920.752195462206</v>
      </c>
      <c r="D23" s="79">
        <v>12324.057087793084</v>
      </c>
      <c r="E23" s="79">
        <v>11480.604173635595</v>
      </c>
      <c r="F23" s="44">
        <v>53238.451172803267</v>
      </c>
      <c r="G23" s="44">
        <v>46928.113850415313</v>
      </c>
      <c r="H23" s="44">
        <v>58657.675287281854</v>
      </c>
      <c r="I23" s="44">
        <v>3933.2447462553046</v>
      </c>
      <c r="J23" s="44">
        <v>11105.734423154199</v>
      </c>
      <c r="K23" s="44">
        <v>2198.6785296064263</v>
      </c>
      <c r="L23" s="44">
        <v>9119.111570247931</v>
      </c>
      <c r="M23" s="44">
        <v>6814.1503196480344</v>
      </c>
      <c r="N23" s="44">
        <v>7656.3571669098628</v>
      </c>
      <c r="O23" s="44">
        <v>2137.8260384846917</v>
      </c>
      <c r="P23" s="44">
        <v>3366.4576214405711</v>
      </c>
      <c r="Q23" s="44">
        <v>5353.6290730121109</v>
      </c>
      <c r="R23" s="44">
        <v>5368.4857384322868</v>
      </c>
      <c r="S23" s="44">
        <v>6508.7598612299316</v>
      </c>
      <c r="T23" s="44">
        <v>7608.2566580018583</v>
      </c>
      <c r="U23" s="44">
        <v>7417.677447362702</v>
      </c>
      <c r="V23" s="44">
        <v>8588.5687284088126</v>
      </c>
      <c r="W23" s="44">
        <v>9857.2907286322552</v>
      </c>
      <c r="X23" s="44">
        <v>12633.120376175519</v>
      </c>
      <c r="Y23" s="87" t="s">
        <v>79</v>
      </c>
      <c r="Z23" s="80">
        <v>27</v>
      </c>
    </row>
    <row r="24" spans="1:26" ht="21">
      <c r="A24" s="103">
        <v>28</v>
      </c>
      <c r="B24" s="59" t="s">
        <v>148</v>
      </c>
      <c r="C24" s="79">
        <v>51863.091264589108</v>
      </c>
      <c r="D24" s="79">
        <v>30403.099617519088</v>
      </c>
      <c r="E24" s="79">
        <v>47937.733834238352</v>
      </c>
      <c r="F24" s="44">
        <v>11046.395202549753</v>
      </c>
      <c r="G24" s="44">
        <v>56730.195013849218</v>
      </c>
      <c r="H24" s="44">
        <v>13504.355269642578</v>
      </c>
      <c r="I24" s="44">
        <v>81298.979152693704</v>
      </c>
      <c r="J24" s="44">
        <v>51096.452365000645</v>
      </c>
      <c r="K24" s="44">
        <v>21737.09027035283</v>
      </c>
      <c r="L24" s="44">
        <v>49463.602859057239</v>
      </c>
      <c r="M24" s="44">
        <v>28613.106298160026</v>
      </c>
      <c r="N24" s="44">
        <v>5456.9787854978222</v>
      </c>
      <c r="O24" s="44">
        <v>308.94914044906204</v>
      </c>
      <c r="P24" s="44">
        <v>262.55924064768288</v>
      </c>
      <c r="Q24" s="44">
        <v>179.59835651352364</v>
      </c>
      <c r="R24" s="44">
        <v>79.035284174941893</v>
      </c>
      <c r="S24" s="44">
        <v>55.875629692994963</v>
      </c>
      <c r="T24" s="44">
        <v>115.55299426161163</v>
      </c>
      <c r="U24" s="44">
        <v>521.79822974700335</v>
      </c>
      <c r="V24" s="44">
        <v>1204.6487319207342</v>
      </c>
      <c r="W24" s="44">
        <v>1574.2904222107034</v>
      </c>
      <c r="X24" s="44">
        <v>2837.0423197492155</v>
      </c>
      <c r="Y24" s="87" t="s">
        <v>80</v>
      </c>
      <c r="Z24" s="80">
        <v>28</v>
      </c>
    </row>
    <row r="25" spans="1:26" ht="21">
      <c r="A25" s="103">
        <v>29</v>
      </c>
      <c r="B25" s="59" t="s">
        <v>149</v>
      </c>
      <c r="C25" s="79">
        <v>3929.4862447262753</v>
      </c>
      <c r="D25" s="79">
        <v>4032.3775294943625</v>
      </c>
      <c r="E25" s="79">
        <v>5161.5961197025672</v>
      </c>
      <c r="F25" s="44" t="s">
        <v>7</v>
      </c>
      <c r="G25" s="44" t="s">
        <v>7</v>
      </c>
      <c r="H25" s="44">
        <v>0.25939664340743435</v>
      </c>
      <c r="I25" s="44">
        <v>6271.6990833892578</v>
      </c>
      <c r="J25" s="44">
        <v>7011.4149805708221</v>
      </c>
      <c r="K25" s="44">
        <v>3211.8329005651394</v>
      </c>
      <c r="L25" s="44">
        <v>1634.7523453205283</v>
      </c>
      <c r="M25" s="44">
        <v>12374.375410194702</v>
      </c>
      <c r="N25" s="44">
        <v>3546.1625322707391</v>
      </c>
      <c r="O25" s="44">
        <v>9080.3988940667659</v>
      </c>
      <c r="P25" s="44">
        <v>6162.0192071468427</v>
      </c>
      <c r="Q25" s="44">
        <v>6389.1644145628725</v>
      </c>
      <c r="R25" s="44">
        <v>7787.7407563912884</v>
      </c>
      <c r="S25" s="44">
        <v>4949.0440547476528</v>
      </c>
      <c r="T25" s="44">
        <v>5477.2056010593933</v>
      </c>
      <c r="U25" s="44">
        <v>2156.8019680196762</v>
      </c>
      <c r="V25" s="44">
        <v>2495.3713806823484</v>
      </c>
      <c r="W25" s="44">
        <v>2138.0861444650914</v>
      </c>
      <c r="X25" s="44">
        <v>2576.3855799373023</v>
      </c>
      <c r="Y25" s="87" t="s">
        <v>81</v>
      </c>
      <c r="Z25" s="80">
        <v>29</v>
      </c>
    </row>
    <row r="26" spans="1:26" ht="21">
      <c r="A26" s="103">
        <v>32</v>
      </c>
      <c r="B26" s="59" t="s">
        <v>150</v>
      </c>
      <c r="C26" s="79" t="s">
        <v>7</v>
      </c>
      <c r="D26" s="79" t="s">
        <v>7</v>
      </c>
      <c r="E26" s="79">
        <v>1.1090240074106477</v>
      </c>
      <c r="F26" s="44">
        <v>2198.3018815175151</v>
      </c>
      <c r="G26" s="44">
        <v>2149.6213296398882</v>
      </c>
      <c r="H26" s="44">
        <v>2526.2166999559031</v>
      </c>
      <c r="I26" s="44">
        <v>4.3035993740219096</v>
      </c>
      <c r="J26" s="44" t="s">
        <v>7</v>
      </c>
      <c r="K26" s="44" t="s">
        <v>7</v>
      </c>
      <c r="L26" s="44" t="s">
        <v>7</v>
      </c>
      <c r="M26" s="44" t="s">
        <v>7</v>
      </c>
      <c r="N26" s="45" t="s">
        <v>7</v>
      </c>
      <c r="O26" s="45" t="s">
        <v>7</v>
      </c>
      <c r="P26" s="45" t="s">
        <v>7</v>
      </c>
      <c r="Q26" s="45" t="s">
        <v>7</v>
      </c>
      <c r="R26" s="45" t="s">
        <v>7</v>
      </c>
      <c r="S26" s="45" t="s">
        <v>7</v>
      </c>
      <c r="T26" s="45" t="s">
        <v>7</v>
      </c>
      <c r="U26" s="45" t="s">
        <v>7</v>
      </c>
      <c r="V26" s="45" t="s">
        <v>7</v>
      </c>
      <c r="W26" s="45" t="s">
        <v>7</v>
      </c>
      <c r="X26" s="44">
        <v>4.7021943573667713</v>
      </c>
      <c r="Y26" s="87" t="s">
        <v>82</v>
      </c>
      <c r="Z26" s="80">
        <v>32</v>
      </c>
    </row>
    <row r="27" spans="1:26" ht="21">
      <c r="A27" s="103">
        <v>33</v>
      </c>
      <c r="B27" s="59" t="s">
        <v>151</v>
      </c>
      <c r="C27" s="79">
        <v>1013.2174261196902</v>
      </c>
      <c r="D27" s="79">
        <v>1515.0423210146623</v>
      </c>
      <c r="E27" s="79">
        <v>1573.2606849702806</v>
      </c>
      <c r="F27" s="44" t="s">
        <v>7</v>
      </c>
      <c r="G27" s="44" t="s">
        <v>7</v>
      </c>
      <c r="H27" s="44">
        <v>0.4077715234364867</v>
      </c>
      <c r="I27" s="44">
        <v>1617.2842611222893</v>
      </c>
      <c r="J27" s="44">
        <v>1528.8779311268927</v>
      </c>
      <c r="K27" s="44">
        <v>2441.5877501145569</v>
      </c>
      <c r="L27" s="44">
        <v>2761.6944940808594</v>
      </c>
      <c r="M27" s="44">
        <v>1187.3900678188584</v>
      </c>
      <c r="N27" s="44">
        <v>3298.1093276461984</v>
      </c>
      <c r="O27" s="44">
        <v>12220.246382305064</v>
      </c>
      <c r="P27" s="44">
        <v>10492.511669458396</v>
      </c>
      <c r="Q27" s="44">
        <v>3868.6412673302129</v>
      </c>
      <c r="R27" s="44">
        <v>2477.0052820621172</v>
      </c>
      <c r="S27" s="44">
        <v>2161.467778728259</v>
      </c>
      <c r="T27" s="44">
        <v>3668.1396831624875</v>
      </c>
      <c r="U27" s="44">
        <v>4950.64274172153</v>
      </c>
      <c r="V27" s="44">
        <v>7042.8150557298368</v>
      </c>
      <c r="W27" s="44">
        <v>6197.7156919807221</v>
      </c>
      <c r="X27" s="44">
        <v>8256.1717868338492</v>
      </c>
      <c r="Y27" s="87" t="s">
        <v>83</v>
      </c>
      <c r="Z27" s="80">
        <v>33</v>
      </c>
    </row>
    <row r="28" spans="1:26" ht="21">
      <c r="A28" s="103">
        <v>34</v>
      </c>
      <c r="B28" s="59" t="s">
        <v>152</v>
      </c>
      <c r="C28" s="79" t="s">
        <v>7</v>
      </c>
      <c r="D28" s="79" t="s">
        <v>7</v>
      </c>
      <c r="E28" s="79" t="s">
        <v>7</v>
      </c>
      <c r="F28" s="44" t="s">
        <v>7</v>
      </c>
      <c r="G28" s="44" t="s">
        <v>7</v>
      </c>
      <c r="H28" s="44" t="s">
        <v>7</v>
      </c>
      <c r="I28" s="44" t="s">
        <v>7</v>
      </c>
      <c r="J28" s="44" t="s">
        <v>7</v>
      </c>
      <c r="K28" s="44" t="s">
        <v>7</v>
      </c>
      <c r="L28" s="44">
        <v>6.5613133794951983E-2</v>
      </c>
      <c r="M28" s="44">
        <v>4.9094533168040053</v>
      </c>
      <c r="N28" s="44">
        <v>33.707486811089908</v>
      </c>
      <c r="O28" s="45" t="s">
        <v>7</v>
      </c>
      <c r="P28" s="45" t="s">
        <v>7</v>
      </c>
      <c r="Q28" s="44">
        <v>1.9721837716696331</v>
      </c>
      <c r="R28" s="44">
        <v>0.46482146630044369</v>
      </c>
      <c r="S28" s="45" t="s">
        <v>7</v>
      </c>
      <c r="T28" s="44">
        <v>2.515081661680318</v>
      </c>
      <c r="U28" s="44">
        <v>1.1065287123459471</v>
      </c>
      <c r="V28" s="44">
        <v>0.34209744245001261</v>
      </c>
      <c r="W28" s="44">
        <v>9.677190340328</v>
      </c>
      <c r="X28" s="44">
        <v>15.023197492163009</v>
      </c>
      <c r="Y28" s="87" t="s">
        <v>84</v>
      </c>
      <c r="Z28" s="80">
        <v>34</v>
      </c>
    </row>
    <row r="29" spans="1:26" ht="21">
      <c r="A29" s="103">
        <v>35</v>
      </c>
      <c r="B29" s="59" t="s">
        <v>153</v>
      </c>
      <c r="C29" s="79" t="s">
        <v>7</v>
      </c>
      <c r="D29" s="79" t="s">
        <v>7</v>
      </c>
      <c r="E29" s="79" t="s">
        <v>7</v>
      </c>
      <c r="F29" s="44" t="s">
        <v>7</v>
      </c>
      <c r="G29" s="44">
        <v>19.447091412742381</v>
      </c>
      <c r="H29" s="44">
        <v>3.9871858058156726</v>
      </c>
      <c r="I29" s="44" t="s">
        <v>7</v>
      </c>
      <c r="J29" s="44" t="s">
        <v>7</v>
      </c>
      <c r="K29" s="44" t="s">
        <v>7</v>
      </c>
      <c r="L29" s="44" t="s">
        <v>7</v>
      </c>
      <c r="M29" s="44" t="s">
        <v>7</v>
      </c>
      <c r="N29" s="100" t="s">
        <v>7</v>
      </c>
      <c r="O29" s="100" t="s">
        <v>7</v>
      </c>
      <c r="P29" s="100" t="s">
        <v>7</v>
      </c>
      <c r="Q29" s="100" t="s">
        <v>7</v>
      </c>
      <c r="R29" s="100" t="s">
        <v>7</v>
      </c>
      <c r="S29" s="100" t="s">
        <v>7</v>
      </c>
      <c r="T29" s="100" t="s">
        <v>7</v>
      </c>
      <c r="U29" s="100" t="s">
        <v>7</v>
      </c>
      <c r="V29" s="100" t="s">
        <v>7</v>
      </c>
      <c r="W29" s="100" t="s">
        <v>7</v>
      </c>
      <c r="X29" s="100" t="s">
        <v>7</v>
      </c>
      <c r="Y29" s="87" t="s">
        <v>85</v>
      </c>
      <c r="Z29" s="80">
        <v>35</v>
      </c>
    </row>
    <row r="30" spans="1:26" ht="21">
      <c r="A30" s="103">
        <v>41</v>
      </c>
      <c r="B30" s="59" t="s">
        <v>154</v>
      </c>
      <c r="C30" s="79">
        <v>44.312972363414161</v>
      </c>
      <c r="D30" s="79">
        <v>15.656952366070266</v>
      </c>
      <c r="E30" s="79">
        <v>0.82803695031263669</v>
      </c>
      <c r="F30" s="44">
        <v>28106.586988733336</v>
      </c>
      <c r="G30" s="44">
        <v>12705.893905817173</v>
      </c>
      <c r="H30" s="44">
        <v>30051.316178568697</v>
      </c>
      <c r="I30" s="44">
        <v>1.6730941202772192</v>
      </c>
      <c r="J30" s="44" t="s">
        <v>7</v>
      </c>
      <c r="K30" s="44" t="s">
        <v>7</v>
      </c>
      <c r="L30" s="44">
        <v>0.4308130444494081</v>
      </c>
      <c r="M30" s="44">
        <v>14.116045601497362</v>
      </c>
      <c r="N30" s="45" t="s">
        <v>7</v>
      </c>
      <c r="O30" s="45" t="s">
        <v>7</v>
      </c>
      <c r="P30" s="45" t="s">
        <v>7</v>
      </c>
      <c r="Q30" s="45" t="s">
        <v>7</v>
      </c>
      <c r="R30" s="45" t="s">
        <v>7</v>
      </c>
      <c r="S30" s="45" t="s">
        <v>7</v>
      </c>
      <c r="T30" s="45" t="s">
        <v>7</v>
      </c>
      <c r="U30" s="45" t="s">
        <v>7</v>
      </c>
      <c r="V30" s="44">
        <v>55.518276211634976</v>
      </c>
      <c r="W30" s="45" t="s">
        <v>7</v>
      </c>
      <c r="X30" s="45" t="s">
        <v>7</v>
      </c>
      <c r="Y30" s="87" t="s">
        <v>86</v>
      </c>
      <c r="Z30" s="80">
        <v>41</v>
      </c>
    </row>
    <row r="31" spans="1:26" ht="21">
      <c r="A31" s="103">
        <v>42</v>
      </c>
      <c r="B31" s="59" t="s">
        <v>155</v>
      </c>
      <c r="C31" s="79">
        <v>43151.084004784527</v>
      </c>
      <c r="D31" s="79">
        <v>46692.677292496723</v>
      </c>
      <c r="E31" s="79">
        <v>42120.730514885698</v>
      </c>
      <c r="F31" s="44">
        <v>0.91531773323268761</v>
      </c>
      <c r="G31" s="44">
        <v>4.5149584487534629</v>
      </c>
      <c r="H31" s="44">
        <v>3.4131410339550206</v>
      </c>
      <c r="I31" s="44">
        <v>20027.166331321205</v>
      </c>
      <c r="J31" s="44">
        <v>14928.112287283931</v>
      </c>
      <c r="K31" s="44">
        <v>13401.383585357184</v>
      </c>
      <c r="L31" s="44">
        <v>20202.931371454077</v>
      </c>
      <c r="M31" s="44">
        <v>17004.760446291857</v>
      </c>
      <c r="N31" s="44">
        <v>12958.371534403419</v>
      </c>
      <c r="O31" s="44">
        <v>11868.89718834311</v>
      </c>
      <c r="P31" s="44">
        <v>9939.7831379117615</v>
      </c>
      <c r="Q31" s="44">
        <v>7214.3326082657686</v>
      </c>
      <c r="R31" s="44">
        <v>5719.4848933023468</v>
      </c>
      <c r="S31" s="44">
        <v>5755.0453854196339</v>
      </c>
      <c r="T31" s="44">
        <v>5713.4425425474419</v>
      </c>
      <c r="U31" s="44">
        <v>4110.6473241202966</v>
      </c>
      <c r="V31" s="44">
        <v>5271.0282252678862</v>
      </c>
      <c r="W31" s="44">
        <v>7948.5689643582218</v>
      </c>
      <c r="X31" s="44">
        <v>8930.1840125391846</v>
      </c>
      <c r="Y31" s="87" t="s">
        <v>87</v>
      </c>
      <c r="Z31" s="80">
        <v>42</v>
      </c>
    </row>
    <row r="32" spans="1:26" ht="42">
      <c r="A32" s="103">
        <v>43</v>
      </c>
      <c r="B32" s="59" t="s">
        <v>156</v>
      </c>
      <c r="C32" s="79">
        <v>1154.1494015672524</v>
      </c>
      <c r="D32" s="79">
        <v>0.87298486860952673</v>
      </c>
      <c r="E32" s="79" t="s">
        <v>7</v>
      </c>
      <c r="F32" s="44">
        <v>132.65593111353405</v>
      </c>
      <c r="G32" s="44">
        <v>153.73019390581715</v>
      </c>
      <c r="H32" s="44">
        <v>64.599880677544007</v>
      </c>
      <c r="I32" s="44">
        <v>0.36301140174379609</v>
      </c>
      <c r="J32" s="44">
        <v>0.18330430121934879</v>
      </c>
      <c r="K32" s="44">
        <v>888.34835293518654</v>
      </c>
      <c r="L32" s="44">
        <v>746.70342863524684</v>
      </c>
      <c r="M32" s="44">
        <v>687.97005274800051</v>
      </c>
      <c r="N32" s="44">
        <v>747.5909754181165</v>
      </c>
      <c r="O32" s="44">
        <v>407.06035809048132</v>
      </c>
      <c r="P32" s="45" t="s">
        <v>7</v>
      </c>
      <c r="Q32" s="45" t="s">
        <v>7</v>
      </c>
      <c r="R32" s="44">
        <v>0.44813015001056411</v>
      </c>
      <c r="S32" s="45" t="s">
        <v>7</v>
      </c>
      <c r="T32" s="45" t="s">
        <v>7</v>
      </c>
      <c r="U32" s="44">
        <v>22.084026722620166</v>
      </c>
      <c r="V32" s="44">
        <v>43.475712797242267</v>
      </c>
      <c r="W32" s="45" t="s">
        <v>7</v>
      </c>
      <c r="X32" s="45" t="s">
        <v>7</v>
      </c>
      <c r="Y32" s="87" t="s">
        <v>88</v>
      </c>
      <c r="Z32" s="80">
        <v>43</v>
      </c>
    </row>
    <row r="33" spans="1:26" ht="21">
      <c r="A33" s="103">
        <v>51</v>
      </c>
      <c r="B33" s="59" t="s">
        <v>157</v>
      </c>
      <c r="C33" s="79">
        <v>166.21004916256985</v>
      </c>
      <c r="D33" s="79">
        <v>122.03349219991151</v>
      </c>
      <c r="E33" s="79">
        <v>177.48655533540875</v>
      </c>
      <c r="F33" s="44">
        <v>80.538734658503145</v>
      </c>
      <c r="G33" s="44">
        <v>282.08559556786702</v>
      </c>
      <c r="H33" s="44">
        <v>3763.8634536069103</v>
      </c>
      <c r="I33" s="44">
        <v>106.03062821372684</v>
      </c>
      <c r="J33" s="44">
        <v>36.788958863727728</v>
      </c>
      <c r="K33" s="44">
        <v>35.728068835599004</v>
      </c>
      <c r="L33" s="44">
        <v>57.391110118382848</v>
      </c>
      <c r="M33" s="44">
        <v>20.381389921971845</v>
      </c>
      <c r="N33" s="44">
        <v>45.617689976428323</v>
      </c>
      <c r="O33" s="44">
        <v>87.492474748600884</v>
      </c>
      <c r="P33" s="44">
        <v>3.8119486320491345</v>
      </c>
      <c r="Q33" s="44">
        <v>17.892470283215783</v>
      </c>
      <c r="R33" s="44">
        <v>106.20705683498838</v>
      </c>
      <c r="S33" s="44">
        <v>54.108449767132399</v>
      </c>
      <c r="T33" s="44">
        <v>37.226936092991323</v>
      </c>
      <c r="U33" s="44">
        <v>39.874828160046306</v>
      </c>
      <c r="V33" s="44">
        <v>14.428077509639467</v>
      </c>
      <c r="W33" s="44">
        <v>43.162686073342002</v>
      </c>
      <c r="X33" s="44">
        <v>71.781504702194354</v>
      </c>
      <c r="Y33" s="87" t="s">
        <v>89</v>
      </c>
      <c r="Z33" s="80">
        <v>51</v>
      </c>
    </row>
    <row r="34" spans="1:26" ht="21">
      <c r="A34" s="103">
        <v>52</v>
      </c>
      <c r="B34" s="59" t="s">
        <v>158</v>
      </c>
      <c r="C34" s="79">
        <v>29.165902841429904</v>
      </c>
      <c r="D34" s="79">
        <v>64.724587858426418</v>
      </c>
      <c r="E34" s="79">
        <v>58.08352417466488</v>
      </c>
      <c r="F34" s="44">
        <v>3539.2353714109991</v>
      </c>
      <c r="G34" s="44">
        <v>2810.5700831024915</v>
      </c>
      <c r="H34" s="44">
        <v>2418.7382947264628</v>
      </c>
      <c r="I34" s="44">
        <v>105.21909233176841</v>
      </c>
      <c r="J34" s="44">
        <v>260.49443923355204</v>
      </c>
      <c r="K34" s="44">
        <v>564.18715951326305</v>
      </c>
      <c r="L34" s="44">
        <v>269.71353584989947</v>
      </c>
      <c r="M34" s="44">
        <v>293.70135394637691</v>
      </c>
      <c r="N34" s="44">
        <v>223.12156246492322</v>
      </c>
      <c r="O34" s="44">
        <v>110.14314700439252</v>
      </c>
      <c r="P34" s="44">
        <v>145.52674483528753</v>
      </c>
      <c r="Q34" s="44">
        <v>175.1655570935776</v>
      </c>
      <c r="R34" s="44">
        <v>554.87323050919065</v>
      </c>
      <c r="S34" s="44">
        <v>413.57095333143246</v>
      </c>
      <c r="T34" s="44">
        <v>350.7938103879543</v>
      </c>
      <c r="U34" s="44">
        <v>282.71109181680049</v>
      </c>
      <c r="V34" s="44">
        <v>205.41274984489507</v>
      </c>
      <c r="W34" s="44">
        <v>263.67467308065568</v>
      </c>
      <c r="X34" s="44">
        <v>196.67586206896547</v>
      </c>
      <c r="Y34" s="87" t="s">
        <v>90</v>
      </c>
      <c r="Z34" s="80">
        <v>52</v>
      </c>
    </row>
    <row r="35" spans="1:26" ht="21">
      <c r="A35" s="103">
        <v>53</v>
      </c>
      <c r="B35" s="59" t="s">
        <v>159</v>
      </c>
      <c r="C35" s="79">
        <v>4685.1603368449223</v>
      </c>
      <c r="D35" s="79">
        <v>3427.0107039612544</v>
      </c>
      <c r="E35" s="79">
        <v>4354.4373826004094</v>
      </c>
      <c r="F35" s="44">
        <v>9899.7651597752429</v>
      </c>
      <c r="G35" s="44">
        <v>11058.901662049868</v>
      </c>
      <c r="H35" s="44">
        <v>13887.219786775968</v>
      </c>
      <c r="I35" s="44">
        <v>1985.4957522915304</v>
      </c>
      <c r="J35" s="44">
        <v>4594.9931662870222</v>
      </c>
      <c r="K35" s="44">
        <v>2379.5542487653361</v>
      </c>
      <c r="L35" s="44">
        <v>2849.9324324324311</v>
      </c>
      <c r="M35" s="44">
        <v>2782.8748875762658</v>
      </c>
      <c r="N35" s="44">
        <v>1608.9859692445832</v>
      </c>
      <c r="O35" s="44">
        <v>1283.1884768891175</v>
      </c>
      <c r="P35" s="44">
        <v>1570.5549972082638</v>
      </c>
      <c r="Q35" s="44">
        <v>1210.0430646189004</v>
      </c>
      <c r="R35" s="44">
        <v>1041.9516163110084</v>
      </c>
      <c r="S35" s="44">
        <v>1524.7737857618099</v>
      </c>
      <c r="T35" s="44">
        <v>2188.6590808769415</v>
      </c>
      <c r="U35" s="44">
        <v>3451.0204278513361</v>
      </c>
      <c r="V35" s="44">
        <v>2214.8480726154862</v>
      </c>
      <c r="W35" s="44">
        <v>2164.2146602748198</v>
      </c>
      <c r="X35" s="44">
        <v>2439.8868338558032</v>
      </c>
      <c r="Y35" s="87" t="s">
        <v>91</v>
      </c>
      <c r="Z35" s="80">
        <v>53</v>
      </c>
    </row>
    <row r="36" spans="1:26" ht="21">
      <c r="A36" s="103">
        <v>54</v>
      </c>
      <c r="B36" s="59" t="s">
        <v>160</v>
      </c>
      <c r="C36" s="79">
        <v>17754.440627508371</v>
      </c>
      <c r="D36" s="79">
        <v>14018.939760918784</v>
      </c>
      <c r="E36" s="79">
        <v>13409.055142423389</v>
      </c>
      <c r="F36" s="44">
        <v>16396.061673516193</v>
      </c>
      <c r="G36" s="44">
        <v>12014.180055401681</v>
      </c>
      <c r="H36" s="44">
        <v>11935.919690799199</v>
      </c>
      <c r="I36" s="44">
        <v>16810.478985021233</v>
      </c>
      <c r="J36" s="44">
        <v>17095.648398767233</v>
      </c>
      <c r="K36" s="44">
        <v>18445.767527111682</v>
      </c>
      <c r="L36" s="44">
        <v>12739.254243913332</v>
      </c>
      <c r="M36" s="44">
        <v>10130.996621211027</v>
      </c>
      <c r="N36" s="44">
        <v>14179.958917948128</v>
      </c>
      <c r="O36" s="44">
        <v>12350.752302169509</v>
      </c>
      <c r="P36" s="44">
        <v>13553.51133445003</v>
      </c>
      <c r="Q36" s="44">
        <v>9921.2537077318466</v>
      </c>
      <c r="R36" s="44">
        <v>7745.5085569406428</v>
      </c>
      <c r="S36" s="44">
        <v>9714.1405284668781</v>
      </c>
      <c r="T36" s="44">
        <v>10773.669135318067</v>
      </c>
      <c r="U36" s="44">
        <v>10390.408557026743</v>
      </c>
      <c r="V36" s="44">
        <v>7852.6636933448826</v>
      </c>
      <c r="W36" s="44">
        <v>6673.1880246141818</v>
      </c>
      <c r="X36" s="44">
        <v>4653.2598746081521</v>
      </c>
      <c r="Y36" s="87" t="s">
        <v>92</v>
      </c>
      <c r="Z36" s="80">
        <v>54</v>
      </c>
    </row>
    <row r="37" spans="1:26" ht="21">
      <c r="A37" s="103">
        <v>55</v>
      </c>
      <c r="B37" s="59" t="s">
        <v>161</v>
      </c>
      <c r="C37" s="79">
        <v>17129.088369595411</v>
      </c>
      <c r="D37" s="79">
        <v>16613.125244159753</v>
      </c>
      <c r="E37" s="79">
        <v>14188.386897563296</v>
      </c>
      <c r="F37" s="44">
        <v>127.73491011769966</v>
      </c>
      <c r="G37" s="44">
        <v>115.61800554016621</v>
      </c>
      <c r="H37" s="44">
        <v>105.14435423205623</v>
      </c>
      <c r="I37" s="44">
        <v>10496.947797898536</v>
      </c>
      <c r="J37" s="44">
        <v>9025.3053731743221</v>
      </c>
      <c r="K37" s="44">
        <v>12917.538312713192</v>
      </c>
      <c r="L37" s="44">
        <v>12388.010386419515</v>
      </c>
      <c r="M37" s="44">
        <v>9611.2968229660473</v>
      </c>
      <c r="N37" s="44">
        <v>7810.3275339544407</v>
      </c>
      <c r="O37" s="44">
        <v>5694.8054583156645</v>
      </c>
      <c r="P37" s="44">
        <v>6107.2770519262949</v>
      </c>
      <c r="Q37" s="44">
        <v>5344.6562520598527</v>
      </c>
      <c r="R37" s="44">
        <v>5227.7266004648091</v>
      </c>
      <c r="S37" s="44">
        <v>7135.1665716186462</v>
      </c>
      <c r="T37" s="44">
        <v>6839.915150326141</v>
      </c>
      <c r="U37" s="44">
        <v>6843.4148517955746</v>
      </c>
      <c r="V37" s="44">
        <v>5974.4992270840366</v>
      </c>
      <c r="W37" s="44">
        <v>5645.9371831901617</v>
      </c>
      <c r="X37" s="44">
        <v>5761.4467084639373</v>
      </c>
      <c r="Y37" s="87" t="s">
        <v>93</v>
      </c>
      <c r="Z37" s="80">
        <v>55</v>
      </c>
    </row>
    <row r="38" spans="1:26" ht="21">
      <c r="A38" s="103">
        <v>56</v>
      </c>
      <c r="B38" s="59" t="s">
        <v>162</v>
      </c>
      <c r="C38" s="79">
        <v>4.6668333194456002</v>
      </c>
      <c r="D38" s="79">
        <v>0.59952600463577888</v>
      </c>
      <c r="E38" s="79">
        <v>89.14082803695031</v>
      </c>
      <c r="F38" s="44">
        <v>6817.5984791299725</v>
      </c>
      <c r="G38" s="44">
        <v>13070.500554016617</v>
      </c>
      <c r="H38" s="44">
        <v>11491.217089050864</v>
      </c>
      <c r="I38" s="44">
        <v>295.48317683881072</v>
      </c>
      <c r="J38" s="44">
        <v>91.73817499665013</v>
      </c>
      <c r="K38" s="44">
        <v>465.62471360928657</v>
      </c>
      <c r="L38" s="44">
        <v>223.03188519097614</v>
      </c>
      <c r="M38" s="44">
        <v>400.51629840297522</v>
      </c>
      <c r="N38" s="44">
        <v>35.220338983050844</v>
      </c>
      <c r="O38" s="44">
        <v>270.78842337621796</v>
      </c>
      <c r="P38" s="44">
        <v>239.83830262423228</v>
      </c>
      <c r="Q38" s="44">
        <v>980.65212137191577</v>
      </c>
      <c r="R38" s="44">
        <v>311.84576378618215</v>
      </c>
      <c r="S38" s="44">
        <v>545.12950289896389</v>
      </c>
      <c r="T38" s="44">
        <v>712.12124184609343</v>
      </c>
      <c r="U38" s="44">
        <v>540.49948146540305</v>
      </c>
      <c r="V38" s="44">
        <v>733.92710413901239</v>
      </c>
      <c r="W38" s="44">
        <v>666.05409753871811</v>
      </c>
      <c r="X38" s="44">
        <v>1333.1272727272724</v>
      </c>
      <c r="Y38" s="87" t="s">
        <v>94</v>
      </c>
      <c r="Z38" s="80">
        <v>56</v>
      </c>
    </row>
    <row r="39" spans="1:26" ht="21">
      <c r="A39" s="103">
        <v>57</v>
      </c>
      <c r="B39" s="59" t="s">
        <v>163</v>
      </c>
      <c r="C39" s="79">
        <v>8638.9562848929254</v>
      </c>
      <c r="D39" s="79">
        <v>8790.8682970023692</v>
      </c>
      <c r="E39" s="79">
        <v>6215.5767696781022</v>
      </c>
      <c r="F39" s="44">
        <v>8683.6257653275316</v>
      </c>
      <c r="G39" s="44">
        <v>9023.4385041551268</v>
      </c>
      <c r="H39" s="44">
        <v>8694.4279007029763</v>
      </c>
      <c r="I39" s="44">
        <v>12131.667225575677</v>
      </c>
      <c r="J39" s="44">
        <v>9568.3473134128344</v>
      </c>
      <c r="K39" s="44">
        <v>665.27111654192754</v>
      </c>
      <c r="L39" s="44">
        <v>10874.874637033727</v>
      </c>
      <c r="M39" s="44">
        <v>9259.7617832227334</v>
      </c>
      <c r="N39" s="44">
        <v>916.01997979571229</v>
      </c>
      <c r="O39" s="44">
        <v>166.05520747396821</v>
      </c>
      <c r="P39" s="44">
        <v>43.007705192629814</v>
      </c>
      <c r="Q39" s="44">
        <v>398.16689736998217</v>
      </c>
      <c r="R39" s="44">
        <v>320.98267483625614</v>
      </c>
      <c r="S39" s="44">
        <v>528.01896207584832</v>
      </c>
      <c r="T39" s="44">
        <v>643.89327578596306</v>
      </c>
      <c r="U39" s="44">
        <v>343.3492511395703</v>
      </c>
      <c r="V39" s="44">
        <v>764.46912373685814</v>
      </c>
      <c r="W39" s="44">
        <v>551.77737503625383</v>
      </c>
      <c r="X39" s="44">
        <v>811.83009404388702</v>
      </c>
      <c r="Y39" s="87" t="s">
        <v>95</v>
      </c>
      <c r="Z39" s="80">
        <v>57</v>
      </c>
    </row>
    <row r="40" spans="1:26" ht="21">
      <c r="A40" s="103">
        <v>58</v>
      </c>
      <c r="B40" s="59" t="s">
        <v>164</v>
      </c>
      <c r="C40" s="79">
        <v>10452.591321477059</v>
      </c>
      <c r="D40" s="79">
        <v>10638.624632132736</v>
      </c>
      <c r="E40" s="79">
        <v>11266.976558680661</v>
      </c>
      <c r="F40" s="44">
        <v>1191.6380105678088</v>
      </c>
      <c r="G40" s="44">
        <v>1031.2609418282557</v>
      </c>
      <c r="H40" s="44">
        <v>876.96505927213354</v>
      </c>
      <c r="I40" s="44">
        <v>10140.718477531864</v>
      </c>
      <c r="J40" s="44">
        <v>4651.9721291705719</v>
      </c>
      <c r="K40" s="44">
        <v>4734.595234458533</v>
      </c>
      <c r="L40" s="44">
        <v>6203.922269376817</v>
      </c>
      <c r="M40" s="44">
        <v>8314.9906414837587</v>
      </c>
      <c r="N40" s="44">
        <v>9876.1726344146318</v>
      </c>
      <c r="O40" s="44">
        <v>8373.6466810854217</v>
      </c>
      <c r="P40" s="44">
        <v>7485.1211613623727</v>
      </c>
      <c r="Q40" s="44">
        <v>7298.2167732296248</v>
      </c>
      <c r="R40" s="44">
        <v>4760.407775195441</v>
      </c>
      <c r="S40" s="44">
        <v>7242.6285524189707</v>
      </c>
      <c r="T40" s="44">
        <v>7503.1413997743884</v>
      </c>
      <c r="U40" s="44">
        <v>7867.6514000434045</v>
      </c>
      <c r="V40" s="44">
        <v>6118.9088780928951</v>
      </c>
      <c r="W40" s="44">
        <v>6132.9408837604706</v>
      </c>
      <c r="X40" s="44">
        <v>8008.2247648902785</v>
      </c>
      <c r="Y40" s="87" t="s">
        <v>96</v>
      </c>
      <c r="Z40" s="80">
        <v>58</v>
      </c>
    </row>
    <row r="41" spans="1:26" ht="21">
      <c r="A41" s="103">
        <v>59</v>
      </c>
      <c r="B41" s="59" t="s">
        <v>165</v>
      </c>
      <c r="C41" s="79">
        <v>796.28343749132364</v>
      </c>
      <c r="D41" s="79">
        <v>508.73453655233419</v>
      </c>
      <c r="E41" s="79">
        <v>935.61871188533735</v>
      </c>
      <c r="F41" s="44">
        <v>5256.0510497917185</v>
      </c>
      <c r="G41" s="44">
        <v>2737.9396121883674</v>
      </c>
      <c r="H41" s="44">
        <v>2040.6277398770451</v>
      </c>
      <c r="I41" s="44">
        <v>490.60613682092583</v>
      </c>
      <c r="J41" s="44">
        <v>673.87136540265283</v>
      </c>
      <c r="K41" s="44">
        <v>979.85438623288019</v>
      </c>
      <c r="L41" s="44">
        <v>1073.3574380165282</v>
      </c>
      <c r="M41" s="44">
        <v>402.88947227691477</v>
      </c>
      <c r="N41" s="44">
        <v>516.97070378269188</v>
      </c>
      <c r="O41" s="44">
        <v>528.85214831991732</v>
      </c>
      <c r="P41" s="44">
        <v>290.36247906197656</v>
      </c>
      <c r="Q41" s="44">
        <v>682.18662799639617</v>
      </c>
      <c r="R41" s="44">
        <v>180.61462074793997</v>
      </c>
      <c r="S41" s="44">
        <v>436.1788328105693</v>
      </c>
      <c r="T41" s="44">
        <v>637.53592623473446</v>
      </c>
      <c r="U41" s="44">
        <v>491.17695294599963</v>
      </c>
      <c r="V41" s="44">
        <v>877.00608515733609</v>
      </c>
      <c r="W41" s="44">
        <v>679.51610927680815</v>
      </c>
      <c r="X41" s="44">
        <v>416.00438871473352</v>
      </c>
      <c r="Y41" s="87" t="s">
        <v>97</v>
      </c>
      <c r="Z41" s="80">
        <v>59</v>
      </c>
    </row>
    <row r="42" spans="1:26" ht="21">
      <c r="A42" s="103">
        <v>61</v>
      </c>
      <c r="B42" s="59" t="s">
        <v>166</v>
      </c>
      <c r="C42" s="79">
        <v>2777.9404255547615</v>
      </c>
      <c r="D42" s="79">
        <v>1612.6577597208116</v>
      </c>
      <c r="E42" s="79">
        <v>4631.2608393587752</v>
      </c>
      <c r="F42" s="44">
        <v>6274.5648466549237</v>
      </c>
      <c r="G42" s="44">
        <v>7265.641828254842</v>
      </c>
      <c r="H42" s="44">
        <v>5347.7040803091986</v>
      </c>
      <c r="I42" s="44">
        <v>1419.3620053655252</v>
      </c>
      <c r="J42" s="44">
        <v>2723.2284604046631</v>
      </c>
      <c r="K42" s="44">
        <v>775.75759890025972</v>
      </c>
      <c r="L42" s="44">
        <v>2473.7659146750057</v>
      </c>
      <c r="M42" s="44">
        <v>3157.603733683366</v>
      </c>
      <c r="N42" s="44">
        <v>3249.3945448422937</v>
      </c>
      <c r="O42" s="44">
        <v>3153.3724274788733</v>
      </c>
      <c r="P42" s="44">
        <v>4054.948297040758</v>
      </c>
      <c r="Q42" s="44">
        <v>3243.1267989365674</v>
      </c>
      <c r="R42" s="44">
        <v>2497.6294105218672</v>
      </c>
      <c r="S42" s="44">
        <v>4635.4595570763231</v>
      </c>
      <c r="T42" s="44">
        <v>3749.1703859924469</v>
      </c>
      <c r="U42" s="44">
        <v>2969.0275667462547</v>
      </c>
      <c r="V42" s="44">
        <v>1384.7701078292766</v>
      </c>
      <c r="W42" s="44">
        <v>2764.6054690258861</v>
      </c>
      <c r="X42" s="44">
        <v>915.59341692789974</v>
      </c>
      <c r="Y42" s="87" t="s">
        <v>98</v>
      </c>
      <c r="Z42" s="80">
        <v>61</v>
      </c>
    </row>
    <row r="43" spans="1:26" ht="21">
      <c r="A43" s="103">
        <v>62</v>
      </c>
      <c r="B43" s="59" t="s">
        <v>167</v>
      </c>
      <c r="C43" s="79">
        <v>16716.727226764484</v>
      </c>
      <c r="D43" s="79">
        <v>7540.1406359871871</v>
      </c>
      <c r="E43" s="79">
        <v>6668.1707536731756</v>
      </c>
      <c r="F43" s="44">
        <v>26439.056165953953</v>
      </c>
      <c r="G43" s="44">
        <v>25071.300831024975</v>
      </c>
      <c r="H43" s="44">
        <v>24631.266633809912</v>
      </c>
      <c r="I43" s="44">
        <v>3741.3908450704193</v>
      </c>
      <c r="J43" s="44">
        <v>3821.2651748626586</v>
      </c>
      <c r="K43" s="44">
        <v>2563.0130848734775</v>
      </c>
      <c r="L43" s="44">
        <v>3159.0794616930993</v>
      </c>
      <c r="M43" s="44">
        <v>2518.111281265953</v>
      </c>
      <c r="N43" s="44">
        <v>2404.9053765854751</v>
      </c>
      <c r="O43" s="44">
        <v>1921.1581083190265</v>
      </c>
      <c r="P43" s="44">
        <v>1456.9826912339479</v>
      </c>
      <c r="Q43" s="44">
        <v>1577.6004658009792</v>
      </c>
      <c r="R43" s="44">
        <v>1802.5531375448966</v>
      </c>
      <c r="S43" s="44">
        <v>1747.6045527991637</v>
      </c>
      <c r="T43" s="44">
        <v>3447.1438030310483</v>
      </c>
      <c r="U43" s="44">
        <v>2838.8722475460045</v>
      </c>
      <c r="V43" s="44">
        <v>2967.5779628294968</v>
      </c>
      <c r="W43" s="44">
        <v>1598.0449803802417</v>
      </c>
      <c r="X43" s="44">
        <v>1750.5978056426338</v>
      </c>
      <c r="Y43" s="87" t="s">
        <v>99</v>
      </c>
      <c r="Z43" s="80">
        <v>62</v>
      </c>
    </row>
    <row r="44" spans="1:26" ht="21">
      <c r="A44" s="103">
        <v>63</v>
      </c>
      <c r="B44" s="59" t="s">
        <v>168</v>
      </c>
      <c r="C44" s="79">
        <v>31717.408905077755</v>
      </c>
      <c r="D44" s="79">
        <v>27104.068286584756</v>
      </c>
      <c r="E44" s="79">
        <v>25540.085685613663</v>
      </c>
      <c r="F44" s="44">
        <v>18088.054740138097</v>
      </c>
      <c r="G44" s="44">
        <v>18435.572853185629</v>
      </c>
      <c r="H44" s="44">
        <v>14955.094809473179</v>
      </c>
      <c r="I44" s="44">
        <v>25203.87715179969</v>
      </c>
      <c r="J44" s="44">
        <v>20920.486935548764</v>
      </c>
      <c r="K44" s="44">
        <v>19752.137365714505</v>
      </c>
      <c r="L44" s="44">
        <v>24559.726937681462</v>
      </c>
      <c r="M44" s="44">
        <v>21643.043827025424</v>
      </c>
      <c r="N44" s="44">
        <v>20301.612302166388</v>
      </c>
      <c r="O44" s="44">
        <v>14081.364132979559</v>
      </c>
      <c r="P44" s="44">
        <v>12111.485650474589</v>
      </c>
      <c r="Q44" s="44">
        <v>10262.159383033402</v>
      </c>
      <c r="R44" s="44">
        <v>9417.8134375660011</v>
      </c>
      <c r="S44" s="44">
        <v>11506.97628552419</v>
      </c>
      <c r="T44" s="44">
        <v>12533.976899308444</v>
      </c>
      <c r="U44" s="44">
        <v>12635.66649784145</v>
      </c>
      <c r="V44" s="44">
        <v>11250.94652730553</v>
      </c>
      <c r="W44" s="44">
        <v>10796.757427745428</v>
      </c>
      <c r="X44" s="44">
        <v>10327.04764890281</v>
      </c>
      <c r="Y44" s="87" t="s">
        <v>100</v>
      </c>
      <c r="Z44" s="80">
        <v>63</v>
      </c>
    </row>
    <row r="45" spans="1:26" ht="21">
      <c r="A45" s="103">
        <v>64</v>
      </c>
      <c r="B45" s="59" t="s">
        <v>169</v>
      </c>
      <c r="C45" s="79">
        <v>18662.805441734228</v>
      </c>
      <c r="D45" s="79">
        <v>16228.024064380001</v>
      </c>
      <c r="E45" s="79">
        <v>17638.348815068453</v>
      </c>
      <c r="F45" s="44">
        <v>6325.7781878162723</v>
      </c>
      <c r="G45" s="44">
        <v>7735.2542936288128</v>
      </c>
      <c r="H45" s="44">
        <v>7312.0264065783085</v>
      </c>
      <c r="I45" s="44">
        <v>13331.828470824999</v>
      </c>
      <c r="J45" s="44">
        <v>8577.7306713118032</v>
      </c>
      <c r="K45" s="44">
        <v>13228.553281401177</v>
      </c>
      <c r="L45" s="44">
        <v>13148.899095376379</v>
      </c>
      <c r="M45" s="44">
        <v>7547.9865820754167</v>
      </c>
      <c r="N45" s="44">
        <v>6784.3484117184735</v>
      </c>
      <c r="O45" s="44">
        <v>4874.7958705879755</v>
      </c>
      <c r="P45" s="44">
        <v>5369.8371859296485</v>
      </c>
      <c r="Q45" s="44">
        <v>4138.7322303517712</v>
      </c>
      <c r="R45" s="44">
        <v>4382.5799704204528</v>
      </c>
      <c r="S45" s="44">
        <v>4954.4660678642767</v>
      </c>
      <c r="T45" s="44">
        <v>6718.0484575015889</v>
      </c>
      <c r="U45" s="44">
        <v>5932.4766659431252</v>
      </c>
      <c r="V45" s="44">
        <v>5061.9291528291224</v>
      </c>
      <c r="W45" s="44">
        <v>4234.5412870557329</v>
      </c>
      <c r="X45" s="44">
        <v>3805.7514106583062</v>
      </c>
      <c r="Y45" s="87" t="s">
        <v>101</v>
      </c>
      <c r="Z45" s="80">
        <v>64</v>
      </c>
    </row>
    <row r="46" spans="1:26" ht="21">
      <c r="A46" s="103">
        <v>65</v>
      </c>
      <c r="B46" s="59" t="s">
        <v>170</v>
      </c>
      <c r="C46" s="79">
        <v>7428.1709665844246</v>
      </c>
      <c r="D46" s="79">
        <v>7139.5931973852112</v>
      </c>
      <c r="E46" s="79">
        <v>6977.8303270463011</v>
      </c>
      <c r="F46" s="44">
        <v>206941.4434286617</v>
      </c>
      <c r="G46" s="44">
        <v>164007.58254847612</v>
      </c>
      <c r="H46" s="44">
        <v>151747.13677984817</v>
      </c>
      <c r="I46" s="44">
        <v>8190.0273865414565</v>
      </c>
      <c r="J46" s="44">
        <v>5135.3144847916346</v>
      </c>
      <c r="K46" s="44">
        <v>4724.9974543047711</v>
      </c>
      <c r="L46" s="44">
        <v>8123.741065445618</v>
      </c>
      <c r="M46" s="44">
        <v>9912.6040983008916</v>
      </c>
      <c r="N46" s="44">
        <v>11132.658210798074</v>
      </c>
      <c r="O46" s="44">
        <v>8732.9164529866885</v>
      </c>
      <c r="P46" s="44">
        <v>6669.6547180346124</v>
      </c>
      <c r="Q46" s="44">
        <v>7611.9719640542226</v>
      </c>
      <c r="R46" s="44">
        <v>4589.1810690893735</v>
      </c>
      <c r="S46" s="44">
        <v>6772.4035262807738</v>
      </c>
      <c r="T46" s="44">
        <v>8309.0946098386321</v>
      </c>
      <c r="U46" s="44">
        <v>9134.2679015025551</v>
      </c>
      <c r="V46" s="44">
        <v>5658.4080007759203</v>
      </c>
      <c r="W46" s="44">
        <v>6041.7586247561485</v>
      </c>
      <c r="X46" s="44">
        <v>5094.175235109713</v>
      </c>
      <c r="Y46" s="87" t="s">
        <v>102</v>
      </c>
      <c r="Z46" s="80">
        <v>65</v>
      </c>
    </row>
    <row r="47" spans="1:26" ht="21">
      <c r="A47" s="103">
        <v>66</v>
      </c>
      <c r="B47" s="59" t="s">
        <v>171</v>
      </c>
      <c r="C47" s="79">
        <v>239838.74393569358</v>
      </c>
      <c r="D47" s="79">
        <v>200283.58804074072</v>
      </c>
      <c r="E47" s="79">
        <v>195725.30607519342</v>
      </c>
      <c r="F47" s="44">
        <v>22328.197321703141</v>
      </c>
      <c r="G47" s="44">
        <v>18282.449584487505</v>
      </c>
      <c r="H47" s="44">
        <v>17068.472931960248</v>
      </c>
      <c r="I47" s="44">
        <v>161554.53862061055</v>
      </c>
      <c r="J47" s="44">
        <v>116446.47139219982</v>
      </c>
      <c r="K47" s="44">
        <v>115880.13823124956</v>
      </c>
      <c r="L47" s="44">
        <v>101254.01943265637</v>
      </c>
      <c r="M47" s="44">
        <v>107409.05880065194</v>
      </c>
      <c r="N47" s="44">
        <v>79957.820181838208</v>
      </c>
      <c r="O47" s="44">
        <v>74794.532542528803</v>
      </c>
      <c r="P47" s="44">
        <v>70225.710106084967</v>
      </c>
      <c r="Q47" s="44">
        <v>67158.09856524397</v>
      </c>
      <c r="R47" s="44">
        <v>60363.531164166576</v>
      </c>
      <c r="S47" s="44">
        <v>75889.252209868297</v>
      </c>
      <c r="T47" s="44">
        <v>90851.564078668191</v>
      </c>
      <c r="U47" s="44">
        <v>87194.974314449515</v>
      </c>
      <c r="V47" s="44">
        <v>104972.94152739954</v>
      </c>
      <c r="W47" s="44">
        <v>104600.74334689043</v>
      </c>
      <c r="X47" s="44">
        <v>89719.743573667365</v>
      </c>
      <c r="Y47" s="87" t="s">
        <v>103</v>
      </c>
      <c r="Z47" s="80">
        <v>66</v>
      </c>
    </row>
    <row r="48" spans="1:26" ht="21">
      <c r="A48" s="103">
        <v>67</v>
      </c>
      <c r="B48" s="59" t="s">
        <v>172</v>
      </c>
      <c r="C48" s="79">
        <v>25528.129491617718</v>
      </c>
      <c r="D48" s="79">
        <v>20858.220954762051</v>
      </c>
      <c r="E48" s="79">
        <v>24658.650387257851</v>
      </c>
      <c r="F48" s="44">
        <v>17732.899997204291</v>
      </c>
      <c r="G48" s="44">
        <v>17532.498337950117</v>
      </c>
      <c r="H48" s="44">
        <v>15788.996913179899</v>
      </c>
      <c r="I48" s="44">
        <v>15065.359099038671</v>
      </c>
      <c r="J48" s="44">
        <v>12332.28942784402</v>
      </c>
      <c r="K48" s="44">
        <v>14364.678478692544</v>
      </c>
      <c r="L48" s="44">
        <v>16336.935727049364</v>
      </c>
      <c r="M48" s="44">
        <v>19490.461848853913</v>
      </c>
      <c r="N48" s="44">
        <v>15561.704568413978</v>
      </c>
      <c r="O48" s="44">
        <v>6381.7465272358359</v>
      </c>
      <c r="P48" s="44">
        <v>9838.4167504187662</v>
      </c>
      <c r="Q48" s="44">
        <v>7092.0961044097239</v>
      </c>
      <c r="R48" s="44">
        <v>2309.0035918022395</v>
      </c>
      <c r="S48" s="44">
        <v>3160.8414124132682</v>
      </c>
      <c r="T48" s="44">
        <v>11776.789935749666</v>
      </c>
      <c r="U48" s="44">
        <v>11301.216023924952</v>
      </c>
      <c r="V48" s="44">
        <v>17856.637276971531</v>
      </c>
      <c r="W48" s="44">
        <v>20173.701699204492</v>
      </c>
      <c r="X48" s="44">
        <v>12224.150470219416</v>
      </c>
      <c r="Y48" s="87" t="s">
        <v>104</v>
      </c>
      <c r="Z48" s="80">
        <v>67</v>
      </c>
    </row>
    <row r="49" spans="1:26" ht="21">
      <c r="A49" s="103">
        <v>68</v>
      </c>
      <c r="B49" s="59" t="s">
        <v>173</v>
      </c>
      <c r="C49" s="79">
        <v>20494.944389199038</v>
      </c>
      <c r="D49" s="79">
        <v>14408.53712529624</v>
      </c>
      <c r="E49" s="79">
        <v>20641.287085402575</v>
      </c>
      <c r="F49" s="44">
        <v>19458.400570326274</v>
      </c>
      <c r="G49" s="44">
        <v>18969.699168975105</v>
      </c>
      <c r="H49" s="44">
        <v>18998.593551399397</v>
      </c>
      <c r="I49" s="44">
        <v>13525.01285490722</v>
      </c>
      <c r="J49" s="44">
        <v>9438.7254455312996</v>
      </c>
      <c r="K49" s="44">
        <v>13466.227279670078</v>
      </c>
      <c r="L49" s="44">
        <v>11380.477719454981</v>
      </c>
      <c r="M49" s="44">
        <v>12699.302122073934</v>
      </c>
      <c r="N49" s="44">
        <v>6583.6298125491048</v>
      </c>
      <c r="O49" s="44">
        <v>5772.173738544896</v>
      </c>
      <c r="P49" s="44">
        <v>2840.7280848687883</v>
      </c>
      <c r="Q49" s="44">
        <v>1976.1364884758207</v>
      </c>
      <c r="R49" s="44">
        <v>2550.2250158461852</v>
      </c>
      <c r="S49" s="44">
        <v>1807.4125558406995</v>
      </c>
      <c r="T49" s="44">
        <v>5022.9540438471731</v>
      </c>
      <c r="U49" s="44">
        <v>4770.3118442949162</v>
      </c>
      <c r="V49" s="44">
        <v>4337.6745526410341</v>
      </c>
      <c r="W49" s="44">
        <v>4831.5403722572692</v>
      </c>
      <c r="X49" s="44">
        <v>3520.7858934169294</v>
      </c>
      <c r="Y49" s="87" t="s">
        <v>105</v>
      </c>
      <c r="Z49" s="80">
        <v>68</v>
      </c>
    </row>
    <row r="50" spans="1:26" ht="21">
      <c r="A50" s="103">
        <v>69</v>
      </c>
      <c r="B50" s="59" t="s">
        <v>174</v>
      </c>
      <c r="C50" s="79">
        <v>27406.184830700357</v>
      </c>
      <c r="D50" s="79">
        <v>24259.246034846445</v>
      </c>
      <c r="E50" s="79">
        <v>21320.948974603325</v>
      </c>
      <c r="F50" s="44">
        <v>831.45237496155892</v>
      </c>
      <c r="G50" s="44">
        <v>1328.8736842105261</v>
      </c>
      <c r="H50" s="44">
        <v>1050.267178542709</v>
      </c>
      <c r="I50" s="44">
        <v>13575.497708473049</v>
      </c>
      <c r="J50" s="44">
        <v>11523.088570280046</v>
      </c>
      <c r="K50" s="44">
        <v>9158.921898070379</v>
      </c>
      <c r="L50" s="44">
        <v>11600.653618494522</v>
      </c>
      <c r="M50" s="44">
        <v>9703.1772770363605</v>
      </c>
      <c r="N50" s="44">
        <v>9450.2565944550552</v>
      </c>
      <c r="O50" s="44">
        <v>10076.170037236052</v>
      </c>
      <c r="P50" s="44">
        <v>10139.697822445562</v>
      </c>
      <c r="Q50" s="44">
        <v>7469.6625140069946</v>
      </c>
      <c r="R50" s="44">
        <v>7057.2013522079042</v>
      </c>
      <c r="S50" s="44">
        <v>9998.1285048949667</v>
      </c>
      <c r="T50" s="44">
        <v>10830.004659375169</v>
      </c>
      <c r="U50" s="44">
        <v>14463.834020693166</v>
      </c>
      <c r="V50" s="44">
        <v>12210.680470551944</v>
      </c>
      <c r="W50" s="44">
        <v>11406.351283389933</v>
      </c>
      <c r="X50" s="44">
        <v>10682.694670846389</v>
      </c>
      <c r="Y50" s="87" t="s">
        <v>106</v>
      </c>
      <c r="Z50" s="80">
        <v>69</v>
      </c>
    </row>
    <row r="51" spans="1:26" ht="21">
      <c r="A51" s="103">
        <v>71</v>
      </c>
      <c r="B51" s="59" t="s">
        <v>175</v>
      </c>
      <c r="C51" s="79">
        <v>349.12484393733877</v>
      </c>
      <c r="D51" s="79">
        <v>358.54571971768632</v>
      </c>
      <c r="E51" s="79">
        <v>599.49257648663206</v>
      </c>
      <c r="F51" s="44">
        <v>4554.0940479185892</v>
      </c>
      <c r="G51" s="44">
        <v>3573.7822714681452</v>
      </c>
      <c r="H51" s="44">
        <v>3102.6287255842908</v>
      </c>
      <c r="I51" s="44">
        <v>943.33556896937216</v>
      </c>
      <c r="J51" s="44">
        <v>382.34436553664739</v>
      </c>
      <c r="K51" s="44">
        <v>516.80158851382316</v>
      </c>
      <c r="L51" s="44">
        <v>412.15769488496761</v>
      </c>
      <c r="M51" s="44">
        <v>196.3535817594011</v>
      </c>
      <c r="N51" s="44">
        <v>304.96037714670558</v>
      </c>
      <c r="O51" s="44">
        <v>213.11712635733235</v>
      </c>
      <c r="P51" s="44">
        <v>265.13523171412618</v>
      </c>
      <c r="Q51" s="44">
        <v>141.36840023729482</v>
      </c>
      <c r="R51" s="44">
        <v>127.77435030635959</v>
      </c>
      <c r="S51" s="44">
        <v>95.781769793745823</v>
      </c>
      <c r="T51" s="44">
        <v>252.31399283927607</v>
      </c>
      <c r="U51" s="44">
        <v>189.38933506982127</v>
      </c>
      <c r="V51" s="44">
        <v>107.82303678469663</v>
      </c>
      <c r="W51" s="44">
        <v>132.75427119842922</v>
      </c>
      <c r="X51" s="44">
        <v>50.293103448275865</v>
      </c>
      <c r="Y51" s="87" t="s">
        <v>107</v>
      </c>
      <c r="Z51" s="80">
        <v>71</v>
      </c>
    </row>
    <row r="52" spans="1:26" ht="21">
      <c r="A52" s="103">
        <v>72</v>
      </c>
      <c r="B52" s="59" t="s">
        <v>176</v>
      </c>
      <c r="C52" s="79">
        <v>2818.7901092372545</v>
      </c>
      <c r="D52" s="79">
        <v>3153.9542151730643</v>
      </c>
      <c r="E52" s="79">
        <v>3263.833980907285</v>
      </c>
      <c r="F52" s="44">
        <v>482.23154127876097</v>
      </c>
      <c r="G52" s="44">
        <v>270.98033240997233</v>
      </c>
      <c r="H52" s="44">
        <v>246.13550880651599</v>
      </c>
      <c r="I52" s="44">
        <v>3074.6872904091192</v>
      </c>
      <c r="J52" s="44">
        <v>4191.6320514538365</v>
      </c>
      <c r="K52" s="44">
        <v>2156.9064711572723</v>
      </c>
      <c r="L52" s="44">
        <v>5346.3513513513481</v>
      </c>
      <c r="M52" s="44">
        <v>3496.917037361141</v>
      </c>
      <c r="N52" s="44">
        <v>2530.3769222134893</v>
      </c>
      <c r="O52" s="44">
        <v>2048.0601574171114</v>
      </c>
      <c r="P52" s="44">
        <v>1838.4402010050251</v>
      </c>
      <c r="Q52" s="44">
        <v>1502.6302375145572</v>
      </c>
      <c r="R52" s="44">
        <v>1197.4439045003164</v>
      </c>
      <c r="S52" s="44">
        <v>2032.6957988784338</v>
      </c>
      <c r="T52" s="44">
        <v>3136.1341900044144</v>
      </c>
      <c r="U52" s="44">
        <v>1900.5450642741735</v>
      </c>
      <c r="V52" s="44">
        <v>1600.3954879086582</v>
      </c>
      <c r="W52" s="44">
        <v>1668.3370925817035</v>
      </c>
      <c r="X52" s="44">
        <v>1465.0978056426338</v>
      </c>
      <c r="Y52" s="87" t="s">
        <v>108</v>
      </c>
      <c r="Z52" s="80">
        <v>72</v>
      </c>
    </row>
    <row r="53" spans="1:26" ht="21">
      <c r="A53" s="103">
        <v>73</v>
      </c>
      <c r="B53" s="59" t="s">
        <v>177</v>
      </c>
      <c r="C53" s="79">
        <v>257.0887703802465</v>
      </c>
      <c r="D53" s="79">
        <v>154.30632601505323</v>
      </c>
      <c r="E53" s="79">
        <v>319.3659779224455</v>
      </c>
      <c r="F53" s="44">
        <v>6697.9090832844195</v>
      </c>
      <c r="G53" s="44">
        <v>7647.2146814404496</v>
      </c>
      <c r="H53" s="44">
        <v>4914.9889756426537</v>
      </c>
      <c r="I53" s="44">
        <v>346.65968030404673</v>
      </c>
      <c r="J53" s="44">
        <v>328.11362722765648</v>
      </c>
      <c r="K53" s="44">
        <v>233.3684639274986</v>
      </c>
      <c r="L53" s="44">
        <v>267.20962698235428</v>
      </c>
      <c r="M53" s="44">
        <v>173.00930990058094</v>
      </c>
      <c r="N53" s="44">
        <v>99.065439443259606</v>
      </c>
      <c r="O53" s="44">
        <v>26.124774242458024</v>
      </c>
      <c r="P53" s="44">
        <v>41.769737576772748</v>
      </c>
      <c r="Q53" s="44">
        <v>54.193527124118376</v>
      </c>
      <c r="R53" s="44">
        <v>56.263891823367842</v>
      </c>
      <c r="S53" s="44">
        <v>166.81470392548241</v>
      </c>
      <c r="T53" s="44">
        <v>88.742213938888625</v>
      </c>
      <c r="U53" s="44">
        <v>239.96213491546681</v>
      </c>
      <c r="V53" s="44">
        <v>49.456917238975471</v>
      </c>
      <c r="W53" s="44">
        <v>47.255474827666276</v>
      </c>
      <c r="X53" s="44">
        <v>46.440752351097174</v>
      </c>
      <c r="Y53" s="87" t="s">
        <v>109</v>
      </c>
      <c r="Z53" s="80">
        <v>73</v>
      </c>
    </row>
    <row r="54" spans="1:26" ht="21">
      <c r="A54" s="103">
        <v>74</v>
      </c>
      <c r="B54" s="59" t="s">
        <v>178</v>
      </c>
      <c r="C54" s="79">
        <v>5258.4255538494872</v>
      </c>
      <c r="D54" s="79">
        <v>4245.3897439904113</v>
      </c>
      <c r="E54" s="79">
        <v>4807.4672567737971</v>
      </c>
      <c r="F54" s="44">
        <v>2450.7078755346797</v>
      </c>
      <c r="G54" s="44">
        <v>2137.8385041551264</v>
      </c>
      <c r="H54" s="44">
        <v>2486.8877590723973</v>
      </c>
      <c r="I54" s="44">
        <v>5129.2709031969744</v>
      </c>
      <c r="J54" s="44">
        <v>2119.5409352807173</v>
      </c>
      <c r="K54" s="44">
        <v>5617.6271574767043</v>
      </c>
      <c r="L54" s="44">
        <v>6389.7096269823624</v>
      </c>
      <c r="M54" s="44">
        <v>5022.2387515496284</v>
      </c>
      <c r="N54" s="44">
        <v>4992.2013694017342</v>
      </c>
      <c r="O54" s="44">
        <v>4450.7741532698619</v>
      </c>
      <c r="P54" s="44">
        <v>3395.8961474036851</v>
      </c>
      <c r="Q54" s="44">
        <v>3376.5730670357925</v>
      </c>
      <c r="R54" s="44">
        <v>2297.4229875343358</v>
      </c>
      <c r="S54" s="44">
        <v>3901.4782340081624</v>
      </c>
      <c r="T54" s="44">
        <v>4062.3005051743626</v>
      </c>
      <c r="U54" s="44">
        <v>3589.9476641825295</v>
      </c>
      <c r="V54" s="44">
        <v>3552.5006753486036</v>
      </c>
      <c r="W54" s="44">
        <v>3084.8025618271072</v>
      </c>
      <c r="X54" s="44">
        <v>2708.5310344827594</v>
      </c>
      <c r="Y54" s="87" t="s">
        <v>110</v>
      </c>
      <c r="Z54" s="80">
        <v>74</v>
      </c>
    </row>
    <row r="55" spans="1:26" ht="21">
      <c r="A55" s="103">
        <v>75</v>
      </c>
      <c r="B55" s="59" t="s">
        <v>179</v>
      </c>
      <c r="C55" s="79">
        <v>2494.2862789212077</v>
      </c>
      <c r="D55" s="79">
        <v>2696.1317290413303</v>
      </c>
      <c r="E55" s="79">
        <v>2537.6695056995118</v>
      </c>
      <c r="F55" s="44">
        <v>1232.9522771114653</v>
      </c>
      <c r="G55" s="44">
        <v>2707.9548476454297</v>
      </c>
      <c r="H55" s="44">
        <v>2926.4377058960854</v>
      </c>
      <c r="I55" s="44">
        <v>2549.2046724793158</v>
      </c>
      <c r="J55" s="44">
        <v>3061.7775693420872</v>
      </c>
      <c r="K55" s="44">
        <v>2106.8397739422626</v>
      </c>
      <c r="L55" s="44">
        <v>2545.8764239446041</v>
      </c>
      <c r="M55" s="44">
        <v>1974.1935875932816</v>
      </c>
      <c r="N55" s="44">
        <v>1462.8027837018735</v>
      </c>
      <c r="O55" s="44">
        <v>1306.6342616334805</v>
      </c>
      <c r="P55" s="44">
        <v>1144.2378559463991</v>
      </c>
      <c r="Q55" s="44">
        <v>871.21108254784326</v>
      </c>
      <c r="R55" s="44">
        <v>588.90407775195422</v>
      </c>
      <c r="S55" s="44">
        <v>994.46630548426901</v>
      </c>
      <c r="T55" s="44">
        <v>1908.9795968414346</v>
      </c>
      <c r="U55" s="44">
        <v>1511.4432144321447</v>
      </c>
      <c r="V55" s="44">
        <v>1395.8238367526656</v>
      </c>
      <c r="W55" s="44">
        <v>1431.6436782113663</v>
      </c>
      <c r="X55" s="44">
        <v>1849.2125391849529</v>
      </c>
      <c r="Y55" s="87" t="s">
        <v>111</v>
      </c>
      <c r="Z55" s="80">
        <v>75</v>
      </c>
    </row>
    <row r="56" spans="1:26" ht="21">
      <c r="A56" s="103">
        <v>76</v>
      </c>
      <c r="B56" s="59" t="s">
        <v>180</v>
      </c>
      <c r="C56" s="79">
        <v>715.56060411632438</v>
      </c>
      <c r="D56" s="79">
        <v>867.643305466573</v>
      </c>
      <c r="E56" s="79">
        <v>402.95087872783881</v>
      </c>
      <c r="F56" s="44">
        <v>10139.983784841623</v>
      </c>
      <c r="G56" s="44">
        <v>13420.205817174519</v>
      </c>
      <c r="H56" s="44">
        <v>11081.558714430235</v>
      </c>
      <c r="I56" s="44">
        <v>4664.0319695953485</v>
      </c>
      <c r="J56" s="44">
        <v>3542.1409620795921</v>
      </c>
      <c r="K56" s="44">
        <v>1162.1029988289802</v>
      </c>
      <c r="L56" s="44">
        <v>841.39658253294567</v>
      </c>
      <c r="M56" s="44">
        <v>790.21901358807963</v>
      </c>
      <c r="N56" s="44">
        <v>907.32764620047169</v>
      </c>
      <c r="O56" s="44">
        <v>770.24526745300943</v>
      </c>
      <c r="P56" s="44">
        <v>234.47504187604687</v>
      </c>
      <c r="Q56" s="44">
        <v>217.07753828576452</v>
      </c>
      <c r="R56" s="44">
        <v>320.01056412423424</v>
      </c>
      <c r="S56" s="44">
        <v>715.58335709533321</v>
      </c>
      <c r="T56" s="44">
        <v>1937.5231742606302</v>
      </c>
      <c r="U56" s="44">
        <v>1079.3524347008172</v>
      </c>
      <c r="V56" s="44">
        <v>230.41520074983654</v>
      </c>
      <c r="W56" s="44">
        <v>121.87861673263055</v>
      </c>
      <c r="X56" s="44">
        <v>356.64357366771145</v>
      </c>
      <c r="Y56" s="87" t="s">
        <v>112</v>
      </c>
      <c r="Z56" s="80">
        <v>76</v>
      </c>
    </row>
    <row r="57" spans="1:26" ht="42">
      <c r="A57" s="103">
        <v>77</v>
      </c>
      <c r="B57" s="59" t="s">
        <v>181</v>
      </c>
      <c r="C57" s="79">
        <v>9131.9031522199693</v>
      </c>
      <c r="D57" s="79">
        <v>7213.6484621194522</v>
      </c>
      <c r="E57" s="79">
        <v>9122.6938218871546</v>
      </c>
      <c r="F57" s="44">
        <v>11193.196622773919</v>
      </c>
      <c r="G57" s="44">
        <v>9039.7836565096823</v>
      </c>
      <c r="H57" s="44">
        <v>8658.4397291899113</v>
      </c>
      <c r="I57" s="44">
        <v>9546.4615470601257</v>
      </c>
      <c r="J57" s="44">
        <v>10752.177676537549</v>
      </c>
      <c r="K57" s="44">
        <v>10162.290616567374</v>
      </c>
      <c r="L57" s="44">
        <v>9725.770884520909</v>
      </c>
      <c r="M57" s="44">
        <v>9877.3263812927016</v>
      </c>
      <c r="N57" s="44">
        <v>6782.2976765069079</v>
      </c>
      <c r="O57" s="44">
        <v>5054.9709023612504</v>
      </c>
      <c r="P57" s="44">
        <v>4486.0332774986055</v>
      </c>
      <c r="Q57" s="44">
        <v>4380.6068595785746</v>
      </c>
      <c r="R57" s="44">
        <v>3648.6830762729783</v>
      </c>
      <c r="S57" s="44">
        <v>4056.6709438266284</v>
      </c>
      <c r="T57" s="44">
        <v>7087.5413213006987</v>
      </c>
      <c r="U57" s="44">
        <v>7725.7989050478873</v>
      </c>
      <c r="V57" s="44">
        <v>5743.6968747109613</v>
      </c>
      <c r="W57" s="44">
        <v>5430.9204130490643</v>
      </c>
      <c r="X57" s="44">
        <v>5605.8285266457715</v>
      </c>
      <c r="Y57" s="87" t="s">
        <v>113</v>
      </c>
      <c r="Z57" s="80">
        <v>77</v>
      </c>
    </row>
    <row r="58" spans="1:26" ht="21">
      <c r="A58" s="103">
        <v>78</v>
      </c>
      <c r="B58" s="59" t="s">
        <v>182</v>
      </c>
      <c r="C58" s="79">
        <v>12016.528997072775</v>
      </c>
      <c r="D58" s="79">
        <v>12486.399979165059</v>
      </c>
      <c r="E58" s="79">
        <v>11458.322311710383</v>
      </c>
      <c r="F58" s="44" t="s">
        <v>7</v>
      </c>
      <c r="G58" s="44" t="s">
        <v>7</v>
      </c>
      <c r="H58" s="44" t="s">
        <v>7</v>
      </c>
      <c r="I58" s="44">
        <v>6009.5430918846487</v>
      </c>
      <c r="J58" s="44">
        <v>7379.405600964762</v>
      </c>
      <c r="K58" s="44">
        <v>6949.0815131612417</v>
      </c>
      <c r="L58" s="44">
        <v>5968.892673665403</v>
      </c>
      <c r="M58" s="44">
        <v>6178.1613554048699</v>
      </c>
      <c r="N58" s="44">
        <v>5026.0118980805801</v>
      </c>
      <c r="O58" s="44">
        <v>4652.2847778099813</v>
      </c>
      <c r="P58" s="44">
        <v>3363.7132328308207</v>
      </c>
      <c r="Q58" s="44">
        <v>4223.8006723353774</v>
      </c>
      <c r="R58" s="44">
        <v>3805.96640608494</v>
      </c>
      <c r="S58" s="44">
        <v>4956.7610018058949</v>
      </c>
      <c r="T58" s="44">
        <v>5484.8680661140861</v>
      </c>
      <c r="U58" s="44">
        <v>4521.0713165955212</v>
      </c>
      <c r="V58" s="44">
        <v>8163.7756468478419</v>
      </c>
      <c r="W58" s="44">
        <v>9911.259617454114</v>
      </c>
      <c r="X58" s="44">
        <v>8232.1536050156737</v>
      </c>
      <c r="Y58" s="87" t="s">
        <v>114</v>
      </c>
      <c r="Z58" s="80">
        <v>78</v>
      </c>
    </row>
    <row r="59" spans="1:26" ht="21">
      <c r="A59" s="103">
        <v>79</v>
      </c>
      <c r="B59" s="59" t="s">
        <v>206</v>
      </c>
      <c r="C59" s="79" t="s">
        <v>7</v>
      </c>
      <c r="D59" s="79" t="s">
        <v>7</v>
      </c>
      <c r="E59" s="79" t="s">
        <v>7</v>
      </c>
      <c r="F59" s="44">
        <v>12372.756856495838</v>
      </c>
      <c r="G59" s="44">
        <v>7874.6886426592873</v>
      </c>
      <c r="H59" s="44">
        <v>4207.0413218852937</v>
      </c>
      <c r="I59" s="44" t="s">
        <v>7</v>
      </c>
      <c r="J59" s="44" t="s">
        <v>7</v>
      </c>
      <c r="K59" s="44" t="s">
        <v>7</v>
      </c>
      <c r="L59" s="44" t="s">
        <v>7</v>
      </c>
      <c r="M59" s="44">
        <v>4.6330732395050926</v>
      </c>
      <c r="N59" s="44">
        <v>4.9837243237175893E-2</v>
      </c>
      <c r="O59" s="45" t="s">
        <v>7</v>
      </c>
      <c r="P59" s="45" t="s">
        <v>7</v>
      </c>
      <c r="Q59" s="45" t="s">
        <v>7</v>
      </c>
      <c r="R59" s="45" t="s">
        <v>7</v>
      </c>
      <c r="S59" s="45" t="s">
        <v>7</v>
      </c>
      <c r="T59" s="45" t="s">
        <v>7</v>
      </c>
      <c r="U59" s="45" t="s">
        <v>7</v>
      </c>
      <c r="V59" s="45" t="s">
        <v>7</v>
      </c>
      <c r="W59" s="45" t="s">
        <v>7</v>
      </c>
      <c r="X59" s="45" t="s">
        <v>7</v>
      </c>
      <c r="Y59" s="88" t="s">
        <v>197</v>
      </c>
      <c r="Z59" s="60">
        <v>79</v>
      </c>
    </row>
    <row r="60" spans="1:26" ht="21">
      <c r="A60" s="103">
        <v>81</v>
      </c>
      <c r="B60" s="59" t="s">
        <v>183</v>
      </c>
      <c r="C60" s="79">
        <v>6651.5567408511088</v>
      </c>
      <c r="D60" s="79">
        <v>5808.8616298148181</v>
      </c>
      <c r="E60" s="79">
        <v>6831.8629544811402</v>
      </c>
      <c r="F60" s="44">
        <v>101659.46434062971</v>
      </c>
      <c r="G60" s="44">
        <v>82012.110249307676</v>
      </c>
      <c r="H60" s="44">
        <v>63602.779694430777</v>
      </c>
      <c r="I60" s="44">
        <v>4612.9121953945869</v>
      </c>
      <c r="J60" s="44">
        <v>3852.7892268524711</v>
      </c>
      <c r="K60" s="44">
        <v>6108.0823277837244</v>
      </c>
      <c r="L60" s="44">
        <v>5681.2385526021935</v>
      </c>
      <c r="M60" s="44">
        <v>4916.3757018887136</v>
      </c>
      <c r="N60" s="44">
        <v>1434.0983275339543</v>
      </c>
      <c r="O60" s="44">
        <v>2309.617382773306</v>
      </c>
      <c r="P60" s="44">
        <v>4312.0536013400333</v>
      </c>
      <c r="Q60" s="44">
        <v>4197.2236503856038</v>
      </c>
      <c r="R60" s="44">
        <v>5347.9473906613148</v>
      </c>
      <c r="S60" s="44">
        <v>3387.4636441402909</v>
      </c>
      <c r="T60" s="44">
        <v>3568.4538231399279</v>
      </c>
      <c r="U60" s="44">
        <v>5040.770566529196</v>
      </c>
      <c r="V60" s="44">
        <v>3222.5717908534298</v>
      </c>
      <c r="W60" s="44">
        <v>2376.3461255035072</v>
      </c>
      <c r="X60" s="44">
        <v>1805.3620689655168</v>
      </c>
      <c r="Y60" s="89" t="s">
        <v>115</v>
      </c>
      <c r="Z60" s="80">
        <v>81</v>
      </c>
    </row>
    <row r="61" spans="1:26" ht="21">
      <c r="A61" s="103">
        <v>82</v>
      </c>
      <c r="B61" s="59" t="s">
        <v>184</v>
      </c>
      <c r="C61" s="79">
        <v>112886.4382865037</v>
      </c>
      <c r="D61" s="79">
        <v>100653.34401125113</v>
      </c>
      <c r="E61" s="79">
        <v>100667.758793712</v>
      </c>
      <c r="F61" s="44">
        <v>1066.2003410774705</v>
      </c>
      <c r="G61" s="44">
        <v>929.9720221606641</v>
      </c>
      <c r="H61" s="44">
        <v>586.91862727296314</v>
      </c>
      <c r="I61" s="44">
        <v>59241.146322378903</v>
      </c>
      <c r="J61" s="44">
        <v>41227.285274018541</v>
      </c>
      <c r="K61" s="44">
        <v>51749.903009011796</v>
      </c>
      <c r="L61" s="44">
        <v>44436.65093812815</v>
      </c>
      <c r="M61" s="44">
        <v>32811.176985342405</v>
      </c>
      <c r="N61" s="44">
        <v>22875.480076327312</v>
      </c>
      <c r="O61" s="44">
        <v>25389.87045419071</v>
      </c>
      <c r="P61" s="44">
        <v>23552.498715801208</v>
      </c>
      <c r="Q61" s="44">
        <v>19806.881110891274</v>
      </c>
      <c r="R61" s="44">
        <v>17344.67082188902</v>
      </c>
      <c r="S61" s="44">
        <v>19786.647657067206</v>
      </c>
      <c r="T61" s="44">
        <v>22948.147775761394</v>
      </c>
      <c r="U61" s="44">
        <v>24037.86170802882</v>
      </c>
      <c r="V61" s="44">
        <v>23567.105645583986</v>
      </c>
      <c r="W61" s="44">
        <v>19388.90716029533</v>
      </c>
      <c r="X61" s="44">
        <v>19150.186520376097</v>
      </c>
      <c r="Y61" s="87" t="s">
        <v>116</v>
      </c>
      <c r="Z61" s="80">
        <v>82</v>
      </c>
    </row>
    <row r="62" spans="1:26" ht="21">
      <c r="A62" s="103">
        <v>83</v>
      </c>
      <c r="B62" s="59" t="s">
        <v>185</v>
      </c>
      <c r="C62" s="79">
        <v>1343.4016026442266</v>
      </c>
      <c r="D62" s="79">
        <v>827.23181498554538</v>
      </c>
      <c r="E62" s="79">
        <v>1003.7454648380202</v>
      </c>
      <c r="F62" s="44">
        <v>5794.1152953675073</v>
      </c>
      <c r="G62" s="44">
        <v>7414.8326869806087</v>
      </c>
      <c r="H62" s="44">
        <v>7427.0174573941149</v>
      </c>
      <c r="I62" s="44">
        <v>829.0886988598246</v>
      </c>
      <c r="J62" s="44">
        <v>734.51078654696528</v>
      </c>
      <c r="K62" s="44">
        <v>1178.3015121429662</v>
      </c>
      <c r="L62" s="44">
        <v>1088.8443712307349</v>
      </c>
      <c r="M62" s="44">
        <v>686.31298767592773</v>
      </c>
      <c r="N62" s="44">
        <v>548.01077562015905</v>
      </c>
      <c r="O62" s="44">
        <v>356.06568708332401</v>
      </c>
      <c r="P62" s="44">
        <v>263.873143495254</v>
      </c>
      <c r="Q62" s="44">
        <v>276.39861138575793</v>
      </c>
      <c r="R62" s="44">
        <v>372.37439256285654</v>
      </c>
      <c r="S62" s="44">
        <v>393.37871875297031</v>
      </c>
      <c r="T62" s="44">
        <v>417.47658050909814</v>
      </c>
      <c r="U62" s="44">
        <v>365.09200974362682</v>
      </c>
      <c r="V62" s="44">
        <v>359.93627861060293</v>
      </c>
      <c r="W62" s="44">
        <v>160.35756422965028</v>
      </c>
      <c r="X62" s="44">
        <v>193.68965517241378</v>
      </c>
      <c r="Y62" s="87" t="s">
        <v>117</v>
      </c>
      <c r="Z62" s="80">
        <v>83</v>
      </c>
    </row>
    <row r="63" spans="1:26" ht="21">
      <c r="A63" s="103">
        <v>84</v>
      </c>
      <c r="B63" s="59" t="s">
        <v>186</v>
      </c>
      <c r="C63" s="79">
        <v>9238.1324408372202</v>
      </c>
      <c r="D63" s="79">
        <v>6241.4779800505057</v>
      </c>
      <c r="E63" s="79">
        <v>6546.6582610709329</v>
      </c>
      <c r="F63" s="44">
        <v>42638.47018367875</v>
      </c>
      <c r="G63" s="44">
        <v>37387.486980609479</v>
      </c>
      <c r="H63" s="44">
        <v>31712.554538144203</v>
      </c>
      <c r="I63" s="44">
        <v>5407.5994858037056</v>
      </c>
      <c r="J63" s="44">
        <v>3574.5156103443651</v>
      </c>
      <c r="K63" s="44">
        <v>5230.0399674151131</v>
      </c>
      <c r="L63" s="44">
        <v>7049.4586218449867</v>
      </c>
      <c r="M63" s="44">
        <v>8505.8710712462434</v>
      </c>
      <c r="N63" s="44">
        <v>5790.6737007520487</v>
      </c>
      <c r="O63" s="44">
        <v>6800.2862940087844</v>
      </c>
      <c r="P63" s="44">
        <v>5349.9790061418189</v>
      </c>
      <c r="Q63" s="44">
        <v>5164.2220903917605</v>
      </c>
      <c r="R63" s="44">
        <v>5352.9731671244463</v>
      </c>
      <c r="S63" s="44">
        <v>5832.7383328580954</v>
      </c>
      <c r="T63" s="44">
        <v>9513.4964932071325</v>
      </c>
      <c r="U63" s="44">
        <v>7951.5599450112304</v>
      </c>
      <c r="V63" s="44">
        <v>6859.8961295262188</v>
      </c>
      <c r="W63" s="44">
        <v>6693.3864202606537</v>
      </c>
      <c r="X63" s="44">
        <v>6127.249529780559</v>
      </c>
      <c r="Y63" s="87" t="s">
        <v>118</v>
      </c>
      <c r="Z63" s="80">
        <v>84</v>
      </c>
    </row>
    <row r="64" spans="1:26" ht="21">
      <c r="A64" s="103">
        <v>85</v>
      </c>
      <c r="B64" s="59" t="s">
        <v>187</v>
      </c>
      <c r="C64" s="79">
        <v>37468.908346202399</v>
      </c>
      <c r="D64" s="79">
        <v>33053.916972677231</v>
      </c>
      <c r="E64" s="79">
        <v>39222.73499215192</v>
      </c>
      <c r="F64" s="44">
        <v>3235.2743996197855</v>
      </c>
      <c r="G64" s="44">
        <v>1709.7980609418296</v>
      </c>
      <c r="H64" s="44">
        <v>1563.6274026614053</v>
      </c>
      <c r="I64" s="44">
        <v>36390.084674714999</v>
      </c>
      <c r="J64" s="44">
        <v>25711.973201125551</v>
      </c>
      <c r="K64" s="44">
        <v>25805.124484496686</v>
      </c>
      <c r="L64" s="44">
        <v>27237.238664284097</v>
      </c>
      <c r="M64" s="44">
        <v>24624.574248280253</v>
      </c>
      <c r="N64" s="44">
        <v>20154.707150072991</v>
      </c>
      <c r="O64" s="44">
        <v>15926.56580971704</v>
      </c>
      <c r="P64" s="44">
        <v>14518.128643216061</v>
      </c>
      <c r="Q64" s="44">
        <v>11765.418012436003</v>
      </c>
      <c r="R64" s="44">
        <v>11485.200295795474</v>
      </c>
      <c r="S64" s="44">
        <v>15544.688717802499</v>
      </c>
      <c r="T64" s="44">
        <v>18446.158713031553</v>
      </c>
      <c r="U64" s="44">
        <v>22242.83144007907</v>
      </c>
      <c r="V64" s="44">
        <v>19218.893129612447</v>
      </c>
      <c r="W64" s="44">
        <v>18930.7528918721</v>
      </c>
      <c r="X64" s="44">
        <v>15898.623197492141</v>
      </c>
      <c r="Y64" s="87" t="s">
        <v>119</v>
      </c>
      <c r="Z64" s="80">
        <v>85</v>
      </c>
    </row>
    <row r="65" spans="1:62" ht="21">
      <c r="A65" s="103">
        <v>87</v>
      </c>
      <c r="B65" s="59" t="s">
        <v>188</v>
      </c>
      <c r="C65" s="79">
        <v>3331.7940560508905</v>
      </c>
      <c r="D65" s="79">
        <v>4017.1229523139878</v>
      </c>
      <c r="E65" s="79">
        <v>6198.5448884543221</v>
      </c>
      <c r="F65" s="44">
        <v>214.19022058206829</v>
      </c>
      <c r="G65" s="44">
        <v>149.31163434903047</v>
      </c>
      <c r="H65" s="44">
        <v>242.05364322585663</v>
      </c>
      <c r="I65" s="44">
        <v>2979.4581377151776</v>
      </c>
      <c r="J65" s="44">
        <v>3389.6197239715943</v>
      </c>
      <c r="K65" s="44">
        <v>3542.6098467491474</v>
      </c>
      <c r="L65" s="44">
        <v>2103.8326446281003</v>
      </c>
      <c r="M65" s="44">
        <v>1257.7656238605705</v>
      </c>
      <c r="N65" s="44">
        <v>1248.792681557974</v>
      </c>
      <c r="O65" s="44">
        <v>815.62108408214237</v>
      </c>
      <c r="P65" s="44">
        <v>843.58324958123899</v>
      </c>
      <c r="Q65" s="44">
        <v>754.47015138531822</v>
      </c>
      <c r="R65" s="44">
        <v>704.54553137544883</v>
      </c>
      <c r="S65" s="44">
        <v>529.89140766086894</v>
      </c>
      <c r="T65" s="44">
        <v>1121.3460689587525</v>
      </c>
      <c r="U65" s="44">
        <v>1327.1328654463016</v>
      </c>
      <c r="V65" s="44">
        <v>836.64958855051873</v>
      </c>
      <c r="W65" s="44">
        <v>721.80718354066175</v>
      </c>
      <c r="X65" s="44">
        <v>650.43855799373034</v>
      </c>
      <c r="Y65" s="87" t="s">
        <v>120</v>
      </c>
      <c r="Z65" s="80">
        <v>87</v>
      </c>
    </row>
    <row r="66" spans="1:62" ht="21">
      <c r="A66" s="103">
        <v>88</v>
      </c>
      <c r="B66" s="59" t="s">
        <v>189</v>
      </c>
      <c r="C66" s="79">
        <v>567.9535413715538</v>
      </c>
      <c r="D66" s="79">
        <v>248.91033153631795</v>
      </c>
      <c r="E66" s="79">
        <v>605.42598358335681</v>
      </c>
      <c r="F66" s="44">
        <v>57703.794347059891</v>
      </c>
      <c r="G66" s="44">
        <v>53353.90664819946</v>
      </c>
      <c r="H66" s="44">
        <v>42980.314129335195</v>
      </c>
      <c r="I66" s="44">
        <v>539.53862061256416</v>
      </c>
      <c r="J66" s="44">
        <v>668.26798874447263</v>
      </c>
      <c r="K66" s="44">
        <v>73.523751336490008</v>
      </c>
      <c r="L66" s="44">
        <v>204.0649430422157</v>
      </c>
      <c r="M66" s="44">
        <v>355.3953669267604</v>
      </c>
      <c r="N66" s="44">
        <v>180.81804916376697</v>
      </c>
      <c r="O66" s="44">
        <v>266.44362193136988</v>
      </c>
      <c r="P66" s="44">
        <v>165.12294807370188</v>
      </c>
      <c r="Q66" s="44">
        <v>267.49456199327665</v>
      </c>
      <c r="R66" s="44">
        <v>227.26706106063807</v>
      </c>
      <c r="S66" s="44">
        <v>133.76390076988875</v>
      </c>
      <c r="T66" s="44">
        <v>190.50517435872285</v>
      </c>
      <c r="U66" s="44">
        <v>200.06367122494746</v>
      </c>
      <c r="V66" s="44">
        <v>220.36314152011286</v>
      </c>
      <c r="W66" s="44">
        <v>200.95277706888257</v>
      </c>
      <c r="X66" s="44">
        <v>115.57648902821317</v>
      </c>
      <c r="Y66" s="87" t="s">
        <v>121</v>
      </c>
      <c r="Z66" s="80">
        <v>88</v>
      </c>
    </row>
    <row r="67" spans="1:62" ht="21">
      <c r="A67" s="103">
        <v>89</v>
      </c>
      <c r="B67" s="59" t="s">
        <v>190</v>
      </c>
      <c r="C67" s="79">
        <v>63416.450691471269</v>
      </c>
      <c r="D67" s="79">
        <v>63781.697007579009</v>
      </c>
      <c r="E67" s="79">
        <v>61816.659290327305</v>
      </c>
      <c r="F67" s="44" t="s">
        <v>7</v>
      </c>
      <c r="G67" s="44" t="s">
        <v>7</v>
      </c>
      <c r="H67" s="44" t="s">
        <v>7</v>
      </c>
      <c r="I67" s="44">
        <v>38656.261737089262</v>
      </c>
      <c r="J67" s="44">
        <v>34166.183304301092</v>
      </c>
      <c r="K67" s="44">
        <v>30919.491624662656</v>
      </c>
      <c r="L67" s="44">
        <v>30440.992293946761</v>
      </c>
      <c r="M67" s="44">
        <v>22984.002284936385</v>
      </c>
      <c r="N67" s="44">
        <v>17397.405544954541</v>
      </c>
      <c r="O67" s="44">
        <v>14936.356440500356</v>
      </c>
      <c r="P67" s="44">
        <v>12119.809715242887</v>
      </c>
      <c r="Q67" s="44">
        <v>8792.3876694570699</v>
      </c>
      <c r="R67" s="44">
        <v>8999.499683076283</v>
      </c>
      <c r="S67" s="44">
        <v>10887.649225358788</v>
      </c>
      <c r="T67" s="44">
        <v>14390.368335867384</v>
      </c>
      <c r="U67" s="44">
        <v>10379.482671297301</v>
      </c>
      <c r="V67" s="44">
        <v>10438.147102792176</v>
      </c>
      <c r="W67" s="44">
        <v>8704.4374829188928</v>
      </c>
      <c r="X67" s="44">
        <v>8056.083385579931</v>
      </c>
      <c r="Y67" s="87" t="s">
        <v>122</v>
      </c>
      <c r="Z67" s="80">
        <v>89</v>
      </c>
    </row>
    <row r="68" spans="1:62" ht="21">
      <c r="A68" s="103">
        <v>91</v>
      </c>
      <c r="B68" s="59" t="s">
        <v>191</v>
      </c>
      <c r="C68" s="79" t="s">
        <v>7</v>
      </c>
      <c r="D68" s="79" t="s">
        <v>7</v>
      </c>
      <c r="E68" s="79" t="s">
        <v>7</v>
      </c>
      <c r="F68" s="44" t="s">
        <v>7</v>
      </c>
      <c r="G68" s="44" t="s">
        <v>7</v>
      </c>
      <c r="H68" s="44" t="s">
        <v>7</v>
      </c>
      <c r="I68" s="44" t="s">
        <v>7</v>
      </c>
      <c r="J68" s="44" t="s">
        <v>7</v>
      </c>
      <c r="K68" s="44" t="s">
        <v>7</v>
      </c>
      <c r="L68" s="44" t="s">
        <v>7</v>
      </c>
      <c r="M68" s="44" t="s">
        <v>7</v>
      </c>
      <c r="N68" s="45" t="s">
        <v>7</v>
      </c>
      <c r="O68" s="45" t="s">
        <v>7</v>
      </c>
      <c r="P68" s="45" t="s">
        <v>7</v>
      </c>
      <c r="Q68" s="45" t="s">
        <v>7</v>
      </c>
      <c r="R68" s="45" t="s">
        <v>7</v>
      </c>
      <c r="S68" s="44">
        <v>1.7888033456895736</v>
      </c>
      <c r="T68" s="44">
        <v>2.2070724410221197E-2</v>
      </c>
      <c r="U68" s="45" t="s">
        <v>7</v>
      </c>
      <c r="V68" s="45" t="s">
        <v>7</v>
      </c>
      <c r="W68" s="45" t="s">
        <v>7</v>
      </c>
      <c r="X68" s="45" t="s">
        <v>7</v>
      </c>
      <c r="Y68" s="87" t="s">
        <v>123</v>
      </c>
      <c r="Z68" s="80">
        <v>91</v>
      </c>
    </row>
    <row r="69" spans="1:62" ht="21">
      <c r="A69" s="103">
        <v>93</v>
      </c>
      <c r="B69" s="59" t="s">
        <v>192</v>
      </c>
      <c r="C69" s="79" t="s">
        <v>7</v>
      </c>
      <c r="D69" s="79" t="s">
        <v>7</v>
      </c>
      <c r="E69" s="79" t="s">
        <v>7</v>
      </c>
      <c r="F69" s="44" t="s">
        <v>7</v>
      </c>
      <c r="G69" s="44" t="s">
        <v>7</v>
      </c>
      <c r="H69" s="44" t="s">
        <v>7</v>
      </c>
      <c r="I69" s="44" t="s">
        <v>7</v>
      </c>
      <c r="J69" s="44" t="s">
        <v>7</v>
      </c>
      <c r="K69" s="44" t="s">
        <v>7</v>
      </c>
      <c r="L69" s="44" t="s">
        <v>7</v>
      </c>
      <c r="M69" s="44" t="s">
        <v>7</v>
      </c>
      <c r="N69" s="44">
        <v>6.0572454820967554</v>
      </c>
      <c r="O69" s="44">
        <v>9.9368993734531443</v>
      </c>
      <c r="P69" s="44">
        <v>28.265326633165831</v>
      </c>
      <c r="Q69" s="44">
        <v>76.9443895150836</v>
      </c>
      <c r="R69" s="44">
        <v>163.45024297485739</v>
      </c>
      <c r="S69" s="44">
        <v>510.17013591863878</v>
      </c>
      <c r="T69" s="44">
        <v>197.55726126833085</v>
      </c>
      <c r="U69" s="44">
        <v>416.82994477003581</v>
      </c>
      <c r="V69" s="44">
        <v>1085.2431034742797</v>
      </c>
      <c r="W69" s="44">
        <v>5382.4568853368519</v>
      </c>
      <c r="X69" s="44">
        <v>875.32758620689663</v>
      </c>
      <c r="Y69" s="87" t="s">
        <v>124</v>
      </c>
      <c r="Z69" s="80">
        <v>93</v>
      </c>
    </row>
    <row r="70" spans="1:62" ht="21">
      <c r="A70" s="103">
        <v>96</v>
      </c>
      <c r="B70" s="59" t="s">
        <v>193</v>
      </c>
      <c r="C70" s="79" t="s">
        <v>7</v>
      </c>
      <c r="D70" s="79" t="s">
        <v>7</v>
      </c>
      <c r="E70" s="79" t="s">
        <v>7</v>
      </c>
      <c r="F70" s="44" t="s">
        <v>7</v>
      </c>
      <c r="G70" s="44" t="s">
        <v>7</v>
      </c>
      <c r="H70" s="44">
        <v>28.599776918886668</v>
      </c>
      <c r="I70" s="44" t="s">
        <v>7</v>
      </c>
      <c r="J70" s="44" t="s">
        <v>7</v>
      </c>
      <c r="K70" s="44" t="s">
        <v>7</v>
      </c>
      <c r="L70" s="44" t="s">
        <v>7</v>
      </c>
      <c r="M70" s="44" t="s">
        <v>7</v>
      </c>
      <c r="N70" s="97" t="s">
        <v>7</v>
      </c>
      <c r="O70" s="45" t="s">
        <v>7</v>
      </c>
      <c r="P70" s="45" t="s">
        <v>7</v>
      </c>
      <c r="Q70" s="45" t="s">
        <v>7</v>
      </c>
      <c r="R70" s="45" t="s">
        <v>7</v>
      </c>
      <c r="S70" s="45" t="s">
        <v>7</v>
      </c>
      <c r="T70" s="45" t="s">
        <v>7</v>
      </c>
      <c r="U70" s="44">
        <v>2.2612932011673061</v>
      </c>
      <c r="V70" s="45" t="s">
        <v>7</v>
      </c>
      <c r="W70" s="45" t="s">
        <v>7</v>
      </c>
      <c r="X70" s="45" t="s">
        <v>7</v>
      </c>
      <c r="Y70" s="87" t="s">
        <v>125</v>
      </c>
      <c r="Z70" s="80">
        <v>96</v>
      </c>
    </row>
    <row r="71" spans="1:62" ht="21">
      <c r="A71" s="103">
        <v>97</v>
      </c>
      <c r="B71" s="99" t="s">
        <v>194</v>
      </c>
      <c r="C71" s="79" t="s">
        <v>7</v>
      </c>
      <c r="D71" s="91" t="s">
        <v>7</v>
      </c>
      <c r="E71" s="91" t="s">
        <v>7</v>
      </c>
      <c r="F71" s="54" t="s">
        <v>7</v>
      </c>
      <c r="G71" s="54" t="s">
        <v>7</v>
      </c>
      <c r="H71" s="54" t="s">
        <v>7</v>
      </c>
      <c r="I71" s="54">
        <v>255.24871450927793</v>
      </c>
      <c r="J71" s="54">
        <v>1313.3541471258206</v>
      </c>
      <c r="K71" s="54" t="s">
        <v>7</v>
      </c>
      <c r="L71" s="54" t="s">
        <v>7</v>
      </c>
      <c r="M71" s="54" t="s">
        <v>7</v>
      </c>
      <c r="N71" s="98" t="s">
        <v>7</v>
      </c>
      <c r="O71" s="54">
        <v>3291.2111752770406</v>
      </c>
      <c r="P71" s="98" t="s">
        <v>7</v>
      </c>
      <c r="Q71" s="54">
        <v>5605.3499000285628</v>
      </c>
      <c r="R71" s="54">
        <v>341.65075005282063</v>
      </c>
      <c r="S71" s="101" t="s">
        <v>7</v>
      </c>
      <c r="T71" s="101" t="s">
        <v>7</v>
      </c>
      <c r="U71" s="101" t="s">
        <v>7</v>
      </c>
      <c r="V71" s="101" t="s">
        <v>7</v>
      </c>
      <c r="W71" s="101" t="s">
        <v>7</v>
      </c>
      <c r="X71" s="101" t="s">
        <v>7</v>
      </c>
      <c r="Y71" s="87" t="s">
        <v>126</v>
      </c>
      <c r="Z71" s="80">
        <v>97</v>
      </c>
    </row>
    <row r="72" spans="1:62" ht="21">
      <c r="A72" s="198" t="s">
        <v>28</v>
      </c>
      <c r="B72" s="198"/>
      <c r="C72" s="82">
        <f>SUM(C6:C71)</f>
        <v>1064884.1387624105</v>
      </c>
      <c r="D72" s="82">
        <f>SUM(D5:D71)</f>
        <v>926498.97742047778</v>
      </c>
      <c r="E72" s="82">
        <f t="shared" ref="E72:X72" si="0">SUM(E5:E71)</f>
        <v>957810.86792065366</v>
      </c>
      <c r="F72" s="82">
        <f>SUM(F5:F71)</f>
        <v>943717.38880035165</v>
      </c>
      <c r="G72" s="82">
        <f>SUM(G5:G71)</f>
        <v>900617.85595567676</v>
      </c>
      <c r="H72" s="82">
        <f>SUM(H5:H71)</f>
        <v>782368.75359912566</v>
      </c>
      <c r="I72" s="82">
        <f t="shared" ref="I72:M72" si="1">SUM(I5:I71)</f>
        <v>745660.66761680983</v>
      </c>
      <c r="J72" s="82">
        <f t="shared" si="1"/>
        <v>575513.11724507378</v>
      </c>
      <c r="K72" s="82">
        <f t="shared" si="1"/>
        <v>518355.48190010554</v>
      </c>
      <c r="L72" s="82">
        <f t="shared" si="1"/>
        <v>558446.02747375518</v>
      </c>
      <c r="M72" s="82">
        <f t="shared" si="1"/>
        <v>512978.99997569283</v>
      </c>
      <c r="N72" s="82">
        <f t="shared" si="0"/>
        <v>366708.64204736758</v>
      </c>
      <c r="O72" s="82">
        <f t="shared" si="0"/>
        <v>335443.39762313257</v>
      </c>
      <c r="P72" s="82">
        <f t="shared" si="0"/>
        <v>312688.39039642556</v>
      </c>
      <c r="Q72" s="82">
        <f t="shared" si="0"/>
        <v>279679.6730604429</v>
      </c>
      <c r="R72" s="82">
        <f t="shared" si="0"/>
        <v>240867.05725755362</v>
      </c>
      <c r="S72" s="82">
        <f t="shared" si="0"/>
        <v>290349.09134112985</v>
      </c>
      <c r="T72" s="82">
        <f t="shared" si="0"/>
        <v>400857.32233066682</v>
      </c>
      <c r="U72" s="82">
        <f t="shared" si="0"/>
        <v>372147.56240503618</v>
      </c>
      <c r="V72" s="82">
        <f t="shared" si="0"/>
        <v>394846.00084869459</v>
      </c>
      <c r="W72" s="82">
        <f t="shared" si="0"/>
        <v>382422.99466590863</v>
      </c>
      <c r="X72" s="82">
        <f t="shared" si="0"/>
        <v>339467.19937304023</v>
      </c>
      <c r="Y72" s="83"/>
      <c r="Z72" s="84" t="s">
        <v>14</v>
      </c>
    </row>
    <row r="73" spans="1:62" s="30" customFormat="1" ht="21">
      <c r="A73" s="114"/>
      <c r="B73" s="114"/>
      <c r="C73" s="114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9"/>
      <c r="Z73" s="120"/>
    </row>
    <row r="74" spans="1:62" ht="20.25" customHeight="1">
      <c r="A74" s="181" t="s">
        <v>257</v>
      </c>
      <c r="B74" s="181"/>
      <c r="C74" s="181"/>
      <c r="D74" s="181"/>
      <c r="E74" s="181"/>
      <c r="F74" s="181"/>
      <c r="G74" s="181"/>
      <c r="H74" s="181"/>
      <c r="I74" s="144"/>
      <c r="J74" s="144"/>
      <c r="K74" s="144"/>
      <c r="L74" s="144"/>
      <c r="M74" s="144"/>
      <c r="N74" s="144"/>
      <c r="O74" s="144"/>
      <c r="P74" s="144"/>
      <c r="Q74" s="203" t="s">
        <v>256</v>
      </c>
      <c r="R74" s="203"/>
      <c r="S74" s="203"/>
      <c r="T74" s="203"/>
      <c r="U74" s="203"/>
      <c r="V74" s="203"/>
      <c r="W74" s="203"/>
      <c r="X74" s="203"/>
      <c r="Y74" s="203"/>
      <c r="Z74" s="203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</row>
    <row r="75" spans="1:62" ht="20.25" customHeight="1">
      <c r="A75" s="174" t="s">
        <v>253</v>
      </c>
      <c r="B75" s="174"/>
      <c r="C75" s="174"/>
      <c r="D75" s="174"/>
      <c r="E75" s="145"/>
      <c r="F75" s="145"/>
      <c r="G75" s="145"/>
      <c r="H75" s="145"/>
      <c r="I75" s="145"/>
      <c r="J75" s="144"/>
      <c r="K75" s="144"/>
      <c r="L75" s="144"/>
      <c r="M75" s="144"/>
      <c r="N75" s="144"/>
      <c r="O75" s="144"/>
      <c r="P75" s="144"/>
      <c r="Q75" s="171" t="s">
        <v>252</v>
      </c>
      <c r="R75" s="171"/>
      <c r="S75" s="171"/>
      <c r="T75" s="171"/>
      <c r="U75" s="171"/>
      <c r="V75" s="171"/>
      <c r="W75" s="171"/>
      <c r="X75" s="171"/>
      <c r="Y75" s="171"/>
      <c r="Z75" s="171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</row>
    <row r="76" spans="1:62" ht="20.25" customHeight="1">
      <c r="A76" s="181" t="s">
        <v>237</v>
      </c>
      <c r="B76" s="181"/>
      <c r="C76" s="181"/>
      <c r="D76" s="181"/>
      <c r="E76" s="181"/>
      <c r="F76" s="181"/>
      <c r="G76" s="181"/>
      <c r="H76" s="181"/>
      <c r="I76" s="181"/>
      <c r="J76" s="144"/>
      <c r="K76" s="144"/>
      <c r="L76" s="144"/>
      <c r="M76" s="144"/>
      <c r="N76" s="144"/>
      <c r="O76" s="144"/>
      <c r="P76" s="144"/>
      <c r="Q76" s="202" t="s">
        <v>238</v>
      </c>
      <c r="R76" s="202"/>
      <c r="S76" s="202"/>
      <c r="T76" s="202"/>
      <c r="U76" s="202"/>
      <c r="V76" s="202"/>
      <c r="W76" s="202"/>
      <c r="X76" s="202"/>
      <c r="Y76" s="202"/>
      <c r="Z76" s="202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</row>
    <row r="77" spans="1:62" s="30" customFormat="1" ht="18.75" customHeight="1">
      <c r="A77" s="204" t="s">
        <v>29</v>
      </c>
      <c r="B77" s="204"/>
      <c r="C77" s="204"/>
      <c r="D77" s="204"/>
      <c r="E77" s="204"/>
      <c r="F77" s="204"/>
      <c r="G77" s="204"/>
      <c r="H77" s="204"/>
      <c r="I77" s="204"/>
      <c r="J77" s="146"/>
      <c r="K77" s="146"/>
      <c r="L77" s="146"/>
      <c r="M77" s="146"/>
      <c r="N77" s="146"/>
      <c r="O77" s="146"/>
      <c r="P77" s="146"/>
      <c r="Q77" s="202" t="s">
        <v>31</v>
      </c>
      <c r="R77" s="202"/>
      <c r="S77" s="202"/>
      <c r="T77" s="202"/>
      <c r="U77" s="202"/>
      <c r="V77" s="202"/>
      <c r="W77" s="202"/>
      <c r="X77" s="202"/>
      <c r="Y77" s="202"/>
      <c r="Z77" s="202"/>
      <c r="AA77" s="7"/>
      <c r="AB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</row>
    <row r="78" spans="1:62" ht="20.25" customHeight="1">
      <c r="A78" s="146" t="s">
        <v>30</v>
      </c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202" t="s">
        <v>32</v>
      </c>
      <c r="R78" s="202"/>
      <c r="S78" s="202"/>
      <c r="T78" s="202"/>
      <c r="U78" s="202"/>
      <c r="V78" s="202"/>
      <c r="W78" s="202"/>
      <c r="X78" s="202"/>
      <c r="Y78" s="202"/>
      <c r="Z78" s="202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</row>
    <row r="137" spans="14:18">
      <c r="N137" s="93"/>
      <c r="O137" s="93"/>
    </row>
    <row r="138" spans="14:18">
      <c r="N138" s="30"/>
      <c r="O138" s="30"/>
      <c r="R138" s="93"/>
    </row>
    <row r="139" spans="14:18">
      <c r="N139" s="30"/>
      <c r="O139" s="30"/>
      <c r="P139" s="93"/>
      <c r="R139" s="93"/>
    </row>
    <row r="140" spans="14:18">
      <c r="N140" s="30"/>
      <c r="O140" s="30"/>
    </row>
  </sheetData>
  <mergeCells count="15">
    <mergeCell ref="Q78:Z78"/>
    <mergeCell ref="A74:H74"/>
    <mergeCell ref="A76:I76"/>
    <mergeCell ref="Q74:Z74"/>
    <mergeCell ref="Q75:Z75"/>
    <mergeCell ref="Q76:Z76"/>
    <mergeCell ref="A77:I77"/>
    <mergeCell ref="Q77:Z77"/>
    <mergeCell ref="A75:D75"/>
    <mergeCell ref="A72:B72"/>
    <mergeCell ref="A1:Z1"/>
    <mergeCell ref="A2:Z2"/>
    <mergeCell ref="A3:F3"/>
    <mergeCell ref="G3:K3"/>
    <mergeCell ref="U3:Z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79"/>
  <sheetViews>
    <sheetView topLeftCell="C1" workbookViewId="0">
      <selection activeCell="C72" sqref="C72"/>
    </sheetView>
  </sheetViews>
  <sheetFormatPr defaultRowHeight="15"/>
  <cols>
    <col min="1" max="1" width="11.85546875" customWidth="1"/>
    <col min="2" max="2" width="139.42578125" customWidth="1"/>
    <col min="3" max="3" width="12" style="30" customWidth="1"/>
    <col min="21" max="22" width="9.140625" style="30"/>
    <col min="23" max="23" width="11.28515625" customWidth="1"/>
    <col min="24" max="24" width="12" customWidth="1"/>
    <col min="25" max="25" width="9.140625" hidden="1" customWidth="1"/>
    <col min="26" max="26" width="5.85546875" hidden="1" customWidth="1"/>
    <col min="27" max="27" width="86.5703125" customWidth="1"/>
    <col min="28" max="28" width="15.42578125" customWidth="1"/>
  </cols>
  <sheetData>
    <row r="1" spans="1:28" ht="23.25">
      <c r="A1" s="152" t="s">
        <v>254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</row>
    <row r="2" spans="1:28">
      <c r="A2" s="205" t="s">
        <v>255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</row>
    <row r="3" spans="1:28" ht="20.25" customHeight="1">
      <c r="A3" s="208" t="s">
        <v>208</v>
      </c>
      <c r="B3" s="208"/>
      <c r="C3" s="208"/>
      <c r="D3" s="208"/>
      <c r="E3" s="208"/>
      <c r="F3" s="208"/>
      <c r="O3" s="207" t="s">
        <v>195</v>
      </c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</row>
    <row r="4" spans="1:28" ht="21">
      <c r="A4" s="28" t="s">
        <v>247</v>
      </c>
      <c r="B4" s="10" t="s">
        <v>198</v>
      </c>
      <c r="C4" s="105">
        <v>2017</v>
      </c>
      <c r="D4" s="105">
        <v>2016</v>
      </c>
      <c r="E4" s="105">
        <v>2015</v>
      </c>
      <c r="F4" s="105">
        <v>2014</v>
      </c>
      <c r="G4" s="105">
        <v>2013</v>
      </c>
      <c r="H4" s="105">
        <v>2012</v>
      </c>
      <c r="I4" s="105" t="s">
        <v>59</v>
      </c>
      <c r="J4" s="105">
        <v>2010</v>
      </c>
      <c r="K4" s="105">
        <v>2009</v>
      </c>
      <c r="L4" s="105">
        <v>2008</v>
      </c>
      <c r="M4" s="105" t="s">
        <v>236</v>
      </c>
      <c r="N4" s="105">
        <v>2006</v>
      </c>
      <c r="O4" s="105">
        <v>2005</v>
      </c>
      <c r="P4" s="105">
        <v>2004</v>
      </c>
      <c r="Q4" s="105">
        <v>2003</v>
      </c>
      <c r="R4" s="105">
        <v>2002</v>
      </c>
      <c r="S4" s="105">
        <v>2001</v>
      </c>
      <c r="T4" s="105">
        <v>2000</v>
      </c>
      <c r="U4" s="105">
        <v>1999</v>
      </c>
      <c r="V4" s="104">
        <v>1998</v>
      </c>
      <c r="W4" s="105">
        <v>1997</v>
      </c>
      <c r="X4" s="104">
        <v>1996</v>
      </c>
      <c r="Y4" s="10">
        <v>1997</v>
      </c>
      <c r="Z4" s="10">
        <v>1996</v>
      </c>
      <c r="AA4" s="4" t="s">
        <v>60</v>
      </c>
      <c r="AB4" s="10" t="s">
        <v>196</v>
      </c>
    </row>
    <row r="5" spans="1:28" ht="21">
      <c r="A5" s="102">
        <v>0</v>
      </c>
      <c r="B5" s="75" t="s">
        <v>129</v>
      </c>
      <c r="C5" s="106">
        <v>108333.42257911831</v>
      </c>
      <c r="D5" s="106">
        <v>119310.58598327961</v>
      </c>
      <c r="E5" s="107">
        <v>81310.190927103002</v>
      </c>
      <c r="F5" s="107">
        <v>84692.390897145218</v>
      </c>
      <c r="G5" s="107">
        <v>84643.54155124641</v>
      </c>
      <c r="H5" s="107">
        <v>92372.791367279278</v>
      </c>
      <c r="I5" s="107">
        <v>79837.869159400856</v>
      </c>
      <c r="J5" s="107">
        <v>78767.878065121287</v>
      </c>
      <c r="K5" s="107">
        <v>52776.30848734788</v>
      </c>
      <c r="L5" s="107">
        <v>47265.62821085559</v>
      </c>
      <c r="M5" s="107">
        <v>31446.28211672619</v>
      </c>
      <c r="N5" s="107">
        <v>53716.96733640138</v>
      </c>
      <c r="O5" s="107">
        <v>43884.883720930156</v>
      </c>
      <c r="P5" s="107">
        <v>38641.193076493502</v>
      </c>
      <c r="Q5" s="107">
        <v>34825.155230373726</v>
      </c>
      <c r="R5" s="107">
        <v>28083.878512571322</v>
      </c>
      <c r="S5" s="107">
        <v>40361.756249406149</v>
      </c>
      <c r="T5" s="107">
        <v>40395.840404139264</v>
      </c>
      <c r="U5" s="107">
        <v>42635.192340158326</v>
      </c>
      <c r="V5" s="107">
        <v>46214.866503219127</v>
      </c>
      <c r="W5" s="107">
        <v>38784.724728255496</v>
      </c>
      <c r="X5" s="107">
        <v>36674.984442034416</v>
      </c>
      <c r="Y5" s="17">
        <v>38785</v>
      </c>
      <c r="Z5" s="17">
        <v>36679</v>
      </c>
      <c r="AA5" s="111" t="s">
        <v>61</v>
      </c>
      <c r="AB5" s="77">
        <v>0</v>
      </c>
    </row>
    <row r="6" spans="1:28" ht="21">
      <c r="A6" s="103">
        <v>1</v>
      </c>
      <c r="B6" s="59" t="s">
        <v>130</v>
      </c>
      <c r="C6" s="97">
        <v>38910.845242988617</v>
      </c>
      <c r="D6" s="97">
        <v>39880.491444644118</v>
      </c>
      <c r="E6" s="108">
        <v>53018.293492525168</v>
      </c>
      <c r="F6" s="108">
        <v>42008.883111073847</v>
      </c>
      <c r="G6" s="108">
        <v>53631.146814404638</v>
      </c>
      <c r="H6" s="108">
        <v>46235.550828772117</v>
      </c>
      <c r="I6" s="108">
        <v>29671.967639168361</v>
      </c>
      <c r="J6" s="108">
        <v>26428.279780249177</v>
      </c>
      <c r="K6" s="108">
        <v>37180.245914159153</v>
      </c>
      <c r="L6" s="108">
        <v>43055.545566227418</v>
      </c>
      <c r="M6" s="108">
        <v>35342.832835022702</v>
      </c>
      <c r="N6" s="108">
        <v>27001.995285666202</v>
      </c>
      <c r="O6" s="108">
        <v>27421.274275903543</v>
      </c>
      <c r="P6" s="108">
        <v>24381.007705192587</v>
      </c>
      <c r="Q6" s="108">
        <v>18921.233713444501</v>
      </c>
      <c r="R6" s="108">
        <v>12771.339742235368</v>
      </c>
      <c r="S6" s="108">
        <v>17233.24779013405</v>
      </c>
      <c r="T6" s="108">
        <v>14341.727647260763</v>
      </c>
      <c r="U6" s="108">
        <v>17849.042519837021</v>
      </c>
      <c r="V6" s="108">
        <v>34176.283104090297</v>
      </c>
      <c r="W6" s="108">
        <v>25114.472977326448</v>
      </c>
      <c r="X6" s="108">
        <v>19717.794777014238</v>
      </c>
      <c r="Y6" s="20">
        <v>25114</v>
      </c>
      <c r="Z6" s="20">
        <v>19720</v>
      </c>
      <c r="AA6" s="88" t="s">
        <v>62</v>
      </c>
      <c r="AB6" s="60">
        <v>1</v>
      </c>
    </row>
    <row r="7" spans="1:28" ht="21">
      <c r="A7" s="103">
        <v>2</v>
      </c>
      <c r="B7" s="59" t="s">
        <v>131</v>
      </c>
      <c r="C7" s="97">
        <v>96432.566981240772</v>
      </c>
      <c r="D7" s="97">
        <v>96865.763471104437</v>
      </c>
      <c r="E7" s="108">
        <v>86534.014358129876</v>
      </c>
      <c r="F7" s="108">
        <v>91625.674466716868</v>
      </c>
      <c r="G7" s="108">
        <v>89926.708033240982</v>
      </c>
      <c r="H7" s="108">
        <v>81437.744027391425</v>
      </c>
      <c r="I7" s="108">
        <v>81251.417952158081</v>
      </c>
      <c r="J7" s="108">
        <v>66162.117915047493</v>
      </c>
      <c r="K7" s="108">
        <v>71357.234102133341</v>
      </c>
      <c r="L7" s="108">
        <v>89762.68650882275</v>
      </c>
      <c r="M7" s="108">
        <v>76679.547874279669</v>
      </c>
      <c r="N7" s="108">
        <v>41178.404534740133</v>
      </c>
      <c r="O7" s="108">
        <v>41726.813529844614</v>
      </c>
      <c r="P7" s="108">
        <v>43059.036292574063</v>
      </c>
      <c r="Q7" s="108">
        <v>39402.536857601081</v>
      </c>
      <c r="R7" s="108">
        <v>37324.832664272275</v>
      </c>
      <c r="S7" s="108">
        <v>47540.027563919641</v>
      </c>
      <c r="T7" s="108">
        <v>24247.283829515825</v>
      </c>
      <c r="U7" s="108">
        <v>51635.317753177704</v>
      </c>
      <c r="V7" s="108">
        <v>48279.398165065373</v>
      </c>
      <c r="W7" s="108">
        <v>82253.492087224498</v>
      </c>
      <c r="X7" s="108">
        <v>26548.26431488468</v>
      </c>
      <c r="Y7" s="20">
        <v>82253</v>
      </c>
      <c r="Z7" s="20">
        <v>26551</v>
      </c>
      <c r="AA7" s="88" t="s">
        <v>63</v>
      </c>
      <c r="AB7" s="60">
        <v>2</v>
      </c>
    </row>
    <row r="8" spans="1:28" ht="21">
      <c r="A8" s="103">
        <v>3</v>
      </c>
      <c r="B8" s="59" t="s">
        <v>132</v>
      </c>
      <c r="C8" s="97">
        <v>18049.257757442847</v>
      </c>
      <c r="D8" s="97">
        <v>19402.131937390965</v>
      </c>
      <c r="E8" s="108">
        <v>18524.683889560798</v>
      </c>
      <c r="F8" s="108">
        <v>18515.718359473271</v>
      </c>
      <c r="G8" s="108">
        <v>15123.113019390525</v>
      </c>
      <c r="H8" s="108">
        <v>12664.376799564247</v>
      </c>
      <c r="I8" s="108">
        <v>14786.57472613459</v>
      </c>
      <c r="J8" s="108">
        <v>11320.663808120056</v>
      </c>
      <c r="K8" s="108">
        <v>15148.590193981987</v>
      </c>
      <c r="L8" s="108">
        <v>19508.412999776607</v>
      </c>
      <c r="M8" s="108">
        <v>17619.716327572365</v>
      </c>
      <c r="N8" s="108">
        <v>9293.7851610730686</v>
      </c>
      <c r="O8" s="108">
        <v>9453.5534794532887</v>
      </c>
      <c r="P8" s="108">
        <v>8723.0881072026714</v>
      </c>
      <c r="Q8" s="108">
        <v>6643.6637883681578</v>
      </c>
      <c r="R8" s="108">
        <v>5069.1474751743099</v>
      </c>
      <c r="S8" s="108">
        <v>7317.6694230586409</v>
      </c>
      <c r="T8" s="108">
        <v>6992.2853008975526</v>
      </c>
      <c r="U8" s="108">
        <v>8544.7034705641199</v>
      </c>
      <c r="V8" s="108">
        <v>7272.0913996001536</v>
      </c>
      <c r="W8" s="108">
        <v>6203.8509501617154</v>
      </c>
      <c r="X8" s="108">
        <v>5070.0481955590876</v>
      </c>
      <c r="Y8" s="20">
        <v>6204</v>
      </c>
      <c r="Z8" s="20">
        <v>5071</v>
      </c>
      <c r="AA8" s="88" t="s">
        <v>64</v>
      </c>
      <c r="AB8" s="60">
        <v>3</v>
      </c>
    </row>
    <row r="9" spans="1:28" ht="21">
      <c r="A9" s="103">
        <v>4</v>
      </c>
      <c r="B9" s="59" t="s">
        <v>133</v>
      </c>
      <c r="C9" s="97">
        <v>275157.46898434625</v>
      </c>
      <c r="D9" s="97">
        <v>281703.37187800882</v>
      </c>
      <c r="E9" s="108">
        <v>289381.72632066102</v>
      </c>
      <c r="F9" s="108">
        <v>334517.07316391409</v>
      </c>
      <c r="G9" s="108">
        <v>312970.09335179918</v>
      </c>
      <c r="H9" s="108">
        <v>262461.49023371621</v>
      </c>
      <c r="I9" s="108">
        <v>197739.26587301592</v>
      </c>
      <c r="J9" s="108">
        <v>170658.71954977894</v>
      </c>
      <c r="K9" s="108">
        <v>205825.0478590703</v>
      </c>
      <c r="L9" s="108">
        <v>205449.42092919318</v>
      </c>
      <c r="M9" s="108">
        <v>189541.19618853123</v>
      </c>
      <c r="N9" s="108">
        <v>114559.8913458301</v>
      </c>
      <c r="O9" s="108">
        <v>97656.949095855045</v>
      </c>
      <c r="P9" s="108">
        <v>132614.44020100511</v>
      </c>
      <c r="Q9" s="108">
        <v>97104.41214598027</v>
      </c>
      <c r="R9" s="108">
        <v>94445.154447495996</v>
      </c>
      <c r="S9" s="108">
        <v>109397.46863416038</v>
      </c>
      <c r="T9" s="108">
        <v>130446.73623032002</v>
      </c>
      <c r="U9" s="108">
        <v>164898.45235511209</v>
      </c>
      <c r="V9" s="108">
        <v>120269.76317692861</v>
      </c>
      <c r="W9" s="108">
        <v>119880.57249181226</v>
      </c>
      <c r="X9" s="108">
        <v>140677.7249449566</v>
      </c>
      <c r="Y9" s="20">
        <v>119881</v>
      </c>
      <c r="Z9" s="20">
        <v>140693</v>
      </c>
      <c r="AA9" s="88" t="s">
        <v>65</v>
      </c>
      <c r="AB9" s="60">
        <v>4</v>
      </c>
    </row>
    <row r="10" spans="1:28" ht="21">
      <c r="A10" s="103">
        <v>5</v>
      </c>
      <c r="B10" s="59" t="s">
        <v>134</v>
      </c>
      <c r="C10" s="97">
        <v>255048.82795096369</v>
      </c>
      <c r="D10" s="97">
        <v>219638.55639763488</v>
      </c>
      <c r="E10" s="108">
        <v>183460.13380335949</v>
      </c>
      <c r="F10" s="108">
        <v>157212.62042550801</v>
      </c>
      <c r="G10" s="108">
        <v>181295.56620498624</v>
      </c>
      <c r="H10" s="108">
        <v>126729.99559025696</v>
      </c>
      <c r="I10" s="108">
        <v>100547.07439078914</v>
      </c>
      <c r="J10" s="108">
        <v>105160.75197641694</v>
      </c>
      <c r="K10" s="108">
        <v>55725.138994962028</v>
      </c>
      <c r="L10" s="108">
        <v>53447.479059637917</v>
      </c>
      <c r="M10" s="108">
        <v>97157.080629086806</v>
      </c>
      <c r="N10" s="108">
        <v>49282.288247839228</v>
      </c>
      <c r="O10" s="108">
        <v>52512.738522598156</v>
      </c>
      <c r="P10" s="108">
        <v>49675.356783919546</v>
      </c>
      <c r="Q10" s="108">
        <v>44503.504053786623</v>
      </c>
      <c r="R10" s="108">
        <v>35363.489118951955</v>
      </c>
      <c r="S10" s="108">
        <v>48823.21761239427</v>
      </c>
      <c r="T10" s="108">
        <v>75651.290892147706</v>
      </c>
      <c r="U10" s="108">
        <v>83371.765429418927</v>
      </c>
      <c r="V10" s="108">
        <v>55861.289965363059</v>
      </c>
      <c r="W10" s="108">
        <v>56017.162370641672</v>
      </c>
      <c r="X10" s="108">
        <v>43556.679350533232</v>
      </c>
      <c r="Y10" s="20">
        <v>56017</v>
      </c>
      <c r="Z10" s="20">
        <v>43561</v>
      </c>
      <c r="AA10" s="88" t="s">
        <v>66</v>
      </c>
      <c r="AB10" s="60">
        <v>5</v>
      </c>
    </row>
    <row r="11" spans="1:28" ht="21">
      <c r="A11" s="103">
        <v>6</v>
      </c>
      <c r="B11" s="59" t="s">
        <v>135</v>
      </c>
      <c r="C11" s="97">
        <v>70870.548115007157</v>
      </c>
      <c r="D11" s="97">
        <v>72723.298174336684</v>
      </c>
      <c r="E11" s="108">
        <v>68805.455574711246</v>
      </c>
      <c r="F11" s="108">
        <v>73543.957896502747</v>
      </c>
      <c r="G11" s="108">
        <v>73947.304709141303</v>
      </c>
      <c r="H11" s="108">
        <v>74353.97888511316</v>
      </c>
      <c r="I11" s="108">
        <v>74752.436563827519</v>
      </c>
      <c r="J11" s="108">
        <v>71468.582875519278</v>
      </c>
      <c r="K11" s="108">
        <v>49748.471310014851</v>
      </c>
      <c r="L11" s="108">
        <v>41569.282722805568</v>
      </c>
      <c r="M11" s="108">
        <v>44329.180825980227</v>
      </c>
      <c r="N11" s="108">
        <v>49162.200695925494</v>
      </c>
      <c r="O11" s="108">
        <v>41589.909696983166</v>
      </c>
      <c r="P11" s="108">
        <v>33860.09000558353</v>
      </c>
      <c r="Q11" s="108">
        <v>31884.055324852219</v>
      </c>
      <c r="R11" s="108">
        <v>30941.733150221822</v>
      </c>
      <c r="S11" s="108">
        <v>40914.85291322125</v>
      </c>
      <c r="T11" s="108">
        <v>41737.908431016644</v>
      </c>
      <c r="U11" s="108">
        <v>49331.466367604982</v>
      </c>
      <c r="V11" s="108">
        <v>46994.889221387217</v>
      </c>
      <c r="W11" s="108">
        <v>60761.133923434638</v>
      </c>
      <c r="X11" s="108">
        <v>49761.988230206371</v>
      </c>
      <c r="Y11" s="20">
        <v>60761</v>
      </c>
      <c r="Z11" s="20">
        <v>49767</v>
      </c>
      <c r="AA11" s="88" t="s">
        <v>67</v>
      </c>
      <c r="AB11" s="60">
        <v>6</v>
      </c>
    </row>
    <row r="12" spans="1:28" ht="21">
      <c r="A12" s="103">
        <v>7</v>
      </c>
      <c r="B12" s="59" t="s">
        <v>136</v>
      </c>
      <c r="C12" s="97">
        <v>95439.66461209736</v>
      </c>
      <c r="D12" s="97">
        <v>76816.318983253965</v>
      </c>
      <c r="E12" s="108">
        <v>87571.102591153307</v>
      </c>
      <c r="F12" s="108">
        <v>87718.094159746688</v>
      </c>
      <c r="G12" s="108">
        <v>81079.114958448627</v>
      </c>
      <c r="H12" s="108">
        <v>73174.923348291632</v>
      </c>
      <c r="I12" s="108">
        <v>59444.46652135031</v>
      </c>
      <c r="J12" s="108">
        <v>59652.770199651553</v>
      </c>
      <c r="K12" s="108">
        <v>35132.985845934498</v>
      </c>
      <c r="L12" s="108">
        <v>37101.714596828191</v>
      </c>
      <c r="M12" s="108">
        <v>35815.349911276389</v>
      </c>
      <c r="N12" s="108">
        <v>18556.932764620076</v>
      </c>
      <c r="O12" s="108">
        <v>27454.011237708768</v>
      </c>
      <c r="P12" s="108">
        <v>25068.425460636532</v>
      </c>
      <c r="Q12" s="108">
        <v>21241.200536110558</v>
      </c>
      <c r="R12" s="108">
        <v>17063.67377984367</v>
      </c>
      <c r="S12" s="108">
        <v>22713.137296834902</v>
      </c>
      <c r="T12" s="108">
        <v>17403.745892392959</v>
      </c>
      <c r="U12" s="108">
        <v>25499.030943250596</v>
      </c>
      <c r="V12" s="108">
        <v>23031.803030290517</v>
      </c>
      <c r="W12" s="108">
        <v>22344.946314518307</v>
      </c>
      <c r="X12" s="108">
        <v>23297.711494240175</v>
      </c>
      <c r="Y12" s="20">
        <v>22345</v>
      </c>
      <c r="Z12" s="20">
        <v>23300</v>
      </c>
      <c r="AA12" s="88" t="s">
        <v>68</v>
      </c>
      <c r="AB12" s="60">
        <v>7</v>
      </c>
    </row>
    <row r="13" spans="1:28" ht="21">
      <c r="A13" s="103">
        <v>8</v>
      </c>
      <c r="B13" s="59" t="s">
        <v>137</v>
      </c>
      <c r="C13" s="97">
        <v>213600.60428904329</v>
      </c>
      <c r="D13" s="97">
        <v>173813.95004818073</v>
      </c>
      <c r="E13" s="108">
        <v>150013.5442451686</v>
      </c>
      <c r="F13" s="108">
        <v>179658.94601470575</v>
      </c>
      <c r="G13" s="108">
        <v>109483.90332409907</v>
      </c>
      <c r="H13" s="108">
        <v>98062.538974345967</v>
      </c>
      <c r="I13" s="108">
        <v>87982.15487368661</v>
      </c>
      <c r="J13" s="108">
        <v>79002.55178882496</v>
      </c>
      <c r="K13" s="108">
        <v>114706.30848734784</v>
      </c>
      <c r="L13" s="108">
        <v>61761.519991065601</v>
      </c>
      <c r="M13" s="108">
        <v>68962.597535185574</v>
      </c>
      <c r="N13" s="108">
        <v>67618.046245369915</v>
      </c>
      <c r="O13" s="108">
        <v>74546.56246516078</v>
      </c>
      <c r="P13" s="108">
        <v>93959.31412618648</v>
      </c>
      <c r="Q13" s="108">
        <v>65158.161184716315</v>
      </c>
      <c r="R13" s="108">
        <v>48107.738221001477</v>
      </c>
      <c r="S13" s="108">
        <v>57856.791892405672</v>
      </c>
      <c r="T13" s="108">
        <v>59286.025552994368</v>
      </c>
      <c r="U13" s="108">
        <v>59696.091213853426</v>
      </c>
      <c r="V13" s="108">
        <v>53592.166567958659</v>
      </c>
      <c r="W13" s="108">
        <v>67394.867678502793</v>
      </c>
      <c r="X13" s="108">
        <v>65656.522976388194</v>
      </c>
      <c r="Y13" s="20">
        <v>67395</v>
      </c>
      <c r="Z13" s="20">
        <v>65664</v>
      </c>
      <c r="AA13" s="88" t="s">
        <v>69</v>
      </c>
      <c r="AB13" s="60">
        <v>8</v>
      </c>
    </row>
    <row r="14" spans="1:28" ht="21">
      <c r="A14" s="103">
        <v>9</v>
      </c>
      <c r="B14" s="59" t="s">
        <v>138</v>
      </c>
      <c r="C14" s="97">
        <v>72787.551790075784</v>
      </c>
      <c r="D14" s="97">
        <v>64474.346954189205</v>
      </c>
      <c r="E14" s="108">
        <v>66564.644263180759</v>
      </c>
      <c r="F14" s="108">
        <v>55874.121166373159</v>
      </c>
      <c r="G14" s="108">
        <v>46185.196398891989</v>
      </c>
      <c r="H14" s="108">
        <v>43161.960001037485</v>
      </c>
      <c r="I14" s="108">
        <v>36484.503688799516</v>
      </c>
      <c r="J14" s="108">
        <v>30239.265442851447</v>
      </c>
      <c r="K14" s="108">
        <v>24534.011761111964</v>
      </c>
      <c r="L14" s="108">
        <v>14737.050759437132</v>
      </c>
      <c r="M14" s="108">
        <v>17428.788011376048</v>
      </c>
      <c r="N14" s="108">
        <v>34326.557862835311</v>
      </c>
      <c r="O14" s="108">
        <v>35976.909184151285</v>
      </c>
      <c r="P14" s="108">
        <v>20276.655053043021</v>
      </c>
      <c r="Q14" s="108">
        <v>18025.687825456462</v>
      </c>
      <c r="R14" s="108">
        <v>15457.238537925206</v>
      </c>
      <c r="S14" s="108">
        <v>16456.513401767894</v>
      </c>
      <c r="T14" s="108">
        <v>21334.18289273628</v>
      </c>
      <c r="U14" s="108">
        <v>20866.251597810107</v>
      </c>
      <c r="V14" s="108">
        <v>11878.558219599778</v>
      </c>
      <c r="W14" s="108">
        <v>9409.8453912102214</v>
      </c>
      <c r="X14" s="108">
        <v>11854.153894239826</v>
      </c>
      <c r="Y14" s="20">
        <v>9410</v>
      </c>
      <c r="Z14" s="20">
        <v>11855</v>
      </c>
      <c r="AA14" s="88" t="s">
        <v>70</v>
      </c>
      <c r="AB14" s="60">
        <v>9</v>
      </c>
    </row>
    <row r="15" spans="1:28" ht="21">
      <c r="A15" s="103">
        <v>11</v>
      </c>
      <c r="B15" s="59" t="s">
        <v>139</v>
      </c>
      <c r="C15" s="97">
        <v>161441.30380340916</v>
      </c>
      <c r="D15" s="97">
        <v>156602.17959736439</v>
      </c>
      <c r="E15" s="108">
        <v>143298.32128245392</v>
      </c>
      <c r="F15" s="108">
        <v>134271.06460901891</v>
      </c>
      <c r="G15" s="108">
        <v>131185.45484764539</v>
      </c>
      <c r="H15" s="108">
        <v>112204.19392493079</v>
      </c>
      <c r="I15" s="108">
        <v>113439.33797227817</v>
      </c>
      <c r="J15" s="108">
        <v>107887.47661798201</v>
      </c>
      <c r="K15" s="108">
        <v>90439.684333791505</v>
      </c>
      <c r="L15" s="108">
        <v>87991.770437793268</v>
      </c>
      <c r="M15" s="108">
        <v>69567.063370524309</v>
      </c>
      <c r="N15" s="108">
        <v>68755.211359299457</v>
      </c>
      <c r="O15" s="108">
        <v>57080.365225534631</v>
      </c>
      <c r="P15" s="108">
        <v>58744.527526521517</v>
      </c>
      <c r="Q15" s="108">
        <v>52283.681805198503</v>
      </c>
      <c r="R15" s="108">
        <v>40990.723219945052</v>
      </c>
      <c r="S15" s="108">
        <v>48473.277967873764</v>
      </c>
      <c r="T15" s="108">
        <v>53413.47246064058</v>
      </c>
      <c r="U15" s="108">
        <v>54619.325181487176</v>
      </c>
      <c r="V15" s="108">
        <v>53472.480514817718</v>
      </c>
      <c r="W15" s="108">
        <v>40495.740338053685</v>
      </c>
      <c r="X15" s="108">
        <v>46618.558361497417</v>
      </c>
      <c r="Y15" s="20">
        <v>40496</v>
      </c>
      <c r="Z15" s="20">
        <v>46624</v>
      </c>
      <c r="AA15" s="88" t="s">
        <v>71</v>
      </c>
      <c r="AB15" s="60">
        <v>11</v>
      </c>
    </row>
    <row r="16" spans="1:28" ht="21">
      <c r="A16" s="103">
        <v>12</v>
      </c>
      <c r="B16" s="59" t="s">
        <v>140</v>
      </c>
      <c r="C16" s="97">
        <v>163410.69716829222</v>
      </c>
      <c r="D16" s="97">
        <v>143958.88715264207</v>
      </c>
      <c r="E16" s="108">
        <v>134307.87973136397</v>
      </c>
      <c r="F16" s="108">
        <v>62528.396097179131</v>
      </c>
      <c r="G16" s="108">
        <v>64928.442659279775</v>
      </c>
      <c r="H16" s="108">
        <v>77731.238359575626</v>
      </c>
      <c r="I16" s="108">
        <v>57328.306226246343</v>
      </c>
      <c r="J16" s="108">
        <v>58096.474340077788</v>
      </c>
      <c r="K16" s="108">
        <v>46255.948526042484</v>
      </c>
      <c r="L16" s="108">
        <v>31429.135302658007</v>
      </c>
      <c r="M16" s="108">
        <v>58931.010962833388</v>
      </c>
      <c r="N16" s="108">
        <v>56323.556628128863</v>
      </c>
      <c r="O16" s="108">
        <v>45308.352694597343</v>
      </c>
      <c r="P16" s="108">
        <v>49970.884645449412</v>
      </c>
      <c r="Q16" s="108">
        <v>38328.288840551017</v>
      </c>
      <c r="R16" s="108">
        <v>36374.677160363412</v>
      </c>
      <c r="S16" s="108">
        <v>48698.686674270481</v>
      </c>
      <c r="T16" s="108">
        <v>48297.037618323629</v>
      </c>
      <c r="U16" s="108">
        <v>50309.65993777597</v>
      </c>
      <c r="V16" s="108">
        <v>44103.149715210733</v>
      </c>
      <c r="W16" s="108">
        <v>30831.762201605045</v>
      </c>
      <c r="X16" s="108">
        <v>60945.229158189664</v>
      </c>
      <c r="Y16" s="20">
        <v>30832</v>
      </c>
      <c r="Z16" s="20">
        <v>60952</v>
      </c>
      <c r="AA16" s="88" t="s">
        <v>72</v>
      </c>
      <c r="AB16" s="60">
        <v>12</v>
      </c>
    </row>
    <row r="17" spans="1:28" ht="21">
      <c r="A17" s="103">
        <v>21</v>
      </c>
      <c r="B17" s="59" t="s">
        <v>141</v>
      </c>
      <c r="C17" s="97">
        <v>30.933533316668061</v>
      </c>
      <c r="D17" s="97">
        <v>26.110112769226763</v>
      </c>
      <c r="E17" s="108">
        <v>34.646321694156399</v>
      </c>
      <c r="F17" s="108">
        <v>42.709888450893231</v>
      </c>
      <c r="G17" s="108">
        <v>32.901385041551244</v>
      </c>
      <c r="H17" s="108">
        <v>85.517885398562939</v>
      </c>
      <c r="I17" s="108">
        <v>63.633746926000455</v>
      </c>
      <c r="J17" s="108">
        <v>6.4585287417928443</v>
      </c>
      <c r="K17" s="108">
        <v>36.13563464182068</v>
      </c>
      <c r="L17" s="108">
        <v>15.173944605762786</v>
      </c>
      <c r="M17" s="108">
        <v>0.54473856924086639</v>
      </c>
      <c r="N17" s="108" t="s">
        <v>7</v>
      </c>
      <c r="O17" s="108">
        <v>0.50837253896407952</v>
      </c>
      <c r="P17" s="108" t="s">
        <v>7</v>
      </c>
      <c r="Q17" s="108" t="s">
        <v>7</v>
      </c>
      <c r="R17" s="108">
        <v>0.58926684977815336</v>
      </c>
      <c r="S17" s="108">
        <v>3.5146373918829008</v>
      </c>
      <c r="T17" s="108" t="s">
        <v>7</v>
      </c>
      <c r="U17" s="108">
        <v>25.385524443479731</v>
      </c>
      <c r="V17" s="108">
        <v>0.45412198461480657</v>
      </c>
      <c r="W17" s="108">
        <v>42.002326398678441</v>
      </c>
      <c r="X17" s="108">
        <v>90.51820480673679</v>
      </c>
      <c r="Y17" s="19">
        <v>42</v>
      </c>
      <c r="Z17" s="19">
        <v>91</v>
      </c>
      <c r="AA17" s="88" t="s">
        <v>73</v>
      </c>
      <c r="AB17" s="60">
        <v>21</v>
      </c>
    </row>
    <row r="18" spans="1:28" ht="21">
      <c r="A18" s="103">
        <v>22</v>
      </c>
      <c r="B18" s="59" t="s">
        <v>142</v>
      </c>
      <c r="C18" s="97">
        <v>20033.556908028007</v>
      </c>
      <c r="D18" s="97">
        <v>26866.523686746361</v>
      </c>
      <c r="E18" s="108">
        <v>34969.311941949789</v>
      </c>
      <c r="F18" s="108">
        <v>34866.565741284365</v>
      </c>
      <c r="G18" s="108">
        <v>17218.314127423819</v>
      </c>
      <c r="H18" s="108">
        <v>14786.608388887471</v>
      </c>
      <c r="I18" s="108">
        <v>11750.41890230269</v>
      </c>
      <c r="J18" s="108">
        <v>8814.133994372236</v>
      </c>
      <c r="K18" s="108">
        <v>9468.1065118883926</v>
      </c>
      <c r="L18" s="108">
        <v>3706.5791824882745</v>
      </c>
      <c r="M18" s="108">
        <v>4460.8378910522861</v>
      </c>
      <c r="N18" s="108">
        <v>10732.419351217868</v>
      </c>
      <c r="O18" s="108">
        <v>8595.9323507770478</v>
      </c>
      <c r="P18" s="108">
        <v>6211.9501954215475</v>
      </c>
      <c r="Q18" s="108">
        <v>3270.5919187924337</v>
      </c>
      <c r="R18" s="108">
        <v>2395.7699133741808</v>
      </c>
      <c r="S18" s="108">
        <v>3250.7729778538123</v>
      </c>
      <c r="T18" s="108">
        <v>4558.078620824951</v>
      </c>
      <c r="U18" s="108">
        <v>5825.4730723777857</v>
      </c>
      <c r="V18" s="108">
        <v>4022.9213739682646</v>
      </c>
      <c r="W18" s="108">
        <v>3293.8540084494175</v>
      </c>
      <c r="X18" s="108">
        <v>3226.0235578588572</v>
      </c>
      <c r="Y18" s="20">
        <v>3294</v>
      </c>
      <c r="Z18" s="20">
        <v>3226</v>
      </c>
      <c r="AA18" s="88" t="s">
        <v>74</v>
      </c>
      <c r="AB18" s="60">
        <v>22</v>
      </c>
    </row>
    <row r="19" spans="1:28" ht="21">
      <c r="A19" s="103">
        <v>23</v>
      </c>
      <c r="B19" s="59" t="s">
        <v>143</v>
      </c>
      <c r="C19" s="97">
        <v>536.37419103963578</v>
      </c>
      <c r="D19" s="97">
        <v>420.1804828502228</v>
      </c>
      <c r="E19" s="108">
        <v>437.29845868821241</v>
      </c>
      <c r="F19" s="108">
        <v>550.72912298358915</v>
      </c>
      <c r="G19" s="108">
        <v>464.30554016620511</v>
      </c>
      <c r="H19" s="108">
        <v>305.23462426396196</v>
      </c>
      <c r="I19" s="108">
        <v>345.00726581712502</v>
      </c>
      <c r="J19" s="108">
        <v>209.31662870159454</v>
      </c>
      <c r="K19" s="108">
        <v>274.57792373097089</v>
      </c>
      <c r="L19" s="108">
        <v>200.85157471521111</v>
      </c>
      <c r="M19" s="108">
        <v>135.19312574442742</v>
      </c>
      <c r="N19" s="108">
        <v>8.5495566281288582</v>
      </c>
      <c r="O19" s="108">
        <v>99.897433610559901</v>
      </c>
      <c r="P19" s="108">
        <v>33.868006700167506</v>
      </c>
      <c r="Q19" s="108">
        <v>26.332037000417465</v>
      </c>
      <c r="R19" s="108">
        <v>40.184872174096768</v>
      </c>
      <c r="S19" s="108">
        <v>83.440024712479811</v>
      </c>
      <c r="T19" s="108">
        <v>67.25121388984256</v>
      </c>
      <c r="U19" s="108">
        <v>260.76911945590041</v>
      </c>
      <c r="V19" s="108">
        <v>115.44245143642794</v>
      </c>
      <c r="W19" s="108">
        <v>22.04596124191341</v>
      </c>
      <c r="X19" s="108">
        <v>48.738498259999382</v>
      </c>
      <c r="Y19" s="19">
        <v>22</v>
      </c>
      <c r="Z19" s="19">
        <v>49</v>
      </c>
      <c r="AA19" s="88" t="s">
        <v>75</v>
      </c>
      <c r="AB19" s="60">
        <v>23</v>
      </c>
    </row>
    <row r="20" spans="1:28" ht="21">
      <c r="A20" s="103">
        <v>24</v>
      </c>
      <c r="B20" s="59" t="s">
        <v>144</v>
      </c>
      <c r="C20" s="97">
        <v>14622.446364181986</v>
      </c>
      <c r="D20" s="97">
        <v>18299.527567257868</v>
      </c>
      <c r="E20" s="108">
        <v>15485.406427707625</v>
      </c>
      <c r="F20" s="108">
        <v>8514.6612988900924</v>
      </c>
      <c r="G20" s="108">
        <v>7120.1789473684194</v>
      </c>
      <c r="H20" s="108">
        <v>7948.0514124147221</v>
      </c>
      <c r="I20" s="108">
        <v>5887.5318578135602</v>
      </c>
      <c r="J20" s="108">
        <v>4703.6266916789491</v>
      </c>
      <c r="K20" s="108">
        <v>3574.5738506186049</v>
      </c>
      <c r="L20" s="108">
        <v>5691.5099396917567</v>
      </c>
      <c r="M20" s="108">
        <v>6862.5039500230896</v>
      </c>
      <c r="N20" s="108">
        <v>11094.334717701202</v>
      </c>
      <c r="O20" s="108">
        <v>21881.302816116317</v>
      </c>
      <c r="P20" s="108">
        <v>12914.543606923506</v>
      </c>
      <c r="Q20" s="108">
        <v>11901.739063564266</v>
      </c>
      <c r="R20" s="108">
        <v>9339.7515317980251</v>
      </c>
      <c r="S20" s="108">
        <v>10793.536023191722</v>
      </c>
      <c r="T20" s="108">
        <v>23487.340968169086</v>
      </c>
      <c r="U20" s="108">
        <v>20571.103152208008</v>
      </c>
      <c r="V20" s="108">
        <v>22342.500112310809</v>
      </c>
      <c r="W20" s="108">
        <v>23709.454292224749</v>
      </c>
      <c r="X20" s="108">
        <v>24062.449823150575</v>
      </c>
      <c r="Y20" s="20">
        <v>23709</v>
      </c>
      <c r="Z20" s="20">
        <v>24065</v>
      </c>
      <c r="AA20" s="88" t="s">
        <v>76</v>
      </c>
      <c r="AB20" s="60">
        <v>24</v>
      </c>
    </row>
    <row r="21" spans="1:28" ht="21">
      <c r="A21" s="103">
        <v>25</v>
      </c>
      <c r="B21" s="59" t="s">
        <v>145</v>
      </c>
      <c r="C21" s="97">
        <v>514.0227203288614</v>
      </c>
      <c r="D21" s="97">
        <v>408.89470531551939</v>
      </c>
      <c r="E21" s="108">
        <v>934.18289890126846</v>
      </c>
      <c r="F21" s="108">
        <v>1080.8658335430123</v>
      </c>
      <c r="G21" s="108">
        <v>1119.2199445983379</v>
      </c>
      <c r="H21" s="108">
        <v>2443.7794090944462</v>
      </c>
      <c r="I21" s="108">
        <v>2733.7365861837688</v>
      </c>
      <c r="J21" s="108">
        <v>2257.508508642637</v>
      </c>
      <c r="K21" s="108">
        <v>1787.0772873071637</v>
      </c>
      <c r="L21" s="108">
        <v>1406.8625753853025</v>
      </c>
      <c r="M21" s="108">
        <v>1691.4237098616884</v>
      </c>
      <c r="N21" s="108">
        <v>1891.5110562352686</v>
      </c>
      <c r="O21" s="108">
        <v>1583.2990702133825</v>
      </c>
      <c r="P21" s="108">
        <v>1523.3947515354544</v>
      </c>
      <c r="Q21" s="108">
        <v>1646.5306615692223</v>
      </c>
      <c r="R21" s="108">
        <v>1634.5721529685188</v>
      </c>
      <c r="S21" s="108">
        <v>3603.6607736907149</v>
      </c>
      <c r="T21" s="108">
        <v>2945.3825592231119</v>
      </c>
      <c r="U21" s="108">
        <v>8442.2649108844053</v>
      </c>
      <c r="V21" s="108">
        <v>7677.8482190746927</v>
      </c>
      <c r="W21" s="108">
        <v>1440.3493329347314</v>
      </c>
      <c r="X21" s="108">
        <v>1310.2338142849487</v>
      </c>
      <c r="Y21" s="20">
        <v>1440</v>
      </c>
      <c r="Z21" s="20">
        <v>1310</v>
      </c>
      <c r="AA21" s="88" t="s">
        <v>77</v>
      </c>
      <c r="AB21" s="60">
        <v>25</v>
      </c>
    </row>
    <row r="22" spans="1:28" ht="21">
      <c r="A22" s="103">
        <v>26</v>
      </c>
      <c r="B22" s="59" t="s">
        <v>146</v>
      </c>
      <c r="C22" s="97">
        <v>3463.7383718379056</v>
      </c>
      <c r="D22" s="97">
        <v>3105.5095450165404</v>
      </c>
      <c r="E22" s="108">
        <v>4243.531636775343</v>
      </c>
      <c r="F22" s="108">
        <v>3972.6125975006303</v>
      </c>
      <c r="G22" s="108">
        <v>4695.8182825484637</v>
      </c>
      <c r="H22" s="108">
        <v>2574.6431999169949</v>
      </c>
      <c r="I22" s="108">
        <v>2825.8651911468814</v>
      </c>
      <c r="J22" s="108">
        <v>1787.0529277770333</v>
      </c>
      <c r="K22" s="108">
        <v>1678.8961865485451</v>
      </c>
      <c r="L22" s="108">
        <v>1123.6218449854814</v>
      </c>
      <c r="M22" s="108">
        <v>1350.6011327450829</v>
      </c>
      <c r="N22" s="108">
        <v>931.97799977550767</v>
      </c>
      <c r="O22" s="108">
        <v>1836.0670249057966</v>
      </c>
      <c r="P22" s="108">
        <v>1456.7162479061972</v>
      </c>
      <c r="Q22" s="108">
        <v>1083.7725485026253</v>
      </c>
      <c r="R22" s="108">
        <v>691.47580815550384</v>
      </c>
      <c r="S22" s="108">
        <v>428.04723885562208</v>
      </c>
      <c r="T22" s="108">
        <v>473.87218598263769</v>
      </c>
      <c r="U22" s="108">
        <v>1116.1751441043818</v>
      </c>
      <c r="V22" s="108">
        <v>905.68826147243135</v>
      </c>
      <c r="W22" s="108">
        <v>1377.0660744556039</v>
      </c>
      <c r="X22" s="108">
        <v>1323.6727672468</v>
      </c>
      <c r="Y22" s="20">
        <v>1377</v>
      </c>
      <c r="Z22" s="20">
        <v>1324</v>
      </c>
      <c r="AA22" s="88" t="s">
        <v>78</v>
      </c>
      <c r="AB22" s="60">
        <v>26</v>
      </c>
    </row>
    <row r="23" spans="1:28" ht="21">
      <c r="A23" s="103">
        <v>27</v>
      </c>
      <c r="B23" s="59" t="s">
        <v>147</v>
      </c>
      <c r="C23" s="97">
        <v>31878.298670411295</v>
      </c>
      <c r="D23" s="97">
        <v>43359.228846003542</v>
      </c>
      <c r="E23" s="108">
        <v>28830.148727581629</v>
      </c>
      <c r="F23" s="108">
        <v>24097.995191366914</v>
      </c>
      <c r="G23" s="108">
        <v>22169.615789473755</v>
      </c>
      <c r="H23" s="108">
        <v>20213.232082176815</v>
      </c>
      <c r="I23" s="108">
        <v>21436.888274089019</v>
      </c>
      <c r="J23" s="108">
        <v>26324.569208093322</v>
      </c>
      <c r="K23" s="108">
        <v>25840.14892317096</v>
      </c>
      <c r="L23" s="108">
        <v>11433.333426401608</v>
      </c>
      <c r="M23" s="108">
        <v>17604.018571185468</v>
      </c>
      <c r="N23" s="108">
        <v>21059.629363565004</v>
      </c>
      <c r="O23" s="108">
        <v>22511.736493567238</v>
      </c>
      <c r="P23" s="108">
        <v>20956.982467895043</v>
      </c>
      <c r="Q23" s="108">
        <v>17910.778458901823</v>
      </c>
      <c r="R23" s="108">
        <v>17685.403338263251</v>
      </c>
      <c r="S23" s="108">
        <v>19438.539587491727</v>
      </c>
      <c r="T23" s="108">
        <v>24703.140664083508</v>
      </c>
      <c r="U23" s="108">
        <v>27375.389142126747</v>
      </c>
      <c r="V23" s="108">
        <v>23951.659062995794</v>
      </c>
      <c r="W23" s="108">
        <v>38691.961112946978</v>
      </c>
      <c r="X23" s="108">
        <v>32051.241131695013</v>
      </c>
      <c r="Y23" s="20">
        <v>38692</v>
      </c>
      <c r="Z23" s="20">
        <v>32055</v>
      </c>
      <c r="AA23" s="88" t="s">
        <v>79</v>
      </c>
      <c r="AB23" s="60">
        <v>27</v>
      </c>
    </row>
    <row r="24" spans="1:28" ht="21">
      <c r="A24" s="103">
        <v>28</v>
      </c>
      <c r="B24" s="59" t="s">
        <v>148</v>
      </c>
      <c r="C24" s="97">
        <v>18230.363858567343</v>
      </c>
      <c r="D24" s="97">
        <v>2595.3082272052507</v>
      </c>
      <c r="E24" s="108">
        <v>1636.6855363713553</v>
      </c>
      <c r="F24" s="108">
        <v>2191.4800525594801</v>
      </c>
      <c r="G24" s="108">
        <v>4310.4584487534594</v>
      </c>
      <c r="H24" s="108">
        <v>2315.6893465798539</v>
      </c>
      <c r="I24" s="108">
        <v>31019.462329532762</v>
      </c>
      <c r="J24" s="108">
        <v>11969.176738576974</v>
      </c>
      <c r="K24" s="108">
        <v>2754.4035436077593</v>
      </c>
      <c r="L24" s="108">
        <v>8467.9456109001585</v>
      </c>
      <c r="M24" s="108">
        <v>3765.937917790905</v>
      </c>
      <c r="N24" s="108">
        <v>1403.6583230441131</v>
      </c>
      <c r="O24" s="108">
        <v>379.5210595553969</v>
      </c>
      <c r="P24" s="108">
        <v>526.45427135678381</v>
      </c>
      <c r="Q24" s="108">
        <v>515.79944191769391</v>
      </c>
      <c r="R24" s="108">
        <v>429.19142193112197</v>
      </c>
      <c r="S24" s="108">
        <v>573.8922155688623</v>
      </c>
      <c r="T24" s="108">
        <v>589.92569522781844</v>
      </c>
      <c r="U24" s="108">
        <v>1035.7535634179874</v>
      </c>
      <c r="V24" s="108">
        <v>1465.6832700397122</v>
      </c>
      <c r="W24" s="108">
        <v>986.79860091784531</v>
      </c>
      <c r="X24" s="108">
        <v>1134.0978032861829</v>
      </c>
      <c r="Y24" s="19">
        <v>987</v>
      </c>
      <c r="Z24" s="20">
        <v>1134</v>
      </c>
      <c r="AA24" s="88" t="s">
        <v>80</v>
      </c>
      <c r="AB24" s="60">
        <v>28</v>
      </c>
    </row>
    <row r="25" spans="1:28" ht="21">
      <c r="A25" s="103">
        <v>29</v>
      </c>
      <c r="B25" s="59" t="s">
        <v>149</v>
      </c>
      <c r="C25" s="97">
        <v>9627.6734402863276</v>
      </c>
      <c r="D25" s="97">
        <v>8630.2130374768749</v>
      </c>
      <c r="E25" s="108">
        <v>8448.2348248977269</v>
      </c>
      <c r="F25" s="108">
        <v>8720.5840252732869</v>
      </c>
      <c r="G25" s="108">
        <v>9417.2315789474032</v>
      </c>
      <c r="H25" s="108">
        <v>7334.4590283001589</v>
      </c>
      <c r="I25" s="108">
        <v>7943.056393919077</v>
      </c>
      <c r="J25" s="108">
        <v>8852.1969717271841</v>
      </c>
      <c r="K25" s="108">
        <v>7925.016801588511</v>
      </c>
      <c r="L25" s="108">
        <v>6366.2837837837824</v>
      </c>
      <c r="M25" s="108">
        <v>4022.8175210870472</v>
      </c>
      <c r="N25" s="108">
        <v>4690.561230216641</v>
      </c>
      <c r="O25" s="108">
        <v>5145.8859729314017</v>
      </c>
      <c r="P25" s="108">
        <v>4286.751758793971</v>
      </c>
      <c r="Q25" s="108">
        <v>4101.419594401601</v>
      </c>
      <c r="R25" s="108">
        <v>3285.1787449820417</v>
      </c>
      <c r="S25" s="108">
        <v>3918.81855336945</v>
      </c>
      <c r="T25" s="108">
        <v>5311.1717102359171</v>
      </c>
      <c r="U25" s="108">
        <v>8711.8717893061257</v>
      </c>
      <c r="V25" s="108">
        <v>6759.6080885490119</v>
      </c>
      <c r="W25" s="108">
        <v>6572.7455840733755</v>
      </c>
      <c r="X25" s="108">
        <v>4862.4736543661738</v>
      </c>
      <c r="Y25" s="20">
        <v>6573</v>
      </c>
      <c r="Z25" s="20">
        <v>4863</v>
      </c>
      <c r="AA25" s="88" t="s">
        <v>81</v>
      </c>
      <c r="AB25" s="60">
        <v>29</v>
      </c>
    </row>
    <row r="26" spans="1:28" ht="21">
      <c r="A26" s="103">
        <v>32</v>
      </c>
      <c r="B26" s="59" t="s">
        <v>150</v>
      </c>
      <c r="C26" s="97">
        <v>260.91803878010171</v>
      </c>
      <c r="D26" s="97">
        <v>266.89142380915172</v>
      </c>
      <c r="E26" s="108">
        <v>288.48519157038828</v>
      </c>
      <c r="F26" s="108">
        <v>201.02966255696273</v>
      </c>
      <c r="G26" s="108">
        <v>271.42022160664823</v>
      </c>
      <c r="H26" s="108">
        <v>221.36546393089671</v>
      </c>
      <c r="I26" s="108">
        <v>262.26190476190476</v>
      </c>
      <c r="J26" s="108">
        <v>220.08066461208628</v>
      </c>
      <c r="K26" s="108">
        <v>222.53143933608266</v>
      </c>
      <c r="L26" s="108">
        <v>174.39915121733307</v>
      </c>
      <c r="M26" s="108">
        <v>88.433116993607044</v>
      </c>
      <c r="N26" s="108">
        <v>42.205634751375015</v>
      </c>
      <c r="O26" s="108">
        <v>74.72875649401324</v>
      </c>
      <c r="P26" s="108">
        <v>45.082747068676717</v>
      </c>
      <c r="Q26" s="108">
        <v>108.66411794432361</v>
      </c>
      <c r="R26" s="108">
        <v>41.638918233678424</v>
      </c>
      <c r="S26" s="108">
        <v>72.400912460792696</v>
      </c>
      <c r="T26" s="108">
        <v>111.76590318308891</v>
      </c>
      <c r="U26" s="108">
        <v>178.0177507657429</v>
      </c>
      <c r="V26" s="108">
        <v>130.83773447832064</v>
      </c>
      <c r="W26" s="108">
        <v>212.1925575893161</v>
      </c>
      <c r="X26" s="108">
        <v>8.2498715325010377</v>
      </c>
      <c r="Y26" s="19">
        <v>212</v>
      </c>
      <c r="Z26" s="19">
        <v>8</v>
      </c>
      <c r="AA26" s="88" t="s">
        <v>82</v>
      </c>
      <c r="AB26" s="60">
        <v>32</v>
      </c>
    </row>
    <row r="27" spans="1:28" ht="21">
      <c r="A27" s="103">
        <v>33</v>
      </c>
      <c r="B27" s="59" t="s">
        <v>151</v>
      </c>
      <c r="C27" s="97">
        <v>486272.72862746648</v>
      </c>
      <c r="D27" s="97">
        <v>402406.81173008308</v>
      </c>
      <c r="E27" s="108">
        <v>523727.64403159928</v>
      </c>
      <c r="F27" s="108">
        <v>1027515.944812545</v>
      </c>
      <c r="G27" s="108">
        <v>903764.53573407256</v>
      </c>
      <c r="H27" s="108">
        <v>820395.10648232454</v>
      </c>
      <c r="I27" s="108">
        <v>757424.54420970229</v>
      </c>
      <c r="J27" s="108">
        <v>671389.34155165462</v>
      </c>
      <c r="K27" s="108">
        <v>705490.27442594548</v>
      </c>
      <c r="L27" s="108">
        <v>919425.79210408835</v>
      </c>
      <c r="M27" s="108">
        <v>800149.8405406056</v>
      </c>
      <c r="N27" s="108">
        <v>648337.77573240548</v>
      </c>
      <c r="O27" s="108">
        <v>467420.20758545329</v>
      </c>
      <c r="P27" s="108">
        <v>406452.79530988255</v>
      </c>
      <c r="Q27" s="108">
        <v>238545.57467097312</v>
      </c>
      <c r="R27" s="108">
        <v>175173.72681174739</v>
      </c>
      <c r="S27" s="108">
        <v>211248.13088109496</v>
      </c>
      <c r="T27" s="108">
        <v>263246.71685712889</v>
      </c>
      <c r="U27" s="108">
        <v>254157.54600487181</v>
      </c>
      <c r="V27" s="108">
        <v>251206.76126106922</v>
      </c>
      <c r="W27" s="108">
        <v>217915.10808705701</v>
      </c>
      <c r="X27" s="108">
        <v>251300.95350065446</v>
      </c>
      <c r="Y27" s="20">
        <v>217915</v>
      </c>
      <c r="Z27" s="20">
        <v>251329</v>
      </c>
      <c r="AA27" s="88" t="s">
        <v>83</v>
      </c>
      <c r="AB27" s="60">
        <v>33</v>
      </c>
    </row>
    <row r="28" spans="1:28" ht="21">
      <c r="A28" s="103">
        <v>34</v>
      </c>
      <c r="B28" s="59" t="s">
        <v>152</v>
      </c>
      <c r="C28" s="97">
        <v>113970.00353087798</v>
      </c>
      <c r="D28" s="97">
        <v>93012.430137771182</v>
      </c>
      <c r="E28" s="108">
        <v>105405.20855312256</v>
      </c>
      <c r="F28" s="108">
        <v>215448.02594425343</v>
      </c>
      <c r="G28" s="108">
        <v>202342.19612188367</v>
      </c>
      <c r="H28" s="108">
        <v>154968.70742652574</v>
      </c>
      <c r="I28" s="108">
        <v>196761.29415381185</v>
      </c>
      <c r="J28" s="108">
        <v>219839.8957523783</v>
      </c>
      <c r="K28" s="108">
        <v>75448.66758311697</v>
      </c>
      <c r="L28" s="108">
        <v>118778.3300759437</v>
      </c>
      <c r="M28" s="108">
        <v>94560.092126692427</v>
      </c>
      <c r="N28" s="108">
        <v>74485.261645526974</v>
      </c>
      <c r="O28" s="108">
        <v>58818.224932551471</v>
      </c>
      <c r="P28" s="108">
        <v>48482.108096035729</v>
      </c>
      <c r="Q28" s="108">
        <v>40468.020565552681</v>
      </c>
      <c r="R28" s="108">
        <v>46097.776463131202</v>
      </c>
      <c r="S28" s="108">
        <v>40005.889886892881</v>
      </c>
      <c r="T28" s="108">
        <v>48427.253420962283</v>
      </c>
      <c r="U28" s="108">
        <v>26763.247714830086</v>
      </c>
      <c r="V28" s="108">
        <v>25164.94649861339</v>
      </c>
      <c r="W28" s="108">
        <v>18990.837372317252</v>
      </c>
      <c r="X28" s="108">
        <v>20446.603849687701</v>
      </c>
      <c r="Y28" s="20">
        <v>18991</v>
      </c>
      <c r="Z28" s="20">
        <v>20449</v>
      </c>
      <c r="AA28" s="88" t="s">
        <v>84</v>
      </c>
      <c r="AB28" s="60">
        <v>34</v>
      </c>
    </row>
    <row r="29" spans="1:28" ht="21">
      <c r="A29" s="103">
        <v>35</v>
      </c>
      <c r="B29" s="59" t="s">
        <v>153</v>
      </c>
      <c r="C29" s="97">
        <v>534355.38019861875</v>
      </c>
      <c r="D29" s="97">
        <v>578830.07917285233</v>
      </c>
      <c r="E29" s="108">
        <v>502836.69994596363</v>
      </c>
      <c r="F29" s="108">
        <v>625712.99309457932</v>
      </c>
      <c r="G29" s="108">
        <v>504580.88421052636</v>
      </c>
      <c r="H29" s="108">
        <v>464074.23568779044</v>
      </c>
      <c r="I29" s="108">
        <v>425580.76179298031</v>
      </c>
      <c r="J29" s="108">
        <v>348040.81254187325</v>
      </c>
      <c r="K29" s="108">
        <v>354604.74721246376</v>
      </c>
      <c r="L29" s="108">
        <v>364219.30701362516</v>
      </c>
      <c r="M29" s="108">
        <v>300162.33063516387</v>
      </c>
      <c r="N29" s="108">
        <v>219515.06252104609</v>
      </c>
      <c r="O29" s="108">
        <v>191955.4592075632</v>
      </c>
      <c r="P29" s="108">
        <v>205104.24276940257</v>
      </c>
      <c r="Q29" s="108">
        <v>146623.12460176213</v>
      </c>
      <c r="R29" s="108">
        <v>138471.14198182966</v>
      </c>
      <c r="S29" s="108">
        <v>126151.39459176888</v>
      </c>
      <c r="T29" s="108">
        <v>143721.29506106235</v>
      </c>
      <c r="U29" s="108">
        <v>110448.16052866407</v>
      </c>
      <c r="V29" s="108">
        <v>133723.48327822454</v>
      </c>
      <c r="W29" s="108">
        <v>141186.09128581767</v>
      </c>
      <c r="X29" s="108">
        <v>112810.79201172382</v>
      </c>
      <c r="Y29" s="20">
        <v>141186</v>
      </c>
      <c r="Z29" s="20">
        <v>112823</v>
      </c>
      <c r="AA29" s="88" t="s">
        <v>85</v>
      </c>
      <c r="AB29" s="60">
        <v>35</v>
      </c>
    </row>
    <row r="30" spans="1:28" ht="21">
      <c r="A30" s="103">
        <v>41</v>
      </c>
      <c r="B30" s="59" t="s">
        <v>154</v>
      </c>
      <c r="C30" s="97">
        <v>569.48545065688995</v>
      </c>
      <c r="D30" s="97">
        <v>195.33322915852804</v>
      </c>
      <c r="E30" s="108">
        <v>125.98384067107531</v>
      </c>
      <c r="F30" s="108">
        <v>74.402135927758678</v>
      </c>
      <c r="G30" s="108">
        <v>108.68171745152354</v>
      </c>
      <c r="H30" s="108">
        <v>9.2461933542579953</v>
      </c>
      <c r="I30" s="108">
        <v>13.812877263581488</v>
      </c>
      <c r="J30" s="108">
        <v>4.2133190406002949</v>
      </c>
      <c r="K30" s="108">
        <v>6.1748383483529352</v>
      </c>
      <c r="L30" s="108">
        <v>43.324771052043779</v>
      </c>
      <c r="M30" s="108">
        <v>125.08374048955977</v>
      </c>
      <c r="N30" s="108">
        <v>0.54057694466270068</v>
      </c>
      <c r="O30" s="108">
        <v>1.0903253138308546</v>
      </c>
      <c r="P30" s="108">
        <v>4.1554438860971521</v>
      </c>
      <c r="Q30" s="108">
        <v>14.135082284182541</v>
      </c>
      <c r="R30" s="108" t="s">
        <v>7</v>
      </c>
      <c r="S30" s="108" t="s">
        <v>7</v>
      </c>
      <c r="T30" s="108">
        <v>16.312962872136936</v>
      </c>
      <c r="U30" s="108">
        <v>23.525070544823095</v>
      </c>
      <c r="V30" s="108" t="s">
        <v>7</v>
      </c>
      <c r="W30" s="108">
        <v>26.773997529180704</v>
      </c>
      <c r="X30" s="108" t="s">
        <v>7</v>
      </c>
      <c r="Y30" s="19">
        <v>27</v>
      </c>
      <c r="Z30" s="19" t="s">
        <v>1</v>
      </c>
      <c r="AA30" s="88" t="s">
        <v>86</v>
      </c>
      <c r="AB30" s="60">
        <v>41</v>
      </c>
    </row>
    <row r="31" spans="1:28" ht="21">
      <c r="A31" s="103">
        <v>42</v>
      </c>
      <c r="B31" s="59" t="s">
        <v>155</v>
      </c>
      <c r="C31" s="97">
        <v>38442.997103677713</v>
      </c>
      <c r="D31" s="97">
        <v>22552.463213271887</v>
      </c>
      <c r="E31" s="108">
        <v>23995.449656485624</v>
      </c>
      <c r="F31" s="108">
        <v>24272.726103609297</v>
      </c>
      <c r="G31" s="108">
        <v>22713.200000000026</v>
      </c>
      <c r="H31" s="108">
        <v>20888.305361728617</v>
      </c>
      <c r="I31" s="108">
        <v>19422.182819137062</v>
      </c>
      <c r="J31" s="108">
        <v>17319.516548304986</v>
      </c>
      <c r="K31" s="108">
        <v>15024.048673692785</v>
      </c>
      <c r="L31" s="108">
        <v>17253.210017869107</v>
      </c>
      <c r="M31" s="108">
        <v>14010.324509589456</v>
      </c>
      <c r="N31" s="108">
        <v>18089.447973958944</v>
      </c>
      <c r="O31" s="108">
        <v>17431.396017748444</v>
      </c>
      <c r="P31" s="108">
        <v>17210.565047459517</v>
      </c>
      <c r="Q31" s="108">
        <v>16717.141476061795</v>
      </c>
      <c r="R31" s="108">
        <v>13031.182548066769</v>
      </c>
      <c r="S31" s="108">
        <v>13141.697557266416</v>
      </c>
      <c r="T31" s="108">
        <v>16732.112168326072</v>
      </c>
      <c r="U31" s="108">
        <v>21790.478981260381</v>
      </c>
      <c r="V31" s="108">
        <v>18964.446302681212</v>
      </c>
      <c r="W31" s="108">
        <v>23664.117571630512</v>
      </c>
      <c r="X31" s="108">
        <v>22867.286044495682</v>
      </c>
      <c r="Y31" s="20">
        <v>23664</v>
      </c>
      <c r="Z31" s="20">
        <v>22870</v>
      </c>
      <c r="AA31" s="88" t="s">
        <v>87</v>
      </c>
      <c r="AB31" s="60">
        <v>42</v>
      </c>
    </row>
    <row r="32" spans="1:28" ht="42">
      <c r="A32" s="124">
        <v>43</v>
      </c>
      <c r="B32" s="125" t="s">
        <v>156</v>
      </c>
      <c r="C32" s="97">
        <v>3083.4026378746248</v>
      </c>
      <c r="D32" s="97">
        <v>4406.5036330963358</v>
      </c>
      <c r="E32" s="108">
        <v>4204.1314360702972</v>
      </c>
      <c r="F32" s="108">
        <v>4935.8206827140802</v>
      </c>
      <c r="G32" s="108">
        <v>4536.2576177285318</v>
      </c>
      <c r="H32" s="108">
        <v>4075.5575730850051</v>
      </c>
      <c r="I32" s="108">
        <v>3577.4496981891352</v>
      </c>
      <c r="J32" s="108">
        <v>2000.0549376926169</v>
      </c>
      <c r="K32" s="108">
        <v>2400.4101115014514</v>
      </c>
      <c r="L32" s="108">
        <v>1414.7425731516641</v>
      </c>
      <c r="M32" s="108">
        <v>1913.3598288728458</v>
      </c>
      <c r="N32" s="108">
        <v>2541.2564822090012</v>
      </c>
      <c r="O32" s="108">
        <v>2910.3273205645601</v>
      </c>
      <c r="P32" s="108">
        <v>3563.0780569514227</v>
      </c>
      <c r="Q32" s="108">
        <v>2857.1911322039855</v>
      </c>
      <c r="R32" s="108">
        <v>2437.2117050496499</v>
      </c>
      <c r="S32" s="108">
        <v>2788.6576846307385</v>
      </c>
      <c r="T32" s="108">
        <v>1194.0453185541228</v>
      </c>
      <c r="U32" s="108">
        <v>1714.0773701854662</v>
      </c>
      <c r="V32" s="108">
        <v>609.60542261886803</v>
      </c>
      <c r="W32" s="108">
        <v>189.57434181785999</v>
      </c>
      <c r="X32" s="108" t="s">
        <v>7</v>
      </c>
      <c r="Y32" s="19">
        <v>190</v>
      </c>
      <c r="Z32" s="19" t="s">
        <v>1</v>
      </c>
      <c r="AA32" s="88" t="s">
        <v>88</v>
      </c>
      <c r="AB32" s="60">
        <v>43</v>
      </c>
    </row>
    <row r="33" spans="1:28" ht="21">
      <c r="A33" s="103">
        <v>51</v>
      </c>
      <c r="B33" s="59" t="s">
        <v>157</v>
      </c>
      <c r="C33" s="97">
        <v>21014.994360772205</v>
      </c>
      <c r="D33" s="97">
        <v>12194.536812771825</v>
      </c>
      <c r="E33" s="108">
        <v>10561.204744873032</v>
      </c>
      <c r="F33" s="108">
        <v>15915.231345578601</v>
      </c>
      <c r="G33" s="108">
        <v>15078.603601108036</v>
      </c>
      <c r="H33" s="108">
        <v>13067.518611709167</v>
      </c>
      <c r="I33" s="108">
        <v>9801.7041135703021</v>
      </c>
      <c r="J33" s="108">
        <v>11508.057617580071</v>
      </c>
      <c r="K33" s="108">
        <v>8970.0544778779149</v>
      </c>
      <c r="L33" s="108">
        <v>9212.9450524904987</v>
      </c>
      <c r="M33" s="108">
        <v>10207.714577408311</v>
      </c>
      <c r="N33" s="108">
        <v>6947.9934897294852</v>
      </c>
      <c r="O33" s="108">
        <v>6318.2106624450944</v>
      </c>
      <c r="P33" s="108">
        <v>5446.8098269123429</v>
      </c>
      <c r="Q33" s="108">
        <v>4577.7593215125335</v>
      </c>
      <c r="R33" s="108">
        <v>3948.4145362349432</v>
      </c>
      <c r="S33" s="108">
        <v>5089.9935842600526</v>
      </c>
      <c r="T33" s="108">
        <v>5441.3823630388979</v>
      </c>
      <c r="U33" s="108">
        <v>7797.5889347128832</v>
      </c>
      <c r="V33" s="108">
        <v>4753.1051824733358</v>
      </c>
      <c r="W33" s="108">
        <v>4052.56467065886</v>
      </c>
      <c r="X33" s="108">
        <v>2755.2878315731455</v>
      </c>
      <c r="Y33" s="20">
        <v>4053</v>
      </c>
      <c r="Z33" s="20">
        <v>2756</v>
      </c>
      <c r="AA33" s="88" t="s">
        <v>89</v>
      </c>
      <c r="AB33" s="60">
        <v>51</v>
      </c>
    </row>
    <row r="34" spans="1:28" ht="21">
      <c r="A34" s="103">
        <v>52</v>
      </c>
      <c r="B34" s="59" t="s">
        <v>158</v>
      </c>
      <c r="C34" s="97">
        <v>8351.4980063255989</v>
      </c>
      <c r="D34" s="97">
        <v>8961.7220095319844</v>
      </c>
      <c r="E34" s="108">
        <v>12446.133340195003</v>
      </c>
      <c r="F34" s="108">
        <v>15062.849115155595</v>
      </c>
      <c r="G34" s="108">
        <v>17133.772576177344</v>
      </c>
      <c r="H34" s="108">
        <v>13385.680527093939</v>
      </c>
      <c r="I34" s="108">
        <v>12948.537055667344</v>
      </c>
      <c r="J34" s="108">
        <v>12453.972397159314</v>
      </c>
      <c r="K34" s="108">
        <v>11632.301053917798</v>
      </c>
      <c r="L34" s="108">
        <v>9609.1749497431374</v>
      </c>
      <c r="M34" s="108">
        <v>10357.993388269048</v>
      </c>
      <c r="N34" s="108">
        <v>11130.741721854294</v>
      </c>
      <c r="O34" s="108">
        <v>12025.035786751094</v>
      </c>
      <c r="P34" s="108">
        <v>13382.591178112785</v>
      </c>
      <c r="Q34" s="108">
        <v>10972.647155757688</v>
      </c>
      <c r="R34" s="108">
        <v>10834.785548278032</v>
      </c>
      <c r="S34" s="108">
        <v>11105.703592814372</v>
      </c>
      <c r="T34" s="108">
        <v>9600.1942223748192</v>
      </c>
      <c r="U34" s="108">
        <v>10924.903649036503</v>
      </c>
      <c r="V34" s="108">
        <v>9515.9055171845375</v>
      </c>
      <c r="W34" s="108">
        <v>11544.800740313176</v>
      </c>
      <c r="X34" s="108">
        <v>9114.1126527534689</v>
      </c>
      <c r="Y34" s="20">
        <v>11545</v>
      </c>
      <c r="Z34" s="20">
        <v>9115</v>
      </c>
      <c r="AA34" s="88" t="s">
        <v>90</v>
      </c>
      <c r="AB34" s="60">
        <v>52</v>
      </c>
    </row>
    <row r="35" spans="1:28" ht="21">
      <c r="A35" s="103">
        <v>53</v>
      </c>
      <c r="B35" s="59" t="s">
        <v>159</v>
      </c>
      <c r="C35" s="97">
        <v>42664.950978657762</v>
      </c>
      <c r="D35" s="97">
        <v>42282.463994582788</v>
      </c>
      <c r="E35" s="108">
        <v>40527.476777397671</v>
      </c>
      <c r="F35" s="108">
        <v>38355.883027202253</v>
      </c>
      <c r="G35" s="108">
        <v>36338.993351800542</v>
      </c>
      <c r="H35" s="108">
        <v>31631.991128634712</v>
      </c>
      <c r="I35" s="108">
        <v>29970.42141739326</v>
      </c>
      <c r="J35" s="108">
        <v>27449.495645182829</v>
      </c>
      <c r="K35" s="108">
        <v>19775.134921847148</v>
      </c>
      <c r="L35" s="108">
        <v>20505.512061648442</v>
      </c>
      <c r="M35" s="108">
        <v>17676.396120469632</v>
      </c>
      <c r="N35" s="108">
        <v>19445.300258165847</v>
      </c>
      <c r="O35" s="108">
        <v>21655.027759816385</v>
      </c>
      <c r="P35" s="108">
        <v>17756.801340033478</v>
      </c>
      <c r="Q35" s="108">
        <v>15032.347461164925</v>
      </c>
      <c r="R35" s="108">
        <v>12458.341221212742</v>
      </c>
      <c r="S35" s="108">
        <v>14455.049424959623</v>
      </c>
      <c r="T35" s="108">
        <v>25708.109029378596</v>
      </c>
      <c r="U35" s="108">
        <v>24737.777536598896</v>
      </c>
      <c r="V35" s="108">
        <v>25289.555119298017</v>
      </c>
      <c r="W35" s="108">
        <v>19638.061002456699</v>
      </c>
      <c r="X35" s="108">
        <v>14595.093782446696</v>
      </c>
      <c r="Y35" s="20">
        <v>19638</v>
      </c>
      <c r="Z35" s="20">
        <v>14597</v>
      </c>
      <c r="AA35" s="88" t="s">
        <v>91</v>
      </c>
      <c r="AB35" s="60">
        <v>53</v>
      </c>
    </row>
    <row r="36" spans="1:28" ht="21">
      <c r="A36" s="103">
        <v>54</v>
      </c>
      <c r="B36" s="59" t="s">
        <v>160</v>
      </c>
      <c r="C36" s="97">
        <v>149785.83840305597</v>
      </c>
      <c r="D36" s="97">
        <v>134623.48855379332</v>
      </c>
      <c r="E36" s="108">
        <v>154729.7877158222</v>
      </c>
      <c r="F36" s="108">
        <v>119506.97810953626</v>
      </c>
      <c r="G36" s="108">
        <v>115634.35650969516</v>
      </c>
      <c r="H36" s="108">
        <v>100587.30175611509</v>
      </c>
      <c r="I36" s="108">
        <v>108018.40375586861</v>
      </c>
      <c r="J36" s="108">
        <v>89615.239179954442</v>
      </c>
      <c r="K36" s="108">
        <v>86924.427982281937</v>
      </c>
      <c r="L36" s="108">
        <v>59902.51060978329</v>
      </c>
      <c r="M36" s="108">
        <v>49421.184034614373</v>
      </c>
      <c r="N36" s="108">
        <v>51122.642271859986</v>
      </c>
      <c r="O36" s="108">
        <v>57988.415572253609</v>
      </c>
      <c r="P36" s="108">
        <v>56973.35298715812</v>
      </c>
      <c r="Q36" s="108">
        <v>45638.257860391626</v>
      </c>
      <c r="R36" s="108">
        <v>37194.438833720749</v>
      </c>
      <c r="S36" s="108">
        <v>38767.653502518799</v>
      </c>
      <c r="T36" s="108">
        <v>49593.651723968731</v>
      </c>
      <c r="U36" s="108">
        <v>46606.335286882211</v>
      </c>
      <c r="V36" s="108">
        <v>46001.183459417152</v>
      </c>
      <c r="W36" s="108">
        <v>43439.171684180677</v>
      </c>
      <c r="X36" s="108">
        <v>41684.434635560603</v>
      </c>
      <c r="Y36" s="20">
        <v>43439</v>
      </c>
      <c r="Z36" s="20">
        <v>41689</v>
      </c>
      <c r="AA36" s="88" t="s">
        <v>92</v>
      </c>
      <c r="AB36" s="60">
        <v>54</v>
      </c>
    </row>
    <row r="37" spans="1:28" ht="21">
      <c r="A37" s="103">
        <v>55</v>
      </c>
      <c r="B37" s="59" t="s">
        <v>161</v>
      </c>
      <c r="C37" s="97">
        <v>115883.43092888212</v>
      </c>
      <c r="D37" s="97">
        <v>117679.94270385722</v>
      </c>
      <c r="E37" s="108">
        <v>118822.54020533705</v>
      </c>
      <c r="F37" s="108">
        <v>114186.79582878992</v>
      </c>
      <c r="G37" s="108">
        <v>103404.51412742297</v>
      </c>
      <c r="H37" s="108">
        <v>87478.12923140786</v>
      </c>
      <c r="I37" s="108">
        <v>84900.38676503484</v>
      </c>
      <c r="J37" s="108">
        <v>86446.226450488961</v>
      </c>
      <c r="K37" s="108">
        <v>68055.551143017336</v>
      </c>
      <c r="L37" s="108">
        <v>47796.791936564761</v>
      </c>
      <c r="M37" s="108">
        <v>62363.904567441954</v>
      </c>
      <c r="N37" s="108">
        <v>48341.204624537022</v>
      </c>
      <c r="O37" s="108">
        <v>48995.757764944567</v>
      </c>
      <c r="P37" s="108">
        <v>43240.162144053655</v>
      </c>
      <c r="Q37" s="108">
        <v>37506.882868630979</v>
      </c>
      <c r="R37" s="108">
        <v>34398.810690893733</v>
      </c>
      <c r="S37" s="108">
        <v>41678.657684630882</v>
      </c>
      <c r="T37" s="108">
        <v>44473.794938446976</v>
      </c>
      <c r="U37" s="108">
        <v>52080.738972095343</v>
      </c>
      <c r="V37" s="108">
        <v>39794.415284570736</v>
      </c>
      <c r="W37" s="108">
        <v>33949.322219566173</v>
      </c>
      <c r="X37" s="108">
        <v>26463.064017388693</v>
      </c>
      <c r="Y37" s="20">
        <v>33949</v>
      </c>
      <c r="Z37" s="20">
        <v>26466</v>
      </c>
      <c r="AA37" s="88" t="s">
        <v>93</v>
      </c>
      <c r="AB37" s="60">
        <v>55</v>
      </c>
    </row>
    <row r="38" spans="1:28" ht="21">
      <c r="A38" s="103">
        <v>56</v>
      </c>
      <c r="B38" s="59" t="s">
        <v>162</v>
      </c>
      <c r="C38" s="97">
        <v>3519.5282148432048</v>
      </c>
      <c r="D38" s="97">
        <v>4063.3182279865605</v>
      </c>
      <c r="E38" s="108">
        <v>4228.9254560893387</v>
      </c>
      <c r="F38" s="108">
        <v>4541.9220554111107</v>
      </c>
      <c r="G38" s="108">
        <v>6896.3670360110818</v>
      </c>
      <c r="H38" s="108">
        <v>3901.9236855075083</v>
      </c>
      <c r="I38" s="108">
        <v>3614.4891571652129</v>
      </c>
      <c r="J38" s="108">
        <v>6571.6591183170412</v>
      </c>
      <c r="K38" s="108">
        <v>3343.1976477776079</v>
      </c>
      <c r="L38" s="108">
        <v>12871.531717668087</v>
      </c>
      <c r="M38" s="108">
        <v>1667.9017477332941</v>
      </c>
      <c r="N38" s="108">
        <v>1845.4666068021097</v>
      </c>
      <c r="O38" s="108">
        <v>4290.6619991527159</v>
      </c>
      <c r="P38" s="108">
        <v>3477.2444444444413</v>
      </c>
      <c r="Q38" s="108">
        <v>2734.7900599828608</v>
      </c>
      <c r="R38" s="108">
        <v>2195.8387914641885</v>
      </c>
      <c r="S38" s="108">
        <v>2972.9904476760785</v>
      </c>
      <c r="T38" s="108">
        <v>4398.2051596449091</v>
      </c>
      <c r="U38" s="108">
        <v>4105.9954658370134</v>
      </c>
      <c r="V38" s="108">
        <v>4966.1721228137185</v>
      </c>
      <c r="W38" s="108">
        <v>5817.0083332780378</v>
      </c>
      <c r="X38" s="108">
        <v>5887.6740937582454</v>
      </c>
      <c r="Y38" s="20">
        <v>5817</v>
      </c>
      <c r="Z38" s="20">
        <v>5888</v>
      </c>
      <c r="AA38" s="88" t="s">
        <v>94</v>
      </c>
      <c r="AB38" s="60">
        <v>56</v>
      </c>
    </row>
    <row r="39" spans="1:28" ht="21">
      <c r="A39" s="103">
        <v>57</v>
      </c>
      <c r="B39" s="59" t="s">
        <v>163</v>
      </c>
      <c r="C39" s="97">
        <v>132418.96000574678</v>
      </c>
      <c r="D39" s="97">
        <v>114520.56514831881</v>
      </c>
      <c r="E39" s="108">
        <v>124103.50899313012</v>
      </c>
      <c r="F39" s="108">
        <v>112606.12653414982</v>
      </c>
      <c r="G39" s="108">
        <v>86722.755955678775</v>
      </c>
      <c r="H39" s="108">
        <v>79505.178853985271</v>
      </c>
      <c r="I39" s="108">
        <v>69243.155320813908</v>
      </c>
      <c r="J39" s="108">
        <v>48835.887980704843</v>
      </c>
      <c r="K39" s="108">
        <v>35244.681278957374</v>
      </c>
      <c r="L39" s="108">
        <v>31935.386419477323</v>
      </c>
      <c r="M39" s="108">
        <v>32441.912054255106</v>
      </c>
      <c r="N39" s="108">
        <v>33824.991806038837</v>
      </c>
      <c r="O39" s="108">
        <v>37874.611474057354</v>
      </c>
      <c r="P39" s="108">
        <v>32329.763930764944</v>
      </c>
      <c r="Q39" s="108">
        <v>22768.989299760531</v>
      </c>
      <c r="R39" s="108">
        <v>19747.578068878083</v>
      </c>
      <c r="S39" s="108">
        <v>25539.010312707924</v>
      </c>
      <c r="T39" s="108">
        <v>30268.586737946865</v>
      </c>
      <c r="U39" s="108">
        <v>32597.957214866205</v>
      </c>
      <c r="V39" s="108">
        <v>27940.447992151385</v>
      </c>
      <c r="W39" s="108">
        <v>24416.812335843781</v>
      </c>
      <c r="X39" s="108">
        <v>32372.425054971522</v>
      </c>
      <c r="Y39" s="20">
        <v>24417</v>
      </c>
      <c r="Z39" s="20">
        <v>32376</v>
      </c>
      <c r="AA39" s="88" t="s">
        <v>95</v>
      </c>
      <c r="AB39" s="60">
        <v>57</v>
      </c>
    </row>
    <row r="40" spans="1:28" ht="21">
      <c r="A40" s="103">
        <v>58</v>
      </c>
      <c r="B40" s="59" t="s">
        <v>164</v>
      </c>
      <c r="C40" s="97">
        <v>36694.780735184198</v>
      </c>
      <c r="D40" s="97">
        <v>34659.3629710655</v>
      </c>
      <c r="E40" s="108">
        <v>34866.434397756217</v>
      </c>
      <c r="F40" s="108">
        <v>30625.944532975438</v>
      </c>
      <c r="G40" s="108">
        <v>31034.212465373872</v>
      </c>
      <c r="H40" s="108">
        <v>25845.592591631812</v>
      </c>
      <c r="I40" s="108">
        <v>22609.339649005226</v>
      </c>
      <c r="J40" s="108">
        <v>19423.381749966469</v>
      </c>
      <c r="K40" s="108">
        <v>15117.433430069726</v>
      </c>
      <c r="L40" s="108">
        <v>13940.812486039749</v>
      </c>
      <c r="M40" s="108">
        <v>12161.078052456314</v>
      </c>
      <c r="N40" s="108">
        <v>13784.948030081958</v>
      </c>
      <c r="O40" s="108">
        <v>18391.876518985944</v>
      </c>
      <c r="P40" s="108">
        <v>17120.441541038534</v>
      </c>
      <c r="Q40" s="108">
        <v>12451.849801155709</v>
      </c>
      <c r="R40" s="108">
        <v>9898.806887809018</v>
      </c>
      <c r="S40" s="108">
        <v>13268.752495009958</v>
      </c>
      <c r="T40" s="108">
        <v>16597.3377801756</v>
      </c>
      <c r="U40" s="108">
        <v>22606.040325109134</v>
      </c>
      <c r="V40" s="108">
        <v>16561.329792482291</v>
      </c>
      <c r="W40" s="108">
        <v>15580.803555638229</v>
      </c>
      <c r="X40" s="108">
        <v>16733.49872395696</v>
      </c>
      <c r="Y40" s="20">
        <v>15581</v>
      </c>
      <c r="Z40" s="20">
        <v>16735</v>
      </c>
      <c r="AA40" s="88" t="s">
        <v>96</v>
      </c>
      <c r="AB40" s="60">
        <v>58</v>
      </c>
    </row>
    <row r="41" spans="1:28" ht="21">
      <c r="A41" s="103">
        <v>59</v>
      </c>
      <c r="B41" s="59" t="s">
        <v>165</v>
      </c>
      <c r="C41" s="97">
        <v>34476.098681400203</v>
      </c>
      <c r="D41" s="97">
        <v>35699.908326171317</v>
      </c>
      <c r="E41" s="108">
        <v>34154.65249723399</v>
      </c>
      <c r="F41" s="108">
        <v>40231.837904330532</v>
      </c>
      <c r="G41" s="108">
        <v>38000.741551246581</v>
      </c>
      <c r="H41" s="108">
        <v>32585.202199683543</v>
      </c>
      <c r="I41" s="108">
        <v>28656.482506148001</v>
      </c>
      <c r="J41" s="108">
        <v>23978.110679351503</v>
      </c>
      <c r="K41" s="108">
        <v>24460.054477877966</v>
      </c>
      <c r="L41" s="108">
        <v>16800.918304668314</v>
      </c>
      <c r="M41" s="108">
        <v>14830.349060502213</v>
      </c>
      <c r="N41" s="108">
        <v>12515.568750701559</v>
      </c>
      <c r="O41" s="108">
        <v>15457.164931213612</v>
      </c>
      <c r="P41" s="108">
        <v>12116.015857063101</v>
      </c>
      <c r="Q41" s="108">
        <v>11007.101267769645</v>
      </c>
      <c r="R41" s="108">
        <v>8955.2480456370286</v>
      </c>
      <c r="S41" s="108">
        <v>10640.761809713926</v>
      </c>
      <c r="T41" s="108">
        <v>44683.345186129802</v>
      </c>
      <c r="U41" s="108">
        <v>24087.170248173024</v>
      </c>
      <c r="V41" s="108">
        <v>15076.641739100241</v>
      </c>
      <c r="W41" s="108">
        <v>11697.595011840598</v>
      </c>
      <c r="X41" s="108">
        <v>8415.2250366336229</v>
      </c>
      <c r="Y41" s="20">
        <v>11698</v>
      </c>
      <c r="Z41" s="20">
        <v>8416</v>
      </c>
      <c r="AA41" s="88" t="s">
        <v>97</v>
      </c>
      <c r="AB41" s="60">
        <v>59</v>
      </c>
    </row>
    <row r="42" spans="1:28" ht="21">
      <c r="A42" s="103">
        <v>61</v>
      </c>
      <c r="B42" s="59" t="s">
        <v>166</v>
      </c>
      <c r="C42" s="97">
        <v>10849.422541542925</v>
      </c>
      <c r="D42" s="97">
        <v>11257.746178086847</v>
      </c>
      <c r="E42" s="108">
        <v>10228.956848416216</v>
      </c>
      <c r="F42" s="108">
        <v>10004.665212893864</v>
      </c>
      <c r="G42" s="108">
        <v>10601.136842105265</v>
      </c>
      <c r="H42" s="108">
        <v>8533.1337708490064</v>
      </c>
      <c r="I42" s="108">
        <v>9503.0214621059658</v>
      </c>
      <c r="J42" s="108">
        <v>8002.8996382151972</v>
      </c>
      <c r="K42" s="108">
        <v>5790.47222646506</v>
      </c>
      <c r="L42" s="108">
        <v>7118.5459012731699</v>
      </c>
      <c r="M42" s="108">
        <v>3507.6781156566758</v>
      </c>
      <c r="N42" s="108">
        <v>2522.0112246043327</v>
      </c>
      <c r="O42" s="108">
        <v>3927.1470935806801</v>
      </c>
      <c r="P42" s="108">
        <v>3292.9266331658314</v>
      </c>
      <c r="Q42" s="108">
        <v>3523.6150110957278</v>
      </c>
      <c r="R42" s="108">
        <v>3016.4018592858652</v>
      </c>
      <c r="S42" s="108">
        <v>4115.8770554129833</v>
      </c>
      <c r="T42" s="108">
        <v>5570.3273824120843</v>
      </c>
      <c r="U42" s="108">
        <v>7239.727709041802</v>
      </c>
      <c r="V42" s="108">
        <v>7926.767320623163</v>
      </c>
      <c r="W42" s="108">
        <v>6947.5879078655516</v>
      </c>
      <c r="X42" s="108">
        <v>9248.5604831358778</v>
      </c>
      <c r="Y42" s="20">
        <v>6948</v>
      </c>
      <c r="Z42" s="20">
        <v>9250</v>
      </c>
      <c r="AA42" s="88" t="s">
        <v>98</v>
      </c>
      <c r="AB42" s="60">
        <v>61</v>
      </c>
    </row>
    <row r="43" spans="1:28" ht="21">
      <c r="A43" s="103">
        <v>62</v>
      </c>
      <c r="B43" s="59" t="s">
        <v>167</v>
      </c>
      <c r="C43" s="97">
        <v>26848.935374017863</v>
      </c>
      <c r="D43" s="97">
        <v>26571.8410292472</v>
      </c>
      <c r="E43" s="108">
        <v>20093.720505365105</v>
      </c>
      <c r="F43" s="108">
        <v>19803.248063965984</v>
      </c>
      <c r="G43" s="108">
        <v>17921.021052631593</v>
      </c>
      <c r="H43" s="108">
        <v>14820.162122902126</v>
      </c>
      <c r="I43" s="108">
        <v>13496.19355019001</v>
      </c>
      <c r="J43" s="108">
        <v>12952.30872303364</v>
      </c>
      <c r="K43" s="108">
        <v>8957.5630059569157</v>
      </c>
      <c r="L43" s="108">
        <v>7402.9294170203311</v>
      </c>
      <c r="M43" s="108">
        <v>6220.006806193639</v>
      </c>
      <c r="N43" s="108">
        <v>6770.4467392524411</v>
      </c>
      <c r="O43" s="108">
        <v>7141.0606702490468</v>
      </c>
      <c r="P43" s="108">
        <v>6002.4053601340111</v>
      </c>
      <c r="Q43" s="108">
        <v>5977.0683101531458</v>
      </c>
      <c r="R43" s="108">
        <v>4538.4447496302582</v>
      </c>
      <c r="S43" s="108">
        <v>6510.8604220131274</v>
      </c>
      <c r="T43" s="108">
        <v>14414.484771200152</v>
      </c>
      <c r="U43" s="108">
        <v>19597.466174661782</v>
      </c>
      <c r="V43" s="108">
        <v>8723.9465117464442</v>
      </c>
      <c r="W43" s="108">
        <v>6475.7383257055089</v>
      </c>
      <c r="X43" s="108">
        <v>5027.3337961206234</v>
      </c>
      <c r="Y43" s="20">
        <v>6476</v>
      </c>
      <c r="Z43" s="20">
        <v>5028</v>
      </c>
      <c r="AA43" s="88" t="s">
        <v>99</v>
      </c>
      <c r="AB43" s="60">
        <v>62</v>
      </c>
    </row>
    <row r="44" spans="1:28" ht="21">
      <c r="A44" s="103">
        <v>63</v>
      </c>
      <c r="B44" s="59" t="s">
        <v>168</v>
      </c>
      <c r="C44" s="97">
        <v>101293.3500865152</v>
      </c>
      <c r="D44" s="97">
        <v>97013.414329244843</v>
      </c>
      <c r="E44" s="108">
        <v>88036.553534210339</v>
      </c>
      <c r="F44" s="108">
        <v>102700.52978836473</v>
      </c>
      <c r="G44" s="108">
        <v>103990.21218836536</v>
      </c>
      <c r="H44" s="108">
        <v>97960.13566444462</v>
      </c>
      <c r="I44" s="108">
        <v>81469.579700424787</v>
      </c>
      <c r="J44" s="108">
        <v>68956.192683907808</v>
      </c>
      <c r="K44" s="108">
        <v>67855.098518405008</v>
      </c>
      <c r="L44" s="108">
        <v>51570.860230064849</v>
      </c>
      <c r="M44" s="108">
        <v>38685.193368822831</v>
      </c>
      <c r="N44" s="108">
        <v>32821.827590077395</v>
      </c>
      <c r="O44" s="108">
        <v>37473.715355972206</v>
      </c>
      <c r="P44" s="108">
        <v>34057.30429927427</v>
      </c>
      <c r="Q44" s="108">
        <v>24749.874980774719</v>
      </c>
      <c r="R44" s="108">
        <v>20886.478977392777</v>
      </c>
      <c r="S44" s="108">
        <v>29166.307385229582</v>
      </c>
      <c r="T44" s="108">
        <v>40060.800431605225</v>
      </c>
      <c r="U44" s="108">
        <v>55524.449750379681</v>
      </c>
      <c r="V44" s="108">
        <v>40872.928131537687</v>
      </c>
      <c r="W44" s="108">
        <v>38281.026002334824</v>
      </c>
      <c r="X44" s="108">
        <v>26377.466585119542</v>
      </c>
      <c r="Y44" s="20">
        <v>38281</v>
      </c>
      <c r="Z44" s="20">
        <v>26380</v>
      </c>
      <c r="AA44" s="88" t="s">
        <v>100</v>
      </c>
      <c r="AB44" s="60">
        <v>63</v>
      </c>
    </row>
    <row r="45" spans="1:28" ht="21">
      <c r="A45" s="103">
        <v>64</v>
      </c>
      <c r="B45" s="59" t="s">
        <v>169</v>
      </c>
      <c r="C45" s="97">
        <v>103201.10840345986</v>
      </c>
      <c r="D45" s="97">
        <v>103717.0125270202</v>
      </c>
      <c r="E45" s="108">
        <v>110009.65725754555</v>
      </c>
      <c r="F45" s="108">
        <v>111214.58805110569</v>
      </c>
      <c r="G45" s="108">
        <v>107558.21024930749</v>
      </c>
      <c r="H45" s="108">
        <v>78451.391662991271</v>
      </c>
      <c r="I45" s="108">
        <v>80551.142130561231</v>
      </c>
      <c r="J45" s="108">
        <v>78809.036312475</v>
      </c>
      <c r="K45" s="108">
        <v>66934.897408482168</v>
      </c>
      <c r="L45" s="108">
        <v>49397.011391556756</v>
      </c>
      <c r="M45" s="108">
        <v>52294.434478232346</v>
      </c>
      <c r="N45" s="108">
        <v>55589.29397238735</v>
      </c>
      <c r="O45" s="108">
        <v>55465.619969229934</v>
      </c>
      <c r="P45" s="108">
        <v>50189.136795086764</v>
      </c>
      <c r="Q45" s="108">
        <v>43096.994265374771</v>
      </c>
      <c r="R45" s="108">
        <v>36818.523135432064</v>
      </c>
      <c r="S45" s="108">
        <v>38846.722507366278</v>
      </c>
      <c r="T45" s="108">
        <v>43214.411447349106</v>
      </c>
      <c r="U45" s="108">
        <v>45370.219472782854</v>
      </c>
      <c r="V45" s="108">
        <v>39545.014412025077</v>
      </c>
      <c r="W45" s="108">
        <v>41324.838885431956</v>
      </c>
      <c r="X45" s="108">
        <v>35632.433256491844</v>
      </c>
      <c r="Y45" s="20">
        <v>41325</v>
      </c>
      <c r="Z45" s="20">
        <v>35636</v>
      </c>
      <c r="AA45" s="88" t="s">
        <v>101</v>
      </c>
      <c r="AB45" s="60">
        <v>64</v>
      </c>
    </row>
    <row r="46" spans="1:28" ht="21">
      <c r="A46" s="103">
        <v>65</v>
      </c>
      <c r="B46" s="59" t="s">
        <v>199</v>
      </c>
      <c r="C46" s="97">
        <v>64665.930627485053</v>
      </c>
      <c r="D46" s="97">
        <v>65531.650649790427</v>
      </c>
      <c r="E46" s="108">
        <v>65642.25330005381</v>
      </c>
      <c r="F46" s="108">
        <v>56093.851379686137</v>
      </c>
      <c r="G46" s="108">
        <v>53380.441551246447</v>
      </c>
      <c r="H46" s="108">
        <v>48698.507691110601</v>
      </c>
      <c r="I46" s="108">
        <v>45493.316007154135</v>
      </c>
      <c r="J46" s="108">
        <v>42639.006833712963</v>
      </c>
      <c r="K46" s="108">
        <v>39281.814571559131</v>
      </c>
      <c r="L46" s="108">
        <v>33985.021498771392</v>
      </c>
      <c r="M46" s="108">
        <v>35277.321762804269</v>
      </c>
      <c r="N46" s="108">
        <v>32921.484790661161</v>
      </c>
      <c r="O46" s="108">
        <v>42384.311578853536</v>
      </c>
      <c r="P46" s="108">
        <v>44492.996538246938</v>
      </c>
      <c r="Q46" s="108">
        <v>31661.564388196843</v>
      </c>
      <c r="R46" s="108">
        <v>31755.806253961593</v>
      </c>
      <c r="S46" s="108">
        <v>44776.175268510757</v>
      </c>
      <c r="T46" s="108">
        <v>62727.393447446928</v>
      </c>
      <c r="U46" s="108">
        <v>97859.072908375325</v>
      </c>
      <c r="V46" s="108">
        <v>86645.230458952967</v>
      </c>
      <c r="W46" s="108">
        <v>89530.891378737986</v>
      </c>
      <c r="X46" s="108">
        <v>66661.671400903448</v>
      </c>
      <c r="Y46" s="20">
        <v>89531</v>
      </c>
      <c r="Z46" s="20">
        <v>66669</v>
      </c>
      <c r="AA46" s="88" t="s">
        <v>102</v>
      </c>
      <c r="AB46" s="60">
        <v>65</v>
      </c>
    </row>
    <row r="47" spans="1:28" ht="21">
      <c r="A47" s="103">
        <v>66</v>
      </c>
      <c r="B47" s="59" t="s">
        <v>200</v>
      </c>
      <c r="C47" s="97">
        <v>373364.56006349274</v>
      </c>
      <c r="D47" s="97">
        <v>363849.25228533568</v>
      </c>
      <c r="E47" s="108">
        <v>329100.14126547449</v>
      </c>
      <c r="F47" s="108">
        <v>286283.29475242656</v>
      </c>
      <c r="G47" s="108">
        <v>322986.69224376936</v>
      </c>
      <c r="H47" s="108">
        <v>336408.11885555071</v>
      </c>
      <c r="I47" s="108">
        <v>287660.43706683326</v>
      </c>
      <c r="J47" s="108">
        <v>270454.15596944944</v>
      </c>
      <c r="K47" s="108">
        <v>183786.12392444359</v>
      </c>
      <c r="L47" s="108">
        <v>187493.96359169111</v>
      </c>
      <c r="M47" s="108">
        <v>179098.30209776649</v>
      </c>
      <c r="N47" s="108">
        <v>135951.40195308128</v>
      </c>
      <c r="O47" s="108">
        <v>159490.04637784534</v>
      </c>
      <c r="P47" s="108">
        <v>135271.58391959788</v>
      </c>
      <c r="Q47" s="108">
        <v>105557.09138048478</v>
      </c>
      <c r="R47" s="108">
        <v>99693.448130150035</v>
      </c>
      <c r="S47" s="108">
        <v>252040.41203307628</v>
      </c>
      <c r="T47" s="108">
        <v>152673.00088282899</v>
      </c>
      <c r="U47" s="108">
        <v>249928.57439162655</v>
      </c>
      <c r="V47" s="108">
        <v>193460.53692316439</v>
      </c>
      <c r="W47" s="108">
        <v>225630.69249843559</v>
      </c>
      <c r="X47" s="108">
        <v>168184.58734541133</v>
      </c>
      <c r="Y47" s="20">
        <v>225631</v>
      </c>
      <c r="Z47" s="20">
        <v>168203</v>
      </c>
      <c r="AA47" s="88" t="s">
        <v>103</v>
      </c>
      <c r="AB47" s="60">
        <v>66</v>
      </c>
    </row>
    <row r="48" spans="1:28" ht="21">
      <c r="A48" s="103">
        <v>67</v>
      </c>
      <c r="B48" s="59" t="s">
        <v>172</v>
      </c>
      <c r="C48" s="97">
        <v>266622.27858509956</v>
      </c>
      <c r="D48" s="97">
        <v>212352.80334401113</v>
      </c>
      <c r="E48" s="108">
        <v>167793.4745130321</v>
      </c>
      <c r="F48" s="108">
        <v>165669.42715759447</v>
      </c>
      <c r="G48" s="108">
        <v>154534.72382271438</v>
      </c>
      <c r="H48" s="108">
        <v>147796.1658582137</v>
      </c>
      <c r="I48" s="108">
        <v>108073.50212385404</v>
      </c>
      <c r="J48" s="108">
        <v>108622.38402787075</v>
      </c>
      <c r="K48" s="108">
        <v>104663.28980194526</v>
      </c>
      <c r="L48" s="108">
        <v>84756.546236318856</v>
      </c>
      <c r="M48" s="108">
        <v>77163.777437468074</v>
      </c>
      <c r="N48" s="108">
        <v>83361.74205859231</v>
      </c>
      <c r="O48" s="108">
        <v>110026.0859773909</v>
      </c>
      <c r="P48" s="108">
        <v>111506.52194304844</v>
      </c>
      <c r="Q48" s="108">
        <v>84143.397051391934</v>
      </c>
      <c r="R48" s="108">
        <v>50915.296006761018</v>
      </c>
      <c r="S48" s="108">
        <v>63474.60460032327</v>
      </c>
      <c r="T48" s="108">
        <v>89335.16700181432</v>
      </c>
      <c r="U48" s="108">
        <v>108384.78667727821</v>
      </c>
      <c r="V48" s="108">
        <v>106492.48468292995</v>
      </c>
      <c r="W48" s="108">
        <v>106694.22899766424</v>
      </c>
      <c r="X48" s="108">
        <v>91695.01575568183</v>
      </c>
      <c r="Y48" s="20">
        <v>106694</v>
      </c>
      <c r="Z48" s="20">
        <v>91705</v>
      </c>
      <c r="AA48" s="88" t="s">
        <v>104</v>
      </c>
      <c r="AB48" s="60">
        <v>67</v>
      </c>
    </row>
    <row r="49" spans="1:28" ht="21">
      <c r="A49" s="103">
        <v>68</v>
      </c>
      <c r="B49" s="59" t="s">
        <v>201</v>
      </c>
      <c r="C49" s="97">
        <v>43298.316622226026</v>
      </c>
      <c r="D49" s="97">
        <v>39374.68786623951</v>
      </c>
      <c r="E49" s="108">
        <v>48632.942387360716</v>
      </c>
      <c r="F49" s="108">
        <v>50095.627498672096</v>
      </c>
      <c r="G49" s="108">
        <v>46837.941828254952</v>
      </c>
      <c r="H49" s="108">
        <v>41293.272288656444</v>
      </c>
      <c r="I49" s="108">
        <v>38658.411021685657</v>
      </c>
      <c r="J49" s="108">
        <v>34685.532895618373</v>
      </c>
      <c r="K49" s="108">
        <v>32121.161346163659</v>
      </c>
      <c r="L49" s="108">
        <v>36662.494974313136</v>
      </c>
      <c r="M49" s="108">
        <v>32270.221687449819</v>
      </c>
      <c r="N49" s="108">
        <v>23451.912897070382</v>
      </c>
      <c r="O49" s="108">
        <v>32038.160048161568</v>
      </c>
      <c r="P49" s="108">
        <v>27875.806811836959</v>
      </c>
      <c r="Q49" s="108">
        <v>21255.792191242053</v>
      </c>
      <c r="R49" s="108">
        <v>18175.522924149598</v>
      </c>
      <c r="S49" s="108">
        <v>23933.115435795065</v>
      </c>
      <c r="T49" s="108">
        <v>34440.655010054536</v>
      </c>
      <c r="U49" s="108">
        <v>32589.588066468845</v>
      </c>
      <c r="V49" s="108">
        <v>33313.631834421241</v>
      </c>
      <c r="W49" s="108">
        <v>29295.522084669781</v>
      </c>
      <c r="X49" s="108">
        <v>22642.640036617853</v>
      </c>
      <c r="Y49" s="20">
        <v>29296</v>
      </c>
      <c r="Z49" s="20">
        <v>22645</v>
      </c>
      <c r="AA49" s="88" t="s">
        <v>105</v>
      </c>
      <c r="AB49" s="60">
        <v>68</v>
      </c>
    </row>
    <row r="50" spans="1:28" ht="21">
      <c r="A50" s="103">
        <v>69</v>
      </c>
      <c r="B50" s="59" t="s">
        <v>174</v>
      </c>
      <c r="C50" s="97">
        <v>106333.33446469338</v>
      </c>
      <c r="D50" s="97">
        <v>107625.42203817984</v>
      </c>
      <c r="E50" s="108">
        <v>98604.726089081829</v>
      </c>
      <c r="F50" s="108">
        <v>87451.64611814676</v>
      </c>
      <c r="G50" s="108">
        <v>76103.873684211241</v>
      </c>
      <c r="H50" s="108">
        <v>72485.094550075781</v>
      </c>
      <c r="I50" s="108">
        <v>63926.697127207881</v>
      </c>
      <c r="J50" s="108">
        <v>61853.045960069408</v>
      </c>
      <c r="K50" s="108">
        <v>47546.377730257867</v>
      </c>
      <c r="L50" s="108">
        <v>41482.974089792246</v>
      </c>
      <c r="M50" s="108">
        <v>40605.031964802205</v>
      </c>
      <c r="N50" s="108">
        <v>40117.3900550006</v>
      </c>
      <c r="O50" s="108">
        <v>42547.088229392211</v>
      </c>
      <c r="P50" s="108">
        <v>36953.763930765184</v>
      </c>
      <c r="Q50" s="108">
        <v>31362.911915277095</v>
      </c>
      <c r="R50" s="108">
        <v>25701.944432706641</v>
      </c>
      <c r="S50" s="108">
        <v>35539.976950860131</v>
      </c>
      <c r="T50" s="108">
        <v>79768.104124772959</v>
      </c>
      <c r="U50" s="108">
        <v>99237.894508356811</v>
      </c>
      <c r="V50" s="108">
        <v>48917.661788906189</v>
      </c>
      <c r="W50" s="108">
        <v>43510.951188318788</v>
      </c>
      <c r="X50" s="108">
        <v>37308.413465017336</v>
      </c>
      <c r="Y50" s="20">
        <v>43511</v>
      </c>
      <c r="Z50" s="20">
        <v>37313</v>
      </c>
      <c r="AA50" s="88" t="s">
        <v>106</v>
      </c>
      <c r="AB50" s="60">
        <v>69</v>
      </c>
    </row>
    <row r="51" spans="1:28" ht="21">
      <c r="A51" s="103">
        <v>71</v>
      </c>
      <c r="B51" s="59" t="s">
        <v>202</v>
      </c>
      <c r="C51" s="97">
        <v>19044.399689243422</v>
      </c>
      <c r="D51" s="97">
        <v>17749.6098653544</v>
      </c>
      <c r="E51" s="108">
        <v>20447.195018398204</v>
      </c>
      <c r="F51" s="108">
        <v>17605.747714501809</v>
      </c>
      <c r="G51" s="108">
        <v>13862.898614958433</v>
      </c>
      <c r="H51" s="108">
        <v>13634.46110347337</v>
      </c>
      <c r="I51" s="108">
        <v>11549.865023474191</v>
      </c>
      <c r="J51" s="108">
        <v>11041.428380007979</v>
      </c>
      <c r="K51" s="108">
        <v>8683.1154218217434</v>
      </c>
      <c r="L51" s="108">
        <v>4530.5198793835198</v>
      </c>
      <c r="M51" s="108">
        <v>5792.3692846204276</v>
      </c>
      <c r="N51" s="108">
        <v>6370.898192838702</v>
      </c>
      <c r="O51" s="108">
        <v>5387.8110994671006</v>
      </c>
      <c r="P51" s="108">
        <v>7029.0914572864294</v>
      </c>
      <c r="Q51" s="108">
        <v>6813.0386922417847</v>
      </c>
      <c r="R51" s="108">
        <v>6390.0769068244417</v>
      </c>
      <c r="S51" s="108">
        <v>6159.5107404239152</v>
      </c>
      <c r="T51" s="108">
        <v>8766.1528275050241</v>
      </c>
      <c r="U51" s="108">
        <v>14839.053614065537</v>
      </c>
      <c r="V51" s="108">
        <v>6594.4842746521745</v>
      </c>
      <c r="W51" s="108">
        <v>3758.1954955748924</v>
      </c>
      <c r="X51" s="108">
        <v>2683.9179798029004</v>
      </c>
      <c r="Y51" s="20">
        <v>3758</v>
      </c>
      <c r="Z51" s="20">
        <v>2684</v>
      </c>
      <c r="AA51" s="88" t="s">
        <v>107</v>
      </c>
      <c r="AB51" s="60">
        <v>71</v>
      </c>
    </row>
    <row r="52" spans="1:28" ht="21">
      <c r="A52" s="103">
        <v>72</v>
      </c>
      <c r="B52" s="59" t="s">
        <v>176</v>
      </c>
      <c r="C52" s="97">
        <v>74056.546589489211</v>
      </c>
      <c r="D52" s="97">
        <v>60909.318436336114</v>
      </c>
      <c r="E52" s="108">
        <v>57154.707819777454</v>
      </c>
      <c r="F52" s="108">
        <v>53623.668539796898</v>
      </c>
      <c r="G52" s="108">
        <v>47453.989473684211</v>
      </c>
      <c r="H52" s="108">
        <v>51354.800913076186</v>
      </c>
      <c r="I52" s="108">
        <v>64937.962497205423</v>
      </c>
      <c r="J52" s="108">
        <v>51661.353343159695</v>
      </c>
      <c r="K52" s="108">
        <v>48018.209357975597</v>
      </c>
      <c r="L52" s="108">
        <v>30695.814998883139</v>
      </c>
      <c r="M52" s="108">
        <v>22647.088893750486</v>
      </c>
      <c r="N52" s="108">
        <v>23164.842967785455</v>
      </c>
      <c r="O52" s="108">
        <v>30589.987290686568</v>
      </c>
      <c r="P52" s="108">
        <v>24166.96236739252</v>
      </c>
      <c r="Q52" s="108">
        <v>21014.068947333679</v>
      </c>
      <c r="R52" s="108">
        <v>20575.561166279316</v>
      </c>
      <c r="S52" s="108">
        <v>28040.607356715089</v>
      </c>
      <c r="T52" s="108">
        <v>53917.513119819487</v>
      </c>
      <c r="U52" s="108">
        <v>67922.063526517362</v>
      </c>
      <c r="V52" s="108">
        <v>71181.223449494923</v>
      </c>
      <c r="W52" s="108">
        <v>69468.651908571905</v>
      </c>
      <c r="X52" s="108">
        <v>57474.334555954723</v>
      </c>
      <c r="Y52" s="20">
        <v>69469</v>
      </c>
      <c r="Z52" s="20">
        <v>57481</v>
      </c>
      <c r="AA52" s="88" t="s">
        <v>108</v>
      </c>
      <c r="AB52" s="60">
        <v>72</v>
      </c>
    </row>
    <row r="53" spans="1:28" ht="21">
      <c r="A53" s="103">
        <v>73</v>
      </c>
      <c r="B53" s="59" t="s">
        <v>177</v>
      </c>
      <c r="C53" s="97">
        <v>4027.6574447040475</v>
      </c>
      <c r="D53" s="97">
        <v>4856.6226528114166</v>
      </c>
      <c r="E53" s="108">
        <v>4161.2129789259779</v>
      </c>
      <c r="F53" s="108">
        <v>3553.3461936313583</v>
      </c>
      <c r="G53" s="108">
        <v>2857.4094182825474</v>
      </c>
      <c r="H53" s="108">
        <v>2677.2848953334551</v>
      </c>
      <c r="I53" s="108">
        <v>3027.2786720321965</v>
      </c>
      <c r="J53" s="108">
        <v>3413.7598820849498</v>
      </c>
      <c r="K53" s="108">
        <v>1885.9258693549202</v>
      </c>
      <c r="L53" s="108">
        <v>1905.0039088675455</v>
      </c>
      <c r="M53" s="108">
        <v>1655.2120858552726</v>
      </c>
      <c r="N53" s="108">
        <v>1058.186777416096</v>
      </c>
      <c r="O53" s="108">
        <v>1356.3856496242947</v>
      </c>
      <c r="P53" s="108">
        <v>1216.3108877721943</v>
      </c>
      <c r="Q53" s="108">
        <v>1411.4626590205005</v>
      </c>
      <c r="R53" s="108">
        <v>827.24065075005251</v>
      </c>
      <c r="S53" s="108">
        <v>4324.6535500427708</v>
      </c>
      <c r="T53" s="108">
        <v>4528.2519986267116</v>
      </c>
      <c r="U53" s="108">
        <v>5924.6583701131112</v>
      </c>
      <c r="V53" s="108">
        <v>3814.6301483988768</v>
      </c>
      <c r="W53" s="108">
        <v>4696.8160454540266</v>
      </c>
      <c r="X53" s="108">
        <v>1619.4980523548784</v>
      </c>
      <c r="Y53" s="20">
        <v>4697</v>
      </c>
      <c r="Z53" s="20">
        <v>1620</v>
      </c>
      <c r="AA53" s="88" t="s">
        <v>109</v>
      </c>
      <c r="AB53" s="60">
        <v>73</v>
      </c>
    </row>
    <row r="54" spans="1:28" ht="21">
      <c r="A54" s="103">
        <v>74</v>
      </c>
      <c r="B54" s="59" t="s">
        <v>178</v>
      </c>
      <c r="C54" s="97">
        <v>116636.84433831781</v>
      </c>
      <c r="D54" s="97">
        <v>110622.13063520571</v>
      </c>
      <c r="E54" s="108">
        <v>102989.78128296899</v>
      </c>
      <c r="F54" s="108">
        <v>84921.652827867278</v>
      </c>
      <c r="G54" s="108">
        <v>79138.127146814426</v>
      </c>
      <c r="H54" s="108">
        <v>72395.452258047939</v>
      </c>
      <c r="I54" s="108">
        <v>71542.164654594337</v>
      </c>
      <c r="J54" s="108">
        <v>60062.706954308058</v>
      </c>
      <c r="K54" s="108">
        <v>49639.187159513342</v>
      </c>
      <c r="L54" s="108">
        <v>33283.707281661787</v>
      </c>
      <c r="M54" s="108">
        <v>35126.124845037491</v>
      </c>
      <c r="N54" s="108">
        <v>35092.301717364368</v>
      </c>
      <c r="O54" s="108">
        <v>38066.413966866479</v>
      </c>
      <c r="P54" s="108">
        <v>30412.420100502641</v>
      </c>
      <c r="Q54" s="108">
        <v>37089.076967020454</v>
      </c>
      <c r="R54" s="108">
        <v>19290.136277202648</v>
      </c>
      <c r="S54" s="108">
        <v>26133.479707252234</v>
      </c>
      <c r="T54" s="108">
        <v>42031.698219628212</v>
      </c>
      <c r="U54" s="108">
        <v>74635.505149169418</v>
      </c>
      <c r="V54" s="108">
        <v>36656.968135704818</v>
      </c>
      <c r="W54" s="108">
        <v>23350.949546233594</v>
      </c>
      <c r="X54" s="108">
        <v>19291.13724921854</v>
      </c>
      <c r="Y54" s="20">
        <v>23351</v>
      </c>
      <c r="Z54" s="20">
        <v>19293</v>
      </c>
      <c r="AA54" s="88" t="s">
        <v>110</v>
      </c>
      <c r="AB54" s="60">
        <v>74</v>
      </c>
    </row>
    <row r="55" spans="1:28" ht="21">
      <c r="A55" s="103">
        <v>75</v>
      </c>
      <c r="B55" s="59" t="s">
        <v>179</v>
      </c>
      <c r="C55" s="97">
        <v>61118.825661195282</v>
      </c>
      <c r="D55" s="97">
        <v>52216.748443888791</v>
      </c>
      <c r="E55" s="108">
        <v>68882.983557625674</v>
      </c>
      <c r="F55" s="108">
        <v>58231.491235427377</v>
      </c>
      <c r="G55" s="108">
        <v>50896.821606648125</v>
      </c>
      <c r="H55" s="108">
        <v>48847.88799252941</v>
      </c>
      <c r="I55" s="108">
        <v>61112.808517773585</v>
      </c>
      <c r="J55" s="108">
        <v>57314.127562642316</v>
      </c>
      <c r="K55" s="108">
        <v>48113.593757955394</v>
      </c>
      <c r="L55" s="108">
        <v>38992.538530265811</v>
      </c>
      <c r="M55" s="108">
        <v>35184.932059602812</v>
      </c>
      <c r="N55" s="108">
        <v>35809.96161185317</v>
      </c>
      <c r="O55" s="108">
        <v>44707.628040758849</v>
      </c>
      <c r="P55" s="108">
        <v>31616.443104411032</v>
      </c>
      <c r="Q55" s="108">
        <v>28679.182870828125</v>
      </c>
      <c r="R55" s="108">
        <v>20924.29959856331</v>
      </c>
      <c r="S55" s="108">
        <v>25756.316890029404</v>
      </c>
      <c r="T55" s="108">
        <v>28279.462700475742</v>
      </c>
      <c r="U55" s="108">
        <v>39928.112051708697</v>
      </c>
      <c r="V55" s="108">
        <v>26858.693168075319</v>
      </c>
      <c r="W55" s="108">
        <v>20253.862945627894</v>
      </c>
      <c r="X55" s="108">
        <v>22514.129794246135</v>
      </c>
      <c r="Y55" s="20">
        <v>20254</v>
      </c>
      <c r="Z55" s="20">
        <v>22517</v>
      </c>
      <c r="AA55" s="88" t="s">
        <v>111</v>
      </c>
      <c r="AB55" s="60">
        <v>75</v>
      </c>
    </row>
    <row r="56" spans="1:28" ht="21">
      <c r="A56" s="103">
        <v>76</v>
      </c>
      <c r="B56" s="59" t="s">
        <v>203</v>
      </c>
      <c r="C56" s="97">
        <v>185322.32859566086</v>
      </c>
      <c r="D56" s="97">
        <v>103310.65265515533</v>
      </c>
      <c r="E56" s="108">
        <v>110769.05951676363</v>
      </c>
      <c r="F56" s="108">
        <v>88561.469708406788</v>
      </c>
      <c r="G56" s="108">
        <v>79252.34515235445</v>
      </c>
      <c r="H56" s="108">
        <v>65154.350859899627</v>
      </c>
      <c r="I56" s="108">
        <v>71676.6155264923</v>
      </c>
      <c r="J56" s="108">
        <v>46095.976952967932</v>
      </c>
      <c r="K56" s="108">
        <v>60287.131765185099</v>
      </c>
      <c r="L56" s="108">
        <v>34256.160375251275</v>
      </c>
      <c r="M56" s="108">
        <v>39925.60830355611</v>
      </c>
      <c r="N56" s="108">
        <v>70391.653608710069</v>
      </c>
      <c r="O56" s="108">
        <v>55728.360052620883</v>
      </c>
      <c r="P56" s="108">
        <v>54371.441652708243</v>
      </c>
      <c r="Q56" s="108">
        <v>24284.732933447649</v>
      </c>
      <c r="R56" s="108">
        <v>23831.38749207689</v>
      </c>
      <c r="S56" s="108">
        <v>26751.674508126551</v>
      </c>
      <c r="T56" s="108">
        <v>46534.213056058885</v>
      </c>
      <c r="U56" s="108">
        <v>75828.141475532437</v>
      </c>
      <c r="V56" s="108">
        <v>37955.305237276349</v>
      </c>
      <c r="W56" s="108">
        <v>22037.225978832372</v>
      </c>
      <c r="X56" s="108">
        <v>19166.656655343002</v>
      </c>
      <c r="Y56" s="20">
        <v>22037</v>
      </c>
      <c r="Z56" s="20">
        <v>19169</v>
      </c>
      <c r="AA56" s="88" t="s">
        <v>112</v>
      </c>
      <c r="AB56" s="60">
        <v>76</v>
      </c>
    </row>
    <row r="57" spans="1:28" ht="42">
      <c r="A57" s="103">
        <v>77</v>
      </c>
      <c r="B57" s="59" t="s">
        <v>204</v>
      </c>
      <c r="C57" s="97">
        <v>182705.07569967239</v>
      </c>
      <c r="D57" s="97">
        <v>178031.67200562498</v>
      </c>
      <c r="E57" s="108">
        <v>219282.52064945991</v>
      </c>
      <c r="F57" s="108">
        <v>177373.13232128197</v>
      </c>
      <c r="G57" s="108">
        <v>172509.57534626013</v>
      </c>
      <c r="H57" s="108">
        <v>147242.73326242997</v>
      </c>
      <c r="I57" s="108">
        <v>138925.66090990399</v>
      </c>
      <c r="J57" s="108">
        <v>125566.41297065518</v>
      </c>
      <c r="K57" s="108">
        <v>99831.116032788559</v>
      </c>
      <c r="L57" s="108">
        <v>78914.773006477553</v>
      </c>
      <c r="M57" s="108">
        <v>78229.226038552224</v>
      </c>
      <c r="N57" s="108">
        <v>102637.46683129434</v>
      </c>
      <c r="O57" s="108">
        <v>66100.837476866815</v>
      </c>
      <c r="P57" s="108">
        <v>64188.502735902148</v>
      </c>
      <c r="Q57" s="108">
        <v>45966.820468877006</v>
      </c>
      <c r="R57" s="108">
        <v>49419.635537713861</v>
      </c>
      <c r="S57" s="108">
        <v>53367.022146183714</v>
      </c>
      <c r="T57" s="108">
        <v>77680.098092108645</v>
      </c>
      <c r="U57" s="108">
        <v>152218.23215879087</v>
      </c>
      <c r="V57" s="108">
        <v>87891.019830177698</v>
      </c>
      <c r="W57" s="108">
        <v>65108.73222026899</v>
      </c>
      <c r="X57" s="108">
        <v>56978.75518158156</v>
      </c>
      <c r="Y57" s="20">
        <v>65109</v>
      </c>
      <c r="Z57" s="20">
        <v>56985</v>
      </c>
      <c r="AA57" s="88" t="s">
        <v>113</v>
      </c>
      <c r="AB57" s="60">
        <v>77</v>
      </c>
    </row>
    <row r="58" spans="1:28" ht="21">
      <c r="A58" s="103">
        <v>78</v>
      </c>
      <c r="B58" s="59" t="s">
        <v>205</v>
      </c>
      <c r="C58" s="97">
        <v>371723.84230251721</v>
      </c>
      <c r="D58" s="97">
        <v>266547.44693595904</v>
      </c>
      <c r="E58" s="108">
        <v>239696.82397138953</v>
      </c>
      <c r="F58" s="108">
        <v>222684.29002768316</v>
      </c>
      <c r="G58" s="108">
        <v>184115.78531855825</v>
      </c>
      <c r="H58" s="108">
        <v>183169.28717802576</v>
      </c>
      <c r="I58" s="108">
        <v>199214.68449585946</v>
      </c>
      <c r="J58" s="108">
        <v>189590.9470722212</v>
      </c>
      <c r="K58" s="108">
        <v>252178.84781834047</v>
      </c>
      <c r="L58" s="108">
        <v>171980.45370784122</v>
      </c>
      <c r="M58" s="108">
        <v>236360.45552881472</v>
      </c>
      <c r="N58" s="108">
        <v>54743.826916601007</v>
      </c>
      <c r="O58" s="108">
        <v>191955.85654083765</v>
      </c>
      <c r="P58" s="108">
        <v>68505.179229480622</v>
      </c>
      <c r="Q58" s="108">
        <v>46635.249708874202</v>
      </c>
      <c r="R58" s="108">
        <v>39549.792943164975</v>
      </c>
      <c r="S58" s="108">
        <v>77789.283575705675</v>
      </c>
      <c r="T58" s="108">
        <v>90699.88057285815</v>
      </c>
      <c r="U58" s="108">
        <v>185554.51535103645</v>
      </c>
      <c r="V58" s="108">
        <v>115987.40720819491</v>
      </c>
      <c r="W58" s="108">
        <v>68634.95538275408</v>
      </c>
      <c r="X58" s="108">
        <v>71469.317575079462</v>
      </c>
      <c r="Y58" s="20">
        <v>68635</v>
      </c>
      <c r="Z58" s="20">
        <v>71477</v>
      </c>
      <c r="AA58" s="88" t="s">
        <v>114</v>
      </c>
      <c r="AB58" s="60">
        <v>78</v>
      </c>
    </row>
    <row r="59" spans="1:28" ht="21">
      <c r="A59" s="103">
        <v>79</v>
      </c>
      <c r="B59" s="59" t="s">
        <v>206</v>
      </c>
      <c r="C59" s="97">
        <v>19.057856289753641</v>
      </c>
      <c r="D59" s="97">
        <v>51.177435737166959</v>
      </c>
      <c r="E59" s="108">
        <v>12.120011321822814</v>
      </c>
      <c r="F59" s="113" t="s">
        <v>7</v>
      </c>
      <c r="G59" s="108">
        <v>7.8844875346260395</v>
      </c>
      <c r="H59" s="108">
        <v>1.7379575108298101E-2</v>
      </c>
      <c r="I59" s="108">
        <v>9.0107310529845748</v>
      </c>
      <c r="J59" s="108">
        <v>1.9935682701326543</v>
      </c>
      <c r="K59" s="108">
        <v>1.3950409856931929</v>
      </c>
      <c r="L59" s="108">
        <v>179.03674335492514</v>
      </c>
      <c r="M59" s="108">
        <v>35.332895792313863</v>
      </c>
      <c r="N59" s="108" t="s">
        <v>7</v>
      </c>
      <c r="O59" s="108">
        <v>1.9851055764899999</v>
      </c>
      <c r="P59" s="108">
        <v>57.860859854829705</v>
      </c>
      <c r="Q59" s="108">
        <v>2.5869531782128181</v>
      </c>
      <c r="R59" s="108">
        <v>26.859708430171139</v>
      </c>
      <c r="S59" s="108">
        <v>0.26138199790894406</v>
      </c>
      <c r="T59" s="108">
        <v>27.816714895286676</v>
      </c>
      <c r="U59" s="108">
        <v>43.952921882159998</v>
      </c>
      <c r="V59" s="108">
        <v>10.820414869486514</v>
      </c>
      <c r="W59" s="108">
        <v>2.3976886752961328</v>
      </c>
      <c r="X59" s="108">
        <v>35.070730472206542</v>
      </c>
      <c r="Y59" s="19">
        <v>2</v>
      </c>
      <c r="Z59" s="19">
        <v>35</v>
      </c>
      <c r="AA59" s="88" t="s">
        <v>197</v>
      </c>
      <c r="AB59" s="60">
        <v>79</v>
      </c>
    </row>
    <row r="60" spans="1:28" ht="21">
      <c r="A60" s="103">
        <v>81</v>
      </c>
      <c r="B60" s="59" t="s">
        <v>183</v>
      </c>
      <c r="C60" s="97">
        <v>21468.13157575066</v>
      </c>
      <c r="D60" s="97">
        <v>21126.363517983194</v>
      </c>
      <c r="E60" s="108">
        <v>23728.923140261981</v>
      </c>
      <c r="F60" s="108">
        <v>19629.356705527149</v>
      </c>
      <c r="G60" s="108">
        <v>18424.95484764532</v>
      </c>
      <c r="H60" s="108">
        <v>17326.056911623575</v>
      </c>
      <c r="I60" s="108">
        <v>16367.683322155201</v>
      </c>
      <c r="J60" s="108">
        <v>14426.967171378828</v>
      </c>
      <c r="K60" s="108">
        <v>12779.54533883206</v>
      </c>
      <c r="L60" s="108">
        <v>10114.014686173719</v>
      </c>
      <c r="M60" s="108">
        <v>9387.6754417949051</v>
      </c>
      <c r="N60" s="108">
        <v>9693.2535638118807</v>
      </c>
      <c r="O60" s="108">
        <v>12182.886351981082</v>
      </c>
      <c r="P60" s="108">
        <v>11786.192741485182</v>
      </c>
      <c r="Q60" s="108">
        <v>8354.1636455518146</v>
      </c>
      <c r="R60" s="108">
        <v>6542.5356010986707</v>
      </c>
      <c r="S60" s="108">
        <v>11942.879954376955</v>
      </c>
      <c r="T60" s="108">
        <v>20831.257295600553</v>
      </c>
      <c r="U60" s="108">
        <v>30833.714154788588</v>
      </c>
      <c r="V60" s="108">
        <v>16999.5775922955</v>
      </c>
      <c r="W60" s="108">
        <v>13859.342277553927</v>
      </c>
      <c r="X60" s="108">
        <v>14182.040393110519</v>
      </c>
      <c r="Y60" s="20">
        <v>13859</v>
      </c>
      <c r="Z60" s="20">
        <v>14184</v>
      </c>
      <c r="AA60" s="88" t="s">
        <v>115</v>
      </c>
      <c r="AB60" s="60">
        <v>81</v>
      </c>
    </row>
    <row r="61" spans="1:28" ht="21">
      <c r="A61" s="103">
        <v>82</v>
      </c>
      <c r="B61" s="59" t="s">
        <v>184</v>
      </c>
      <c r="C61" s="97">
        <v>42828.255248340378</v>
      </c>
      <c r="D61" s="97">
        <v>38816.755215251142</v>
      </c>
      <c r="E61" s="108">
        <v>31324.357100584035</v>
      </c>
      <c r="F61" s="108">
        <v>27391.910592971584</v>
      </c>
      <c r="G61" s="108">
        <v>21283.895290858723</v>
      </c>
      <c r="H61" s="108">
        <v>26387.391247957155</v>
      </c>
      <c r="I61" s="108">
        <v>24936.015537670493</v>
      </c>
      <c r="J61" s="108">
        <v>23360.839340747698</v>
      </c>
      <c r="K61" s="108">
        <v>19959.182831831364</v>
      </c>
      <c r="L61" s="108">
        <v>19066.11318963594</v>
      </c>
      <c r="M61" s="108">
        <v>16096.565059918803</v>
      </c>
      <c r="N61" s="108">
        <v>12873.67426198228</v>
      </c>
      <c r="O61" s="108">
        <v>15241.775736359768</v>
      </c>
      <c r="P61" s="108">
        <v>12530.902512562834</v>
      </c>
      <c r="Q61" s="108">
        <v>10341.421352141131</v>
      </c>
      <c r="R61" s="108">
        <v>6829.6454679907065</v>
      </c>
      <c r="S61" s="108">
        <v>69532.164955802669</v>
      </c>
      <c r="T61" s="108">
        <v>24958.51586639852</v>
      </c>
      <c r="U61" s="108">
        <v>41367.065335359293</v>
      </c>
      <c r="V61" s="108">
        <v>21461.105159877454</v>
      </c>
      <c r="W61" s="108">
        <v>22263.490795534344</v>
      </c>
      <c r="X61" s="108">
        <v>18796.433640083098</v>
      </c>
      <c r="Y61" s="20">
        <v>22263</v>
      </c>
      <c r="Z61" s="20">
        <v>18799</v>
      </c>
      <c r="AA61" s="88" t="s">
        <v>116</v>
      </c>
      <c r="AB61" s="60">
        <v>82</v>
      </c>
    </row>
    <row r="62" spans="1:28" ht="21">
      <c r="A62" s="103">
        <v>83</v>
      </c>
      <c r="B62" s="59" t="s">
        <v>185</v>
      </c>
      <c r="C62" s="97">
        <v>8034.91488136711</v>
      </c>
      <c r="D62" s="97">
        <v>9154.2659582779761</v>
      </c>
      <c r="E62" s="108">
        <v>6891.4471348069055</v>
      </c>
      <c r="F62" s="108">
        <v>5655.5030892672567</v>
      </c>
      <c r="G62" s="108">
        <v>4964.4024930748037</v>
      </c>
      <c r="H62" s="108">
        <v>5118.1237840782433</v>
      </c>
      <c r="I62" s="108">
        <v>4387.6785714285734</v>
      </c>
      <c r="J62" s="108">
        <v>3087.4527669837898</v>
      </c>
      <c r="K62" s="108">
        <v>2662.7462960134426</v>
      </c>
      <c r="L62" s="108">
        <v>2511.0224480679026</v>
      </c>
      <c r="M62" s="108">
        <v>2058.8913196723292</v>
      </c>
      <c r="N62" s="108">
        <v>2136.9859692445843</v>
      </c>
      <c r="O62" s="108">
        <v>2688.1274944814809</v>
      </c>
      <c r="P62" s="108">
        <v>1772.3857063093258</v>
      </c>
      <c r="Q62" s="108">
        <v>1652.2015687825472</v>
      </c>
      <c r="R62" s="108">
        <v>1291.1020494400998</v>
      </c>
      <c r="S62" s="108">
        <v>1872.8184107974519</v>
      </c>
      <c r="T62" s="108">
        <v>1953.4925695227826</v>
      </c>
      <c r="U62" s="108">
        <v>2659.5644309384252</v>
      </c>
      <c r="V62" s="108">
        <v>1907.3016409529109</v>
      </c>
      <c r="W62" s="108">
        <v>1215.8963665586805</v>
      </c>
      <c r="X62" s="108">
        <v>834.98009224431632</v>
      </c>
      <c r="Y62" s="20">
        <v>1216</v>
      </c>
      <c r="Z62" s="19">
        <v>835</v>
      </c>
      <c r="AA62" s="88" t="s">
        <v>117</v>
      </c>
      <c r="AB62" s="60">
        <v>83</v>
      </c>
    </row>
    <row r="63" spans="1:28" ht="21">
      <c r="A63" s="103">
        <v>84</v>
      </c>
      <c r="B63" s="59" t="s">
        <v>186</v>
      </c>
      <c r="C63" s="97">
        <v>76365.079289758185</v>
      </c>
      <c r="D63" s="97">
        <v>93206.210641456899</v>
      </c>
      <c r="E63" s="108">
        <v>79370.849651339217</v>
      </c>
      <c r="F63" s="108">
        <v>65094.213425032918</v>
      </c>
      <c r="G63" s="108">
        <v>52872.9803324104</v>
      </c>
      <c r="H63" s="108">
        <v>50294.959923218332</v>
      </c>
      <c r="I63" s="108">
        <v>45080.078526715879</v>
      </c>
      <c r="J63" s="108">
        <v>42673.450355085341</v>
      </c>
      <c r="K63" s="108">
        <v>37939.460312611736</v>
      </c>
      <c r="L63" s="108">
        <v>33783.311090015442</v>
      </c>
      <c r="M63" s="108">
        <v>26961.630569532339</v>
      </c>
      <c r="N63" s="108">
        <v>35021.210236839128</v>
      </c>
      <c r="O63" s="108">
        <v>34552.767285781221</v>
      </c>
      <c r="P63" s="108">
        <v>28456.341038526039</v>
      </c>
      <c r="Q63" s="108">
        <v>31506.679629995804</v>
      </c>
      <c r="R63" s="108">
        <v>20048.939150644463</v>
      </c>
      <c r="S63" s="108">
        <v>29983.152029274625</v>
      </c>
      <c r="T63" s="108">
        <v>36214.696404924252</v>
      </c>
      <c r="U63" s="108">
        <v>75922.448689192883</v>
      </c>
      <c r="V63" s="108">
        <v>30541.440918842971</v>
      </c>
      <c r="W63" s="108">
        <v>23918.023149161636</v>
      </c>
      <c r="X63" s="108">
        <v>17587.018145666807</v>
      </c>
      <c r="Y63" s="20">
        <v>23918</v>
      </c>
      <c r="Z63" s="20">
        <v>17589</v>
      </c>
      <c r="AA63" s="88" t="s">
        <v>118</v>
      </c>
      <c r="AB63" s="60">
        <v>84</v>
      </c>
    </row>
    <row r="64" spans="1:28" ht="21">
      <c r="A64" s="103">
        <v>85</v>
      </c>
      <c r="B64" s="59" t="s">
        <v>187</v>
      </c>
      <c r="C64" s="97">
        <v>26542.591062016949</v>
      </c>
      <c r="D64" s="97">
        <v>24377.480532333328</v>
      </c>
      <c r="E64" s="108">
        <v>25095.298355762545</v>
      </c>
      <c r="F64" s="108">
        <v>20417.132153540784</v>
      </c>
      <c r="G64" s="108">
        <v>19838.975623268718</v>
      </c>
      <c r="H64" s="108">
        <v>19216.54691188291</v>
      </c>
      <c r="I64" s="108">
        <v>18495.313268499911</v>
      </c>
      <c r="J64" s="108">
        <v>15563.585689401027</v>
      </c>
      <c r="K64" s="108">
        <v>14067.38200702615</v>
      </c>
      <c r="L64" s="108">
        <v>13768.547576502109</v>
      </c>
      <c r="M64" s="108">
        <v>13652.396266316642</v>
      </c>
      <c r="N64" s="108">
        <v>12475.095296890775</v>
      </c>
      <c r="O64" s="108">
        <v>13871.976409730441</v>
      </c>
      <c r="P64" s="108">
        <v>12300.641429369067</v>
      </c>
      <c r="Q64" s="108">
        <v>10017.337683738713</v>
      </c>
      <c r="R64" s="108">
        <v>9666.6063807310547</v>
      </c>
      <c r="S64" s="108">
        <v>12789.628124702949</v>
      </c>
      <c r="T64" s="108">
        <v>17608.572024130659</v>
      </c>
      <c r="U64" s="108">
        <v>23235.746810409353</v>
      </c>
      <c r="V64" s="108">
        <v>17771.294651511678</v>
      </c>
      <c r="W64" s="108">
        <v>19091.49983423814</v>
      </c>
      <c r="X64" s="108">
        <v>14837.566345934942</v>
      </c>
      <c r="Y64" s="20">
        <v>19091</v>
      </c>
      <c r="Z64" s="20">
        <v>14839</v>
      </c>
      <c r="AA64" s="88" t="s">
        <v>119</v>
      </c>
      <c r="AB64" s="60">
        <v>85</v>
      </c>
    </row>
    <row r="65" spans="1:28" ht="21">
      <c r="A65" s="103">
        <v>87</v>
      </c>
      <c r="B65" s="59" t="s">
        <v>188</v>
      </c>
      <c r="C65" s="97">
        <v>47883.424681028206</v>
      </c>
      <c r="D65" s="97">
        <v>45574.242779383967</v>
      </c>
      <c r="E65" s="108">
        <v>38116.136942593177</v>
      </c>
      <c r="F65" s="108">
        <v>53898.581453213505</v>
      </c>
      <c r="G65" s="108">
        <v>32621.692797783944</v>
      </c>
      <c r="H65" s="108">
        <v>36888.032995253016</v>
      </c>
      <c r="I65" s="108">
        <v>36583.188575899978</v>
      </c>
      <c r="J65" s="108">
        <v>41724.129706552245</v>
      </c>
      <c r="K65" s="108">
        <v>47065.2812993228</v>
      </c>
      <c r="L65" s="108">
        <v>27760.068684386832</v>
      </c>
      <c r="M65" s="108">
        <v>43101.612338656727</v>
      </c>
      <c r="N65" s="108">
        <v>37056.679762038395</v>
      </c>
      <c r="O65" s="108">
        <v>19774.540792436837</v>
      </c>
      <c r="P65" s="108">
        <v>22342.002010050292</v>
      </c>
      <c r="Q65" s="108">
        <v>16016.607562674448</v>
      </c>
      <c r="R65" s="108">
        <v>16833.873019226739</v>
      </c>
      <c r="S65" s="108">
        <v>14287.734293318143</v>
      </c>
      <c r="T65" s="108">
        <v>30363.812349796506</v>
      </c>
      <c r="U65" s="108">
        <v>42698.074186624195</v>
      </c>
      <c r="V65" s="108">
        <v>19730.817451458304</v>
      </c>
      <c r="W65" s="108">
        <v>17036.54451229559</v>
      </c>
      <c r="X65" s="108">
        <v>20989.71370541806</v>
      </c>
      <c r="Y65" s="20">
        <v>17037</v>
      </c>
      <c r="Z65" s="20">
        <v>20992</v>
      </c>
      <c r="AA65" s="88" t="s">
        <v>120</v>
      </c>
      <c r="AB65" s="60">
        <v>87</v>
      </c>
    </row>
    <row r="66" spans="1:28" ht="21">
      <c r="A66" s="103">
        <v>88</v>
      </c>
      <c r="B66" s="59" t="s">
        <v>189</v>
      </c>
      <c r="C66" s="97">
        <v>7988.8271648051732</v>
      </c>
      <c r="D66" s="97">
        <v>8888.8379300466113</v>
      </c>
      <c r="E66" s="108">
        <v>7236.9549442914895</v>
      </c>
      <c r="F66" s="108">
        <v>7159.0776929743661</v>
      </c>
      <c r="G66" s="108">
        <v>7627.57229916899</v>
      </c>
      <c r="H66" s="108">
        <v>7912.2969572773645</v>
      </c>
      <c r="I66" s="108">
        <v>6571.6856695729875</v>
      </c>
      <c r="J66" s="108">
        <v>6540.5809995980289</v>
      </c>
      <c r="K66" s="108">
        <v>7344.7403390866066</v>
      </c>
      <c r="L66" s="108">
        <v>5652.1465266919904</v>
      </c>
      <c r="M66" s="108">
        <v>6924.5263618464132</v>
      </c>
      <c r="N66" s="108">
        <v>5202.2220226736999</v>
      </c>
      <c r="O66" s="108">
        <v>5846.9689402216281</v>
      </c>
      <c r="P66" s="108">
        <v>5638.1040759352318</v>
      </c>
      <c r="Q66" s="108">
        <v>4438.4252850833764</v>
      </c>
      <c r="R66" s="108">
        <v>3596.7365307415989</v>
      </c>
      <c r="S66" s="108">
        <v>4110.2148084782857</v>
      </c>
      <c r="T66" s="108">
        <v>14170.372750012295</v>
      </c>
      <c r="U66" s="108">
        <v>10382.095603308991</v>
      </c>
      <c r="V66" s="108">
        <v>10232.302902154381</v>
      </c>
      <c r="W66" s="108">
        <v>6344.2879920602682</v>
      </c>
      <c r="X66" s="108">
        <v>5117.3200848182987</v>
      </c>
      <c r="Y66" s="20">
        <v>6344</v>
      </c>
      <c r="Z66" s="20">
        <v>5118</v>
      </c>
      <c r="AA66" s="88" t="s">
        <v>121</v>
      </c>
      <c r="AB66" s="60">
        <v>88</v>
      </c>
    </row>
    <row r="67" spans="1:28" ht="21">
      <c r="A67" s="103">
        <v>89</v>
      </c>
      <c r="B67" s="59" t="s">
        <v>190</v>
      </c>
      <c r="C67" s="97">
        <v>121004.63418179427</v>
      </c>
      <c r="D67" s="97">
        <v>125655.75149100224</v>
      </c>
      <c r="E67" s="108">
        <v>99329.532717495298</v>
      </c>
      <c r="F67" s="108">
        <v>92677.650759036958</v>
      </c>
      <c r="G67" s="108">
        <v>82728.734349032122</v>
      </c>
      <c r="H67" s="108">
        <v>92054.047106430618</v>
      </c>
      <c r="I67" s="108">
        <v>80068.911804158764</v>
      </c>
      <c r="J67" s="108">
        <v>64544.330162133636</v>
      </c>
      <c r="K67" s="108">
        <v>54409.857695636565</v>
      </c>
      <c r="L67" s="108">
        <v>43524.512787580905</v>
      </c>
      <c r="M67" s="108">
        <v>40914.758744743573</v>
      </c>
      <c r="N67" s="108">
        <v>38604.032326860724</v>
      </c>
      <c r="O67" s="108">
        <v>43369.842582889163</v>
      </c>
      <c r="P67" s="108">
        <v>37598.303517588567</v>
      </c>
      <c r="Q67" s="108">
        <v>34017.813591721162</v>
      </c>
      <c r="R67" s="108">
        <v>26072.143038242277</v>
      </c>
      <c r="S67" s="108">
        <v>36443.894829388868</v>
      </c>
      <c r="T67" s="108">
        <v>53099.160086321062</v>
      </c>
      <c r="U67" s="108">
        <v>94041.32431324292</v>
      </c>
      <c r="V67" s="108">
        <v>57146.511001527084</v>
      </c>
      <c r="W67" s="108">
        <v>47844.700058487098</v>
      </c>
      <c r="X67" s="108">
        <v>40743.466262161157</v>
      </c>
      <c r="Y67" s="20">
        <v>47845</v>
      </c>
      <c r="Z67" s="20">
        <v>40748</v>
      </c>
      <c r="AA67" s="88" t="s">
        <v>122</v>
      </c>
      <c r="AB67" s="60">
        <v>89</v>
      </c>
    </row>
    <row r="68" spans="1:28" ht="21">
      <c r="A68" s="103">
        <v>91</v>
      </c>
      <c r="B68" s="59" t="s">
        <v>191</v>
      </c>
      <c r="C68" s="97" t="s">
        <v>7</v>
      </c>
      <c r="D68" s="97" t="s">
        <v>7</v>
      </c>
      <c r="E68" s="100" t="s">
        <v>7</v>
      </c>
      <c r="F68" s="100" t="s">
        <v>7</v>
      </c>
      <c r="G68" s="100" t="s">
        <v>7</v>
      </c>
      <c r="H68" s="100" t="s">
        <v>7</v>
      </c>
      <c r="I68" s="100" t="s">
        <v>7</v>
      </c>
      <c r="J68" s="100" t="s">
        <v>7</v>
      </c>
      <c r="K68" s="100" t="s">
        <v>7</v>
      </c>
      <c r="L68" s="100" t="s">
        <v>7</v>
      </c>
      <c r="M68" s="100" t="s">
        <v>7</v>
      </c>
      <c r="N68" s="100" t="s">
        <v>7</v>
      </c>
      <c r="O68" s="100" t="s">
        <v>7</v>
      </c>
      <c r="P68" s="100" t="s">
        <v>7</v>
      </c>
      <c r="Q68" s="100" t="s">
        <v>7</v>
      </c>
      <c r="R68" s="96">
        <v>1.2302979083034016</v>
      </c>
      <c r="S68" s="96">
        <v>3.3190761334473913</v>
      </c>
      <c r="T68" s="96">
        <v>23.91681789200058</v>
      </c>
      <c r="U68" s="96">
        <v>6.904469044690452</v>
      </c>
      <c r="V68" s="100" t="s">
        <v>7</v>
      </c>
      <c r="W68" s="96">
        <v>1.793064192567166</v>
      </c>
      <c r="X68" s="100" t="s">
        <v>7</v>
      </c>
      <c r="Y68" s="19">
        <v>2</v>
      </c>
      <c r="Z68" s="19" t="s">
        <v>1</v>
      </c>
      <c r="AA68" s="88" t="s">
        <v>123</v>
      </c>
      <c r="AB68" s="60">
        <v>91</v>
      </c>
    </row>
    <row r="69" spans="1:28" ht="21">
      <c r="A69" s="103">
        <v>93</v>
      </c>
      <c r="B69" s="59" t="s">
        <v>192</v>
      </c>
      <c r="C69" s="97">
        <v>417.08494893647736</v>
      </c>
      <c r="D69" s="97">
        <v>121.69961194885016</v>
      </c>
      <c r="E69" s="100" t="s">
        <v>7</v>
      </c>
      <c r="F69" s="100" t="s">
        <v>7</v>
      </c>
      <c r="G69" s="100" t="s">
        <v>7</v>
      </c>
      <c r="H69" s="100" t="s">
        <v>7</v>
      </c>
      <c r="I69" s="100" t="s">
        <v>7</v>
      </c>
      <c r="J69" s="100" t="s">
        <v>7</v>
      </c>
      <c r="K69" s="100" t="s">
        <v>7</v>
      </c>
      <c r="L69" s="100" t="s">
        <v>7</v>
      </c>
      <c r="M69" s="100" t="s">
        <v>7</v>
      </c>
      <c r="N69" s="96">
        <v>59327.141766752458</v>
      </c>
      <c r="O69" s="96">
        <v>650.77526812192013</v>
      </c>
      <c r="P69" s="96">
        <v>26.197654941373553</v>
      </c>
      <c r="Q69" s="96">
        <v>10.419220881945817</v>
      </c>
      <c r="R69" s="96">
        <v>7.5055989858440748</v>
      </c>
      <c r="S69" s="96">
        <v>1146.7790609257677</v>
      </c>
      <c r="T69" s="96">
        <v>6719.9794006572156</v>
      </c>
      <c r="U69" s="96">
        <v>8232.697826978274</v>
      </c>
      <c r="V69" s="96">
        <v>14337.986638410042</v>
      </c>
      <c r="W69" s="96">
        <v>14030.307075481593</v>
      </c>
      <c r="X69" s="96">
        <v>4985.5497013443628</v>
      </c>
      <c r="Y69" s="20">
        <v>14030</v>
      </c>
      <c r="Z69" s="20">
        <v>4986</v>
      </c>
      <c r="AA69" s="88" t="s">
        <v>124</v>
      </c>
      <c r="AB69" s="60">
        <v>93</v>
      </c>
    </row>
    <row r="70" spans="1:28" ht="21">
      <c r="A70" s="103">
        <v>96</v>
      </c>
      <c r="B70" s="59" t="s">
        <v>193</v>
      </c>
      <c r="C70" s="97" t="s">
        <v>7</v>
      </c>
      <c r="D70" s="97" t="s">
        <v>7</v>
      </c>
      <c r="E70" s="108">
        <v>0.30208681779584701</v>
      </c>
      <c r="F70" s="108">
        <v>1.0204366909894043</v>
      </c>
      <c r="G70" s="113" t="s">
        <v>7</v>
      </c>
      <c r="H70" s="113" t="s">
        <v>7</v>
      </c>
      <c r="I70" s="113" t="s">
        <v>7</v>
      </c>
      <c r="J70" s="113" t="s">
        <v>7</v>
      </c>
      <c r="K70" s="113" t="s">
        <v>7</v>
      </c>
      <c r="L70" s="113" t="s">
        <v>7</v>
      </c>
      <c r="M70" s="113" t="s">
        <v>7</v>
      </c>
      <c r="N70" s="113" t="s">
        <v>7</v>
      </c>
      <c r="O70" s="113" t="s">
        <v>7</v>
      </c>
      <c r="P70" s="109">
        <v>0.46186487995533226</v>
      </c>
      <c r="Q70" s="113" t="s">
        <v>7</v>
      </c>
      <c r="R70" s="113" t="s">
        <v>7</v>
      </c>
      <c r="S70" s="113" t="s">
        <v>7</v>
      </c>
      <c r="T70" s="109">
        <v>2195.3428319191721</v>
      </c>
      <c r="U70" s="109">
        <v>1956.7947326532094</v>
      </c>
      <c r="V70" s="113" t="s">
        <v>7</v>
      </c>
      <c r="W70" s="109">
        <v>2.0433532948823112</v>
      </c>
      <c r="X70" s="109">
        <v>11.696512390076318</v>
      </c>
      <c r="Y70" s="19">
        <v>3</v>
      </c>
      <c r="Z70" s="19">
        <v>12</v>
      </c>
      <c r="AA70" s="88" t="s">
        <v>125</v>
      </c>
      <c r="AB70" s="60">
        <v>96</v>
      </c>
    </row>
    <row r="71" spans="1:28" ht="21">
      <c r="A71" s="103">
        <v>97</v>
      </c>
      <c r="B71" s="59" t="s">
        <v>207</v>
      </c>
      <c r="C71" s="98" t="s">
        <v>7</v>
      </c>
      <c r="D71" s="98" t="s">
        <v>7</v>
      </c>
      <c r="E71" s="110">
        <v>0.31984149448061139</v>
      </c>
      <c r="F71" s="110">
        <v>3.5544745449970647</v>
      </c>
      <c r="G71" s="110">
        <v>16.038504155124652</v>
      </c>
      <c r="H71" s="110">
        <v>17.100723716635105</v>
      </c>
      <c r="I71" s="110">
        <v>251.72954393024813</v>
      </c>
      <c r="J71" s="110">
        <v>1.7598820849524324</v>
      </c>
      <c r="K71" s="110">
        <v>93.254162211700006</v>
      </c>
      <c r="L71" s="110">
        <v>3.5880612016975659</v>
      </c>
      <c r="M71" s="110">
        <v>6.1907192688203407</v>
      </c>
      <c r="N71" s="110" t="s">
        <v>7</v>
      </c>
      <c r="O71" s="110">
        <v>16769.395081272713</v>
      </c>
      <c r="P71" s="110">
        <v>0.39865996649916247</v>
      </c>
      <c r="Q71" s="110">
        <v>3885.4507503350678</v>
      </c>
      <c r="R71" s="110" t="s">
        <v>7</v>
      </c>
      <c r="S71" s="110" t="s">
        <v>7</v>
      </c>
      <c r="T71" s="110">
        <v>100.16700181470399</v>
      </c>
      <c r="U71" s="110">
        <v>24.625569785109615</v>
      </c>
      <c r="V71" s="110">
        <v>37.528056527553517</v>
      </c>
      <c r="W71" s="110">
        <v>0.11907518493515026</v>
      </c>
      <c r="X71" s="110">
        <v>15.463494003966799</v>
      </c>
      <c r="Y71" s="19">
        <v>0</v>
      </c>
      <c r="Z71" s="19">
        <v>15</v>
      </c>
      <c r="AA71" s="112" t="s">
        <v>126</v>
      </c>
      <c r="AB71" s="94">
        <v>97</v>
      </c>
    </row>
    <row r="72" spans="1:28" ht="20.25">
      <c r="A72" s="123" t="s">
        <v>28</v>
      </c>
      <c r="B72" s="122"/>
      <c r="C72" s="9">
        <v>5853849.9212142648</v>
      </c>
      <c r="D72" s="9">
        <f>SUM(D5:D71)</f>
        <v>5363768.0165117057</v>
      </c>
      <c r="E72" s="9">
        <f t="shared" ref="E72:X72" si="0">SUM(E5:E71)</f>
        <v>5225466.6564598735</v>
      </c>
      <c r="F72" s="9">
        <f t="shared" si="0"/>
        <v>5683199.3323827786</v>
      </c>
      <c r="G72" s="9">
        <f t="shared" si="0"/>
        <v>5163897.4592797784</v>
      </c>
      <c r="H72" s="9">
        <f t="shared" si="0"/>
        <v>4697355.85536044</v>
      </c>
      <c r="I72" s="9">
        <f t="shared" si="0"/>
        <v>4373646.8393695373</v>
      </c>
      <c r="J72" s="9">
        <f t="shared" si="0"/>
        <v>3958511.8844968509</v>
      </c>
      <c r="K72" s="9">
        <f t="shared" si="0"/>
        <v>3600785.3742172006</v>
      </c>
      <c r="L72" s="9">
        <f t="shared" si="0"/>
        <v>3466168.1790261366</v>
      </c>
      <c r="M72" s="9">
        <f t="shared" si="0"/>
        <v>3284034.9877245417</v>
      </c>
      <c r="N72" s="9">
        <f t="shared" si="0"/>
        <v>2758725.8323044116</v>
      </c>
      <c r="O72" s="9">
        <f t="shared" si="0"/>
        <v>2667592.2268055044</v>
      </c>
      <c r="P72" s="9">
        <f t="shared" si="0"/>
        <v>2373248.48084869</v>
      </c>
      <c r="Q72" s="9">
        <f t="shared" si="0"/>
        <v>1800268.0717597168</v>
      </c>
      <c r="R72" s="9">
        <f t="shared" si="0"/>
        <v>1515607.8580181708</v>
      </c>
      <c r="S72" s="9">
        <f t="shared" si="0"/>
        <v>2033647.0608782435</v>
      </c>
      <c r="T72" s="9">
        <f t="shared" si="0"/>
        <v>2382806.5268036663</v>
      </c>
      <c r="U72" s="9">
        <f t="shared" si="0"/>
        <v>3007227.1159829232</v>
      </c>
      <c r="V72" s="9">
        <f t="shared" si="0"/>
        <v>2375102.0011972492</v>
      </c>
      <c r="W72" s="9">
        <f t="shared" si="0"/>
        <v>2238560.9955491256</v>
      </c>
      <c r="X72" s="9">
        <f t="shared" si="0"/>
        <v>2016055.9987775658</v>
      </c>
      <c r="Y72" s="9">
        <f t="shared" ref="Y72:Z72" si="1">SUM(Y5:Y69)</f>
        <v>2238561</v>
      </c>
      <c r="Z72" s="9">
        <f t="shared" si="1"/>
        <v>2016251</v>
      </c>
      <c r="AA72" s="83"/>
      <c r="AB72" s="121" t="s">
        <v>14</v>
      </c>
    </row>
    <row r="74" spans="1:28" ht="20.25" customHeight="1">
      <c r="A74" s="209" t="s">
        <v>250</v>
      </c>
      <c r="B74" s="209"/>
      <c r="C74" s="209"/>
      <c r="D74" s="209"/>
      <c r="E74" s="209"/>
      <c r="F74" s="209"/>
      <c r="G74" s="209"/>
      <c r="H74" s="209"/>
      <c r="I74" s="209"/>
      <c r="J74" s="12"/>
      <c r="K74" s="12"/>
      <c r="L74" s="12"/>
      <c r="M74" s="12"/>
      <c r="N74" s="12"/>
      <c r="O74" s="12"/>
      <c r="P74" s="12"/>
      <c r="Q74" s="12"/>
      <c r="R74" s="210" t="s">
        <v>256</v>
      </c>
      <c r="S74" s="210"/>
      <c r="T74" s="210"/>
      <c r="U74" s="210"/>
      <c r="V74" s="210"/>
      <c r="W74" s="210"/>
      <c r="X74" s="210"/>
      <c r="Y74" s="210"/>
      <c r="Z74" s="210"/>
      <c r="AA74" s="210"/>
      <c r="AB74" s="210"/>
    </row>
    <row r="75" spans="1:28" ht="20.25" customHeight="1">
      <c r="A75" s="174" t="s">
        <v>253</v>
      </c>
      <c r="B75" s="174"/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1" t="s">
        <v>252</v>
      </c>
      <c r="S75" s="171"/>
      <c r="T75" s="171"/>
      <c r="U75" s="171"/>
      <c r="V75" s="171"/>
      <c r="W75" s="171"/>
      <c r="X75" s="171"/>
      <c r="Y75" s="171"/>
      <c r="Z75" s="171"/>
      <c r="AA75" s="171"/>
      <c r="AB75" s="171"/>
    </row>
    <row r="76" spans="1:28" ht="20.25" customHeight="1">
      <c r="A76" s="175" t="s">
        <v>241</v>
      </c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2" t="s">
        <v>238</v>
      </c>
      <c r="S76" s="172"/>
      <c r="T76" s="172"/>
      <c r="U76" s="172"/>
      <c r="V76" s="172"/>
      <c r="W76" s="172"/>
      <c r="X76" s="172"/>
      <c r="Y76" s="172"/>
      <c r="Z76" s="172"/>
      <c r="AA76" s="172"/>
      <c r="AB76" s="172"/>
    </row>
    <row r="77" spans="1:28" ht="20.25" customHeight="1">
      <c r="A77" s="176" t="s">
        <v>29</v>
      </c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2" t="s">
        <v>31</v>
      </c>
      <c r="S77" s="172"/>
      <c r="T77" s="172"/>
      <c r="U77" s="172"/>
      <c r="V77" s="172"/>
      <c r="W77" s="172"/>
      <c r="X77" s="172"/>
      <c r="Y77" s="172"/>
      <c r="Z77" s="172"/>
      <c r="AA77" s="172"/>
      <c r="AB77" s="172"/>
    </row>
    <row r="78" spans="1:28" ht="23.25" customHeight="1">
      <c r="A78" s="176" t="s">
        <v>30</v>
      </c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2" t="s">
        <v>32</v>
      </c>
      <c r="S78" s="172"/>
      <c r="T78" s="172"/>
      <c r="U78" s="172"/>
      <c r="V78" s="172"/>
      <c r="W78" s="172"/>
      <c r="X78" s="172"/>
      <c r="Y78" s="172"/>
      <c r="Z78" s="172"/>
      <c r="AA78" s="172"/>
      <c r="AB78" s="172"/>
    </row>
    <row r="79" spans="1:28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</row>
  </sheetData>
  <mergeCells count="14">
    <mergeCell ref="A75:Q75"/>
    <mergeCell ref="A78:Q78"/>
    <mergeCell ref="A2:AB2"/>
    <mergeCell ref="A1:AB1"/>
    <mergeCell ref="O3:AB3"/>
    <mergeCell ref="A3:F3"/>
    <mergeCell ref="A74:I74"/>
    <mergeCell ref="R74:AB74"/>
    <mergeCell ref="R75:AB75"/>
    <mergeCell ref="R76:AB76"/>
    <mergeCell ref="R77:AB77"/>
    <mergeCell ref="R78:AB78"/>
    <mergeCell ref="A77:Q77"/>
    <mergeCell ref="A76:Q7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D12" sqref="D12"/>
    </sheetView>
  </sheetViews>
  <sheetFormatPr defaultRowHeight="15"/>
  <cols>
    <col min="1" max="1" width="20.7109375" style="30" customWidth="1"/>
    <col min="2" max="2" width="23.7109375" style="30" customWidth="1"/>
    <col min="3" max="3" width="25.85546875" customWidth="1"/>
    <col min="4" max="4" width="25" style="30" customWidth="1"/>
    <col min="5" max="5" width="25.28515625" customWidth="1"/>
    <col min="6" max="6" width="24.28515625" customWidth="1"/>
    <col min="7" max="7" width="28" customWidth="1"/>
  </cols>
  <sheetData>
    <row r="1" spans="1:7" ht="23.25">
      <c r="A1" s="211" t="s">
        <v>266</v>
      </c>
      <c r="B1" s="211"/>
      <c r="C1" s="211"/>
      <c r="D1" s="211"/>
      <c r="E1" s="211"/>
      <c r="F1" s="211"/>
      <c r="G1" s="211"/>
    </row>
    <row r="2" spans="1:7" s="30" customFormat="1" ht="22.5" customHeight="1">
      <c r="A2" s="213" t="s">
        <v>251</v>
      </c>
      <c r="B2" s="213"/>
      <c r="C2" s="213"/>
      <c r="D2" s="213"/>
      <c r="E2" s="213"/>
      <c r="F2" s="213"/>
      <c r="G2" s="213"/>
    </row>
    <row r="3" spans="1:7" ht="20.25">
      <c r="A3" s="208" t="s">
        <v>208</v>
      </c>
      <c r="B3" s="208"/>
      <c r="C3" s="208"/>
      <c r="D3" s="212" t="s">
        <v>242</v>
      </c>
      <c r="E3" s="212"/>
      <c r="F3" s="212"/>
      <c r="G3" s="212"/>
    </row>
    <row r="4" spans="1:7" ht="20.25">
      <c r="A4" s="215" t="s">
        <v>231</v>
      </c>
      <c r="B4" s="216"/>
      <c r="C4" s="217"/>
      <c r="D4" s="215" t="s">
        <v>233</v>
      </c>
      <c r="E4" s="216"/>
      <c r="F4" s="217"/>
      <c r="G4" s="214" t="s">
        <v>243</v>
      </c>
    </row>
    <row r="5" spans="1:7" ht="20.25">
      <c r="A5" s="126" t="s">
        <v>244</v>
      </c>
      <c r="B5" s="126" t="s">
        <v>246</v>
      </c>
      <c r="C5" s="126" t="s">
        <v>245</v>
      </c>
      <c r="D5" s="133" t="s">
        <v>244</v>
      </c>
      <c r="E5" s="133" t="s">
        <v>246</v>
      </c>
      <c r="F5" s="126" t="s">
        <v>245</v>
      </c>
      <c r="G5" s="214"/>
    </row>
    <row r="6" spans="1:7">
      <c r="A6" s="65">
        <v>2016055.9987775793</v>
      </c>
      <c r="B6" s="65">
        <v>664419.44817749923</v>
      </c>
      <c r="C6" s="129">
        <v>1351636.5506000801</v>
      </c>
      <c r="D6" s="65">
        <v>339467.19937304076</v>
      </c>
      <c r="E6" s="65">
        <v>33137.440438871519</v>
      </c>
      <c r="F6" s="131">
        <v>306329.75893416925</v>
      </c>
      <c r="G6" s="127">
        <v>1996</v>
      </c>
    </row>
    <row r="7" spans="1:7">
      <c r="A7" s="66">
        <v>2238560.9955491824</v>
      </c>
      <c r="B7" s="66">
        <v>677828.56567452068</v>
      </c>
      <c r="C7" s="130">
        <v>1560732.4298746618</v>
      </c>
      <c r="D7" s="66">
        <v>382422.99466591305</v>
      </c>
      <c r="E7" s="66">
        <v>42492.26053792813</v>
      </c>
      <c r="F7" s="132">
        <v>339930.73412798491</v>
      </c>
      <c r="G7" s="128">
        <v>1997</v>
      </c>
    </row>
    <row r="8" spans="1:7">
      <c r="A8" s="66">
        <v>2375102.0011972031</v>
      </c>
      <c r="B8" s="66">
        <v>662228.46000583912</v>
      </c>
      <c r="C8" s="130">
        <v>1712873.5411913642</v>
      </c>
      <c r="D8" s="66">
        <v>394846.00084870245</v>
      </c>
      <c r="E8" s="66">
        <v>41181.713958937442</v>
      </c>
      <c r="F8" s="132">
        <v>353664.286889765</v>
      </c>
      <c r="G8" s="128">
        <v>1998</v>
      </c>
    </row>
    <row r="9" spans="1:7">
      <c r="A9" s="66">
        <v>3007227.1159829837</v>
      </c>
      <c r="B9" s="66">
        <v>700932.01408487291</v>
      </c>
      <c r="C9" s="130">
        <v>2306295.1018981109</v>
      </c>
      <c r="D9" s="66">
        <v>372147.56240504159</v>
      </c>
      <c r="E9" s="66">
        <v>41760.29882063518</v>
      </c>
      <c r="F9" s="132">
        <v>330387.26358440641</v>
      </c>
      <c r="G9" s="128">
        <v>1999</v>
      </c>
    </row>
    <row r="10" spans="1:7">
      <c r="A10" s="66">
        <v>2382806.5268038223</v>
      </c>
      <c r="B10" s="66">
        <v>677293.65491198376</v>
      </c>
      <c r="C10" s="130">
        <v>1705512.8718918385</v>
      </c>
      <c r="D10" s="66">
        <v>400857.32233067113</v>
      </c>
      <c r="E10" s="66">
        <v>77758.421207513777</v>
      </c>
      <c r="F10" s="132">
        <v>323098.90112315735</v>
      </c>
      <c r="G10" s="128">
        <v>2000</v>
      </c>
    </row>
    <row r="11" spans="1:7">
      <c r="A11" s="66">
        <v>2033647.0608782601</v>
      </c>
      <c r="B11" s="66">
        <v>481034.47889934818</v>
      </c>
      <c r="C11" s="130">
        <v>1552612.581978912</v>
      </c>
      <c r="D11" s="66">
        <v>290349.0913411302</v>
      </c>
      <c r="E11" s="66">
        <v>38424.234863606718</v>
      </c>
      <c r="F11" s="132">
        <v>251924.85647752351</v>
      </c>
      <c r="G11" s="128">
        <v>2001</v>
      </c>
    </row>
    <row r="12" spans="1:7">
      <c r="A12" s="66">
        <v>1515607.8580181641</v>
      </c>
      <c r="B12" s="66">
        <v>444874.48087892594</v>
      </c>
      <c r="C12" s="130">
        <v>1070733.3771392382</v>
      </c>
      <c r="D12" s="66">
        <v>240867.05725755013</v>
      </c>
      <c r="E12" s="66">
        <v>32733.600464821644</v>
      </c>
      <c r="F12" s="132">
        <v>208133.45679272848</v>
      </c>
      <c r="G12" s="128">
        <v>2002</v>
      </c>
    </row>
    <row r="13" spans="1:7">
      <c r="A13" s="66">
        <v>1800268.071759725</v>
      </c>
      <c r="B13" s="66">
        <v>552186.56537693448</v>
      </c>
      <c r="C13" s="130">
        <v>1248081.5063827904</v>
      </c>
      <c r="D13" s="66">
        <v>279679.67306044966</v>
      </c>
      <c r="E13" s="66">
        <v>45237.318348603287</v>
      </c>
      <c r="F13" s="132">
        <v>234442.35471184639</v>
      </c>
      <c r="G13" s="128">
        <v>2003</v>
      </c>
    </row>
    <row r="14" spans="1:7">
      <c r="A14" s="66">
        <v>2373248.4808486588</v>
      </c>
      <c r="B14" s="66">
        <v>643145.065773312</v>
      </c>
      <c r="C14" s="130">
        <v>1730103.4150753468</v>
      </c>
      <c r="D14" s="66">
        <v>312688.39039642178</v>
      </c>
      <c r="E14" s="66">
        <v>39937.804801786813</v>
      </c>
      <c r="F14" s="132">
        <v>272750.58559463493</v>
      </c>
      <c r="G14" s="128">
        <v>2004</v>
      </c>
    </row>
    <row r="15" spans="1:7">
      <c r="A15" s="66">
        <v>2667592.2268054993</v>
      </c>
      <c r="B15" s="66">
        <v>645677.52279872366</v>
      </c>
      <c r="C15" s="130">
        <v>2021914.7040067755</v>
      </c>
      <c r="D15" s="66">
        <v>335443.39762313542</v>
      </c>
      <c r="E15" s="66">
        <v>41266.502709090353</v>
      </c>
      <c r="F15" s="132">
        <v>294176.89491404506</v>
      </c>
      <c r="G15" s="128">
        <v>2005</v>
      </c>
    </row>
    <row r="16" spans="1:7">
      <c r="A16" s="66">
        <v>2758725.8323044758</v>
      </c>
      <c r="B16" s="66">
        <v>684568.49635199993</v>
      </c>
      <c r="C16" s="130">
        <v>2074157.3359524761</v>
      </c>
      <c r="D16" s="66">
        <v>366708.64204736357</v>
      </c>
      <c r="E16" s="66">
        <v>33955.733752385182</v>
      </c>
      <c r="F16" s="132">
        <v>332752.90829497838</v>
      </c>
      <c r="G16" s="128">
        <v>2006</v>
      </c>
    </row>
    <row r="17" spans="1:16">
      <c r="A17" s="66">
        <v>3284034.9877243522</v>
      </c>
      <c r="B17" s="66">
        <v>631582.76380077435</v>
      </c>
      <c r="C17" s="130">
        <v>2652452.2239235779</v>
      </c>
      <c r="D17" s="66">
        <v>512978.99997569359</v>
      </c>
      <c r="E17" s="66">
        <v>22287.085733732234</v>
      </c>
      <c r="F17" s="132">
        <v>490691.91424196138</v>
      </c>
      <c r="G17" s="128" t="s">
        <v>236</v>
      </c>
    </row>
    <row r="18" spans="1:16">
      <c r="A18" s="66">
        <v>3466168.1790260677</v>
      </c>
      <c r="B18" s="66">
        <v>557891.82767478225</v>
      </c>
      <c r="C18" s="130">
        <v>2908276.3513512854</v>
      </c>
      <c r="D18" s="66">
        <v>558446.02747375763</v>
      </c>
      <c r="E18" s="113" t="s">
        <v>7</v>
      </c>
      <c r="F18" s="132">
        <v>558446.02747375763</v>
      </c>
      <c r="G18" s="128">
        <v>2008</v>
      </c>
    </row>
    <row r="19" spans="1:16">
      <c r="A19" s="66">
        <v>3600785.3742172322</v>
      </c>
      <c r="B19" s="66">
        <v>273181.48668601399</v>
      </c>
      <c r="C19" s="130">
        <v>3327603.8875312181</v>
      </c>
      <c r="D19" s="66">
        <v>518355.48190010077</v>
      </c>
      <c r="E19" s="66">
        <v>112.17784226872361</v>
      </c>
      <c r="F19" s="132">
        <v>518243.30405783205</v>
      </c>
      <c r="G19" s="128">
        <v>2009</v>
      </c>
    </row>
    <row r="20" spans="1:16">
      <c r="A20" s="66">
        <v>3958511.884496836</v>
      </c>
      <c r="B20" s="66">
        <v>385194.02894278383</v>
      </c>
      <c r="C20" s="130">
        <v>3573317.8555540522</v>
      </c>
      <c r="D20" s="66">
        <v>575513.11724507564</v>
      </c>
      <c r="E20" s="66">
        <v>3337.3557550582864</v>
      </c>
      <c r="F20" s="132">
        <v>572175.76149001741</v>
      </c>
      <c r="G20" s="128">
        <v>2010</v>
      </c>
    </row>
    <row r="21" spans="1:16">
      <c r="A21" s="66">
        <v>4373646.8393693743</v>
      </c>
      <c r="B21" s="66">
        <v>333492.46143527742</v>
      </c>
      <c r="C21" s="130">
        <v>4040154.3779340968</v>
      </c>
      <c r="D21" s="66">
        <v>745660.66761683347</v>
      </c>
      <c r="E21" s="66">
        <v>3646.4878157835878</v>
      </c>
      <c r="F21" s="132">
        <v>742014.17980104988</v>
      </c>
      <c r="G21" s="128" t="s">
        <v>59</v>
      </c>
    </row>
    <row r="22" spans="1:16">
      <c r="A22" s="66">
        <v>4697355.8553606002</v>
      </c>
      <c r="B22" s="66">
        <v>391765.63279811107</v>
      </c>
      <c r="C22" s="130">
        <v>4305590.2225624891</v>
      </c>
      <c r="D22" s="66">
        <v>782368.75359911111</v>
      </c>
      <c r="E22" s="66">
        <v>4683.2909652149101</v>
      </c>
      <c r="F22" s="132">
        <v>777685.46263389615</v>
      </c>
      <c r="G22" s="128">
        <v>2012</v>
      </c>
    </row>
    <row r="23" spans="1:16">
      <c r="A23" s="66">
        <v>5163897.4592799256</v>
      </c>
      <c r="B23" s="66">
        <v>512164.14072022104</v>
      </c>
      <c r="C23" s="130">
        <v>4651733.3185597043</v>
      </c>
      <c r="D23" s="66">
        <v>900617.85595568351</v>
      </c>
      <c r="E23" s="66">
        <v>1546.8542936288088</v>
      </c>
      <c r="F23" s="132">
        <v>899071.00166205468</v>
      </c>
      <c r="G23" s="128">
        <v>2013</v>
      </c>
    </row>
    <row r="24" spans="1:16">
      <c r="A24" s="66">
        <v>5683199.3323838394</v>
      </c>
      <c r="B24" s="66">
        <v>652939.34692049818</v>
      </c>
      <c r="C24" s="130">
        <v>5030259.9854633408</v>
      </c>
      <c r="D24" s="66">
        <v>943717.38880032231</v>
      </c>
      <c r="E24" s="66">
        <v>6365.4712180938795</v>
      </c>
      <c r="F24" s="132">
        <v>937351.91758222843</v>
      </c>
      <c r="G24" s="128">
        <v>2014</v>
      </c>
    </row>
    <row r="25" spans="1:16">
      <c r="A25" s="66">
        <v>5225466.6564604715</v>
      </c>
      <c r="B25" s="66">
        <v>643857.48115171527</v>
      </c>
      <c r="C25" s="130">
        <v>4581609.1753087565</v>
      </c>
      <c r="D25" s="66">
        <v>957810.86792069767</v>
      </c>
      <c r="E25" s="66">
        <v>3997.1919306280993</v>
      </c>
      <c r="F25" s="132">
        <v>953813.67599006952</v>
      </c>
      <c r="G25" s="128">
        <v>2015</v>
      </c>
    </row>
    <row r="26" spans="1:16" s="30" customFormat="1">
      <c r="A26" s="66">
        <v>5363768.0165117607</v>
      </c>
      <c r="B26" s="66">
        <v>671957.28650676145</v>
      </c>
      <c r="C26" s="130">
        <v>4691810.7300049989</v>
      </c>
      <c r="D26" s="66">
        <v>926498.977420546</v>
      </c>
      <c r="E26" s="66">
        <v>4246.4476391384733</v>
      </c>
      <c r="F26" s="132">
        <v>922252.52978140756</v>
      </c>
      <c r="G26" s="138">
        <v>2016</v>
      </c>
    </row>
    <row r="27" spans="1:16">
      <c r="A27" s="95">
        <f>C27+B27</f>
        <v>5853849.9212142807</v>
      </c>
      <c r="B27" s="95">
        <v>530091.91622812324</v>
      </c>
      <c r="C27" s="95">
        <v>5323758.0049861576</v>
      </c>
      <c r="D27" s="95">
        <f>E27+F27</f>
        <v>1064884.1387623881</v>
      </c>
      <c r="E27" s="95">
        <v>8345.0245801275814</v>
      </c>
      <c r="F27" s="95">
        <v>1056539.1141822606</v>
      </c>
      <c r="G27" s="139">
        <v>2017</v>
      </c>
    </row>
    <row r="28" spans="1:16">
      <c r="C28" s="30"/>
      <c r="E28" s="30"/>
      <c r="F28" s="30"/>
    </row>
    <row r="29" spans="1:16" ht="20.25" customHeight="1">
      <c r="A29" s="173" t="s">
        <v>250</v>
      </c>
      <c r="B29" s="173"/>
      <c r="C29" s="173"/>
      <c r="D29" s="173"/>
      <c r="E29" s="177" t="s">
        <v>249</v>
      </c>
      <c r="F29" s="177"/>
      <c r="G29" s="177"/>
    </row>
    <row r="30" spans="1:16" ht="38.25" customHeight="1">
      <c r="A30" s="174" t="s">
        <v>253</v>
      </c>
      <c r="B30" s="174"/>
      <c r="C30" s="174"/>
      <c r="D30" s="174"/>
      <c r="E30" s="171" t="s">
        <v>252</v>
      </c>
      <c r="F30" s="171"/>
      <c r="G30" s="171"/>
    </row>
    <row r="31" spans="1:16" ht="24" customHeight="1">
      <c r="A31" s="176" t="s">
        <v>30</v>
      </c>
      <c r="B31" s="176"/>
      <c r="C31" s="176"/>
      <c r="D31" s="176"/>
      <c r="E31" s="172" t="s">
        <v>239</v>
      </c>
      <c r="F31" s="172"/>
      <c r="G31" s="172"/>
    </row>
    <row r="32" spans="1:16" ht="20.25">
      <c r="A32" s="175" t="s">
        <v>241</v>
      </c>
      <c r="B32" s="175"/>
      <c r="C32" s="175"/>
      <c r="D32" s="175"/>
      <c r="E32" s="172" t="s">
        <v>248</v>
      </c>
      <c r="F32" s="172"/>
      <c r="G32" s="172"/>
      <c r="H32" s="137"/>
      <c r="I32" s="137"/>
      <c r="J32" s="137"/>
      <c r="K32" s="137"/>
      <c r="L32" s="137"/>
      <c r="M32" s="137"/>
      <c r="N32" s="137"/>
      <c r="O32" s="137"/>
      <c r="P32" s="137"/>
    </row>
  </sheetData>
  <mergeCells count="15">
    <mergeCell ref="A1:G1"/>
    <mergeCell ref="E32:G32"/>
    <mergeCell ref="A32:D32"/>
    <mergeCell ref="E31:G31"/>
    <mergeCell ref="A3:C3"/>
    <mergeCell ref="D3:G3"/>
    <mergeCell ref="A2:G2"/>
    <mergeCell ref="E29:G29"/>
    <mergeCell ref="E30:G30"/>
    <mergeCell ref="A29:D29"/>
    <mergeCell ref="A30:D30"/>
    <mergeCell ref="A31:D31"/>
    <mergeCell ref="G4:G5"/>
    <mergeCell ref="D4:F4"/>
    <mergeCell ref="A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Center</vt:lpstr>
      <vt:lpstr>Group country</vt:lpstr>
      <vt:lpstr>Sections</vt:lpstr>
      <vt:lpstr>EXP Divison</vt:lpstr>
      <vt:lpstr>Imp Divison</vt:lpstr>
      <vt:lpstr>Region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2019-01-03T09:36:10Z</dcterms:modified>
</cp:coreProperties>
</file>