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45" activeTab="4"/>
  </bookViews>
  <sheets>
    <sheet name="2.1" sheetId="1" r:id="rId1"/>
    <sheet name="4.3" sheetId="2" r:id="rId2"/>
    <sheet name="5.6" sheetId="4" r:id="rId3"/>
    <sheet name="7.8" sheetId="6" r:id="rId4"/>
    <sheet name="9.10" sheetId="5" r:id="rId5"/>
    <sheet name="11.12" sheetId="8" r:id="rId6"/>
    <sheet name="15.16 " sheetId="14" r:id="rId7"/>
    <sheet name="14.13" sheetId="9" r:id="rId8"/>
    <sheet name="Sheet2" sheetId="12" state="hidden" r:id="rId9"/>
    <sheet name="Sheet3" sheetId="13" state="hidden" r:id="rId10"/>
  </sheets>
  <definedNames>
    <definedName name="OLE_LINK10" localSheetId="3">'7.8'!$A$12</definedName>
    <definedName name="_xlnm.Print_Area" localSheetId="5">'11.12'!$A$1:$E$25</definedName>
    <definedName name="_xlnm.Print_Area" localSheetId="7">'14.13'!$A$1:$E$29</definedName>
    <definedName name="_xlnm.Print_Area" localSheetId="6">'15.16 '!$A$1:$E$29</definedName>
    <definedName name="_xlnm.Print_Area" localSheetId="0">'2.1'!$A$1:$E$21</definedName>
    <definedName name="_xlnm.Print_Area" localSheetId="1">'4.3'!$A$1:$E$35</definedName>
    <definedName name="_xlnm.Print_Area" localSheetId="2">'5.6'!$A$1:$E$23</definedName>
    <definedName name="_xlnm.Print_Area" localSheetId="3">'7.8'!$A$1:$J$27</definedName>
    <definedName name="_xlnm.Print_Area" localSheetId="4">'9.10'!$A$1:$E$24</definedName>
  </definedNames>
  <calcPr calcId="125725"/>
</workbook>
</file>

<file path=xl/calcChain.xml><?xml version="1.0" encoding="utf-8"?>
<calcChain xmlns="http://schemas.openxmlformats.org/spreadsheetml/2006/main">
  <c r="D26" i="14"/>
  <c r="C26"/>
  <c r="B26"/>
  <c r="C28" i="9"/>
  <c r="D28"/>
  <c r="B28"/>
  <c r="C11"/>
  <c r="D11"/>
  <c r="B11"/>
  <c r="C24" i="8"/>
  <c r="D24"/>
  <c r="B24"/>
  <c r="C34" i="2"/>
  <c r="D34"/>
  <c r="B34"/>
  <c r="C9"/>
  <c r="C24" i="6"/>
  <c r="D24"/>
  <c r="E24"/>
  <c r="F24"/>
  <c r="G24"/>
  <c r="B24"/>
  <c r="B21" i="1"/>
  <c r="C21"/>
  <c r="D21"/>
  <c r="B10" i="4"/>
</calcChain>
</file>

<file path=xl/sharedStrings.xml><?xml version="1.0" encoding="utf-8"?>
<sst xmlns="http://schemas.openxmlformats.org/spreadsheetml/2006/main" count="451" uniqueCount="281">
  <si>
    <t>المنطقة</t>
  </si>
  <si>
    <t>Region</t>
  </si>
  <si>
    <t>الضفة الغربية</t>
  </si>
  <si>
    <t>قطاع غزة</t>
  </si>
  <si>
    <t>West Bank</t>
  </si>
  <si>
    <t>Gaza Strip</t>
  </si>
  <si>
    <t xml:space="preserve">المجموع </t>
  </si>
  <si>
    <t xml:space="preserve">Total </t>
  </si>
  <si>
    <t>عدد الرحلات المحلية</t>
  </si>
  <si>
    <t>Number of Domestic Trips</t>
  </si>
  <si>
    <t xml:space="preserve">West Bank </t>
  </si>
  <si>
    <t>3+</t>
  </si>
  <si>
    <t xml:space="preserve">يوم واحد </t>
  </si>
  <si>
    <t>One Day</t>
  </si>
  <si>
    <t>Total</t>
  </si>
  <si>
    <t xml:space="preserve">وجهة الرحلة </t>
  </si>
  <si>
    <t>طولكرم</t>
  </si>
  <si>
    <t>Tulkarm</t>
  </si>
  <si>
    <t>نابلس</t>
  </si>
  <si>
    <t>Nablus</t>
  </si>
  <si>
    <t>Gaza</t>
  </si>
  <si>
    <t xml:space="preserve"> طريقة تنظيم الرحلة </t>
  </si>
  <si>
    <t>بشكل شخصي</t>
  </si>
  <si>
    <t xml:space="preserve"> Self Arrangement </t>
  </si>
  <si>
    <t xml:space="preserve"> Travel Agency</t>
  </si>
  <si>
    <t>المجموع</t>
  </si>
  <si>
    <t xml:space="preserve"> Total</t>
  </si>
  <si>
    <t>4+</t>
  </si>
  <si>
    <t>القيمة بالدولار الامريكي</t>
  </si>
  <si>
    <t>نوع الإنفاق</t>
  </si>
  <si>
    <t>Type of Expenditure</t>
  </si>
  <si>
    <t>الطعام والشراب</t>
  </si>
  <si>
    <t>Food and Drinks</t>
  </si>
  <si>
    <t>نفقات ترفيهية</t>
  </si>
  <si>
    <t>Entertainments</t>
  </si>
  <si>
    <t>متوفر</t>
  </si>
  <si>
    <t>غير متوفر</t>
  </si>
  <si>
    <t>Available</t>
  </si>
  <si>
    <t>Not Available</t>
  </si>
  <si>
    <t>Don’t Know</t>
  </si>
  <si>
    <t>Restaurants &amp; Parks</t>
  </si>
  <si>
    <t>مرافق صحية</t>
  </si>
  <si>
    <t>Swimming Pools</t>
  </si>
  <si>
    <t>فنادق</t>
  </si>
  <si>
    <t>محلات تجارية</t>
  </si>
  <si>
    <t>Coffee Shops</t>
  </si>
  <si>
    <t>مستوى الرضى عن الخدمة</t>
  </si>
  <si>
    <t>الخدمة</t>
  </si>
  <si>
    <t>Service</t>
  </si>
  <si>
    <t>المطاعم والمتنزهات</t>
  </si>
  <si>
    <t>المقاهي</t>
  </si>
  <si>
    <t>المسابح</t>
  </si>
  <si>
    <t>الأرشاد السياحي</t>
  </si>
  <si>
    <t>Hotels</t>
  </si>
  <si>
    <t>Shops</t>
  </si>
  <si>
    <t>Health Facilities</t>
  </si>
  <si>
    <t>Tourism Guides</t>
  </si>
  <si>
    <t>جيد جداً</t>
  </si>
  <si>
    <t xml:space="preserve"> Very good </t>
  </si>
  <si>
    <t>جيد</t>
  </si>
  <si>
    <t>Good</t>
  </si>
  <si>
    <t>مقبول</t>
  </si>
  <si>
    <t xml:space="preserve"> Fair </t>
  </si>
  <si>
    <t>سيئ</t>
  </si>
  <si>
    <t xml:space="preserve">Bad </t>
  </si>
  <si>
    <t>سيئ جداً</t>
  </si>
  <si>
    <t>Very bad</t>
  </si>
  <si>
    <t>لا اعرف</t>
  </si>
  <si>
    <t>Don’t know</t>
  </si>
  <si>
    <t>عدد الرحلات الخارجية</t>
  </si>
  <si>
    <t>وجهة الرحلة</t>
  </si>
  <si>
    <t>Jordan</t>
  </si>
  <si>
    <t>هدف الرحلة</t>
  </si>
  <si>
    <t>Purpose of Trip</t>
  </si>
  <si>
    <t>الإستجمام والراحة</t>
  </si>
  <si>
    <t xml:space="preserve">Entertainments </t>
  </si>
  <si>
    <t>زيارة الأقارب والأصدقاء</t>
  </si>
  <si>
    <t>Visit Relatives &amp; Friends</t>
  </si>
  <si>
    <t>طريقة تنظيم الرحلة</t>
  </si>
  <si>
    <t xml:space="preserve">بشكل شخصي </t>
  </si>
  <si>
    <t xml:space="preserve">Self Arrangement </t>
  </si>
  <si>
    <t>Tourist Agency</t>
  </si>
  <si>
    <t>التسوق</t>
  </si>
  <si>
    <t>Shopping</t>
  </si>
  <si>
    <t xml:space="preserve">تنفيذ الرحلات المحلية </t>
  </si>
  <si>
    <t>Conducting Domestic Trips</t>
  </si>
  <si>
    <t>Conducted</t>
  </si>
  <si>
    <t>توفر الخدمة</t>
  </si>
  <si>
    <t>لم تنفذ</t>
  </si>
  <si>
    <t xml:space="preserve">نفذت رحلات  </t>
  </si>
  <si>
    <t>Duration</t>
  </si>
  <si>
    <t xml:space="preserve">مدة الإقامة </t>
  </si>
  <si>
    <t xml:space="preserve">تنفيذ رحلات  خارجية </t>
  </si>
  <si>
    <t xml:space="preserve">نفذت رحلات </t>
  </si>
  <si>
    <t>Not Conducted</t>
  </si>
  <si>
    <t>وكالة سياحة</t>
  </si>
  <si>
    <t xml:space="preserve">4+                                    </t>
  </si>
  <si>
    <t xml:space="preserve">    المجموع  </t>
  </si>
  <si>
    <t xml:space="preserve"> </t>
  </si>
  <si>
    <t>area</t>
  </si>
  <si>
    <t>WBG</t>
  </si>
  <si>
    <t>PAL</t>
  </si>
  <si>
    <t>North</t>
  </si>
  <si>
    <t>Middle</t>
  </si>
  <si>
    <t>South</t>
  </si>
  <si>
    <t>Weast Bank</t>
  </si>
  <si>
    <t>Palestine</t>
  </si>
  <si>
    <t>Column N %</t>
  </si>
  <si>
    <t>اسباب دينية</t>
  </si>
  <si>
    <t>الاردن</t>
  </si>
  <si>
    <t>مصر</t>
  </si>
  <si>
    <t>إسرائيل</t>
  </si>
  <si>
    <t>120</t>
  </si>
  <si>
    <t xml:space="preserve">أكثر من يوم  </t>
  </si>
  <si>
    <t>More than one day</t>
  </si>
  <si>
    <t>OB2_2</t>
  </si>
  <si>
    <t>31</t>
  </si>
  <si>
    <t>36</t>
  </si>
  <si>
    <t>76</t>
  </si>
  <si>
    <t>124</t>
  </si>
  <si>
    <t>156</t>
  </si>
  <si>
    <t>196</t>
  </si>
  <si>
    <t>208</t>
  </si>
  <si>
    <t>276</t>
  </si>
  <si>
    <t>300</t>
  </si>
  <si>
    <t>356</t>
  </si>
  <si>
    <t>372</t>
  </si>
  <si>
    <t>376</t>
  </si>
  <si>
    <t>380</t>
  </si>
  <si>
    <t>400</t>
  </si>
  <si>
    <t>414</t>
  </si>
  <si>
    <t>422</t>
  </si>
  <si>
    <t>434</t>
  </si>
  <si>
    <t>458</t>
  </si>
  <si>
    <t>578</t>
  </si>
  <si>
    <t>620</t>
  </si>
  <si>
    <t>634</t>
  </si>
  <si>
    <t>642</t>
  </si>
  <si>
    <t>643</t>
  </si>
  <si>
    <t>682</t>
  </si>
  <si>
    <t>724</t>
  </si>
  <si>
    <t>784</t>
  </si>
  <si>
    <t>788</t>
  </si>
  <si>
    <t>792</t>
  </si>
  <si>
    <t>804</t>
  </si>
  <si>
    <t>818</t>
  </si>
  <si>
    <t>826</t>
  </si>
  <si>
    <t>840</t>
  </si>
  <si>
    <t>862</t>
  </si>
  <si>
    <t>فسطين</t>
  </si>
  <si>
    <t>Egypt</t>
  </si>
  <si>
    <t>Israel</t>
  </si>
  <si>
    <t>فلسطين</t>
  </si>
  <si>
    <t xml:space="preserve">Palestine </t>
  </si>
  <si>
    <t>* من أفراد الأسرة</t>
  </si>
  <si>
    <t>* With a household members</t>
  </si>
  <si>
    <t xml:space="preserve"> التباين مرتفع*</t>
  </si>
  <si>
    <t xml:space="preserve">*Coefficient of Variation is high </t>
  </si>
  <si>
    <t>وكالة سياحة وسفر</t>
  </si>
  <si>
    <t>Pilgrimage</t>
  </si>
  <si>
    <r>
      <t>(Value in USD)</t>
    </r>
    <r>
      <rPr>
        <sz val="9"/>
        <color theme="1"/>
        <rFont val="Times New Roman"/>
        <family val="1"/>
      </rPr>
      <t xml:space="preserve">   </t>
    </r>
  </si>
  <si>
    <t xml:space="preserve">  (Value in  USD)</t>
  </si>
  <si>
    <t>جنين</t>
  </si>
  <si>
    <t>Tubas</t>
  </si>
  <si>
    <t>طوباس</t>
  </si>
  <si>
    <t>قلقيلية</t>
  </si>
  <si>
    <t>سلفيت</t>
  </si>
  <si>
    <t>القدس</t>
  </si>
  <si>
    <t>بيت لحم</t>
  </si>
  <si>
    <t>Hebron</t>
  </si>
  <si>
    <t>الخليل</t>
  </si>
  <si>
    <t>شمال غزه</t>
  </si>
  <si>
    <t>غزه</t>
  </si>
  <si>
    <t>دير البلح</t>
  </si>
  <si>
    <t>خانيونس</t>
  </si>
  <si>
    <t>Rafah</t>
  </si>
  <si>
    <t>رفح</t>
  </si>
  <si>
    <t xml:space="preserve">     Number of Outbound Trips</t>
  </si>
  <si>
    <t>أريحا والأغوار</t>
  </si>
  <si>
    <t>Ramallah &amp; AL-Bireh</t>
  </si>
  <si>
    <t>Jericho &amp; Al-Aghwar</t>
  </si>
  <si>
    <t>Jerusalem</t>
  </si>
  <si>
    <t>Bethlehem</t>
  </si>
  <si>
    <t>Deir Al-Balah</t>
  </si>
  <si>
    <t>Khan Yunis</t>
  </si>
  <si>
    <t>Jenin</t>
  </si>
  <si>
    <t>Qalqiliya</t>
  </si>
  <si>
    <t>Salfit</t>
  </si>
  <si>
    <t>رام الله والبيرة</t>
  </si>
  <si>
    <t xml:space="preserve">Method of Trip Organization </t>
  </si>
  <si>
    <t xml:space="preserve"> Level of Satisfaction with Services </t>
  </si>
  <si>
    <t>Destination of  Trip</t>
  </si>
  <si>
    <r>
      <t>Method of Trip</t>
    </r>
    <r>
      <rPr>
        <b/>
        <sz val="11"/>
        <color theme="1"/>
        <rFont val="Arial"/>
        <family val="2"/>
        <scheme val="minor"/>
      </rPr>
      <t xml:space="preserve"> </t>
    </r>
    <r>
      <rPr>
        <b/>
        <sz val="9"/>
        <color theme="1"/>
        <rFont val="Arial"/>
        <family val="2"/>
        <scheme val="minor"/>
      </rPr>
      <t>Organization</t>
    </r>
  </si>
  <si>
    <t>Availability of  Service</t>
  </si>
  <si>
    <t>Traveled  Outbound Trips</t>
  </si>
  <si>
    <t>Destination Country</t>
  </si>
  <si>
    <t>السعودية</t>
  </si>
  <si>
    <t>Saudi Arabia</t>
  </si>
  <si>
    <t>تركيا</t>
  </si>
  <si>
    <t>Turkey</t>
  </si>
  <si>
    <t>Other countries</t>
  </si>
  <si>
    <t>جدول 1: التوزيع النسبي للأسر في فلسطين حسب تنفيذ الرحلات المحلية والمنطقة، 2016</t>
  </si>
  <si>
    <t>جدول 3: التوزيع النسبي للأسر التي نفذت رحلات محلية حسب مدة الإقامة في المكان المزار والمنطقة، 2016</t>
  </si>
  <si>
    <t>Table 3: Percentage Distribution of Traveled Households on Domestic Trips by Duration and Region, 2016</t>
  </si>
  <si>
    <t xml:space="preserve">جدول 5: التوزيع النسبي للأسـر التي نفذت رحلات محليـة حسب طريقة تنظيم الرحلـة والمنطقة، 2016 </t>
  </si>
  <si>
    <t>Table 5: Percentage Distribution of Traveled Households on Domestic Trips by Method of Trip Organization and Region, 2016</t>
  </si>
  <si>
    <t>جدول 10: التوزيع النسبي للأسر حسب تنفيذ رحلات خارجية والمنطقة، 2016</t>
  </si>
  <si>
    <t xml:space="preserve">جدول 9: متوسط إنفاق الأسرة على الرحلة المحلية حسب نوع الإنفاق والمنطقة، 2016        </t>
  </si>
  <si>
    <t>Table 9: Average Expenditure of Households on Domestic Trips by Type of Expenditure and Region, 2016</t>
  </si>
  <si>
    <t>جدول 11: التوزيع النسبي للأسر التي نفذت رحلات خارجية حسب عدد الرحلات الخارجية والمنطقة، 2016</t>
  </si>
  <si>
    <t>Table 11: Percentage Distribution of Traveled Households on Outbound Trips by Number of Outbound Trips and Region, 2016</t>
  </si>
  <si>
    <t>جدول 15: التوزيع النسبي للأسر التي نفذت رحلات خارجية حسب طريقة تنظيم الرحلة والمنطقة، 2016</t>
  </si>
  <si>
    <t>Table 15: Percentage Distribution of Traveled Households on Outbound Trips by Method of Trip Organization and Region, 2016</t>
  </si>
  <si>
    <t>جدول 2: التوزيع النسبي للأسر في فلسطين التي نفذت رحلات محلية حسب عدد الرحلات المحلية والمنطقة، 2016</t>
  </si>
  <si>
    <t>Table 2: Percentage Distribution of Traveled Households in Palestine on Domestic Trips by Number of Trips and Region, 2016</t>
  </si>
  <si>
    <t xml:space="preserve">Table 16: Average Expenditure by Traveled Households on Outbound Trips by Type of Expenditure and Region, 2016
</t>
  </si>
  <si>
    <t>التعليم والتدريب</t>
  </si>
  <si>
    <t>الرعاية الصحية</t>
  </si>
  <si>
    <t>Table 14: Percentage Distribution of Traveled Households on Outbound Trips by Purpose of Trip and Region, 2016</t>
  </si>
  <si>
    <t>Table 12: Percentage Distribution of Traveled Households on Outbound Trips by Destination Country and Region, 2016</t>
  </si>
  <si>
    <r>
      <t xml:space="preserve"> جدول </t>
    </r>
    <r>
      <rPr>
        <b/>
        <sz val="11"/>
        <color theme="1"/>
        <rFont val="Times New Roman"/>
        <family val="1"/>
      </rPr>
      <t>4</t>
    </r>
    <r>
      <rPr>
        <b/>
        <sz val="11"/>
        <color theme="1"/>
        <rFont val="Simplified Arabic"/>
        <charset val="178"/>
      </rPr>
      <t xml:space="preserve">: التوزيع النسبي للأسر التي نفذت رحلات محلية حسب وجهة الرحلة والمنطقة، 2016 </t>
    </r>
  </si>
  <si>
    <t>Table 4: Percentage Distribution of Traveled Households on Domestic Trips by Destination of Trip and Region, 2016</t>
  </si>
  <si>
    <r>
      <t>جدول 12: التوزيع النسبي للأسر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Simplified Arabic"/>
        <family val="1"/>
      </rPr>
      <t>التي نفذت رحلات خارجية حسب وجهة الرحلة والمنطقة، 2016</t>
    </r>
  </si>
  <si>
    <r>
      <t>جدول 14: التوزيع النسبي للأسر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Simplified Arabic"/>
        <family val="1"/>
      </rPr>
      <t>التي نفذت رحلات خارجية حسب الهدف الرئيسي للرحلة والمنطقة، 2016</t>
    </r>
  </si>
  <si>
    <r>
      <t xml:space="preserve">جدول 16: متوسط إنفاق الأسرة على الرحلة الخارجية حسب نوع الإنفاق والمنطقة، 2016  </t>
    </r>
    <r>
      <rPr>
        <b/>
        <sz val="11"/>
        <color theme="1"/>
        <rFont val="Times New Roman"/>
        <family val="1"/>
      </rPr>
      <t xml:space="preserve">   </t>
    </r>
  </si>
  <si>
    <t>Education&amp; traning</t>
  </si>
  <si>
    <t xml:space="preserve"> Health &amp; Medical care</t>
  </si>
  <si>
    <t>اخرى</t>
  </si>
  <si>
    <t>Other</t>
  </si>
  <si>
    <t>*0.7</t>
  </si>
  <si>
    <t>*1.2</t>
  </si>
  <si>
    <t>النقل والاتصالات</t>
  </si>
  <si>
    <t>قطاع غزة*</t>
  </si>
  <si>
    <t>*Gaza Strip</t>
  </si>
  <si>
    <t xml:space="preserve">**Coefficient of Variation is high </t>
  </si>
  <si>
    <t>التباين مرتفع**</t>
  </si>
  <si>
    <t>قطاع غزة**</t>
  </si>
  <si>
    <t>**Gaza Strip</t>
  </si>
  <si>
    <t xml:space="preserve">Other </t>
  </si>
  <si>
    <t>عمل ومهمات رسمية</t>
  </si>
  <si>
    <t>Business&amp;Professional Missions</t>
  </si>
  <si>
    <t>Transp. &amp; Telecom.</t>
  </si>
  <si>
    <t>اخرى *</t>
  </si>
  <si>
    <t>*التباين مرتفع</t>
  </si>
  <si>
    <t>نوع الإنفاق*</t>
  </si>
  <si>
    <t xml:space="preserve">النقل </t>
  </si>
  <si>
    <t>الاتصالات</t>
  </si>
  <si>
    <t>مكاتب السياحة والسفر</t>
  </si>
  <si>
    <t>Tourism Agencies</t>
  </si>
  <si>
    <t>المبيت بالفنادق</t>
  </si>
  <si>
    <t>Accommodations</t>
  </si>
  <si>
    <t>Other*</t>
  </si>
  <si>
    <t>*Type of Expenditure</t>
  </si>
  <si>
    <t xml:space="preserve">اخرى </t>
  </si>
  <si>
    <t>دول اخرى</t>
  </si>
  <si>
    <t xml:space="preserve">   </t>
  </si>
  <si>
    <t>القيمة بالدولار الأمريكي</t>
  </si>
  <si>
    <t>جدول 13: التوزيع النسبي للأسر التي نفذت رحلات خارجية حسب عدد المشاركين والمنطقة، 2016</t>
  </si>
  <si>
    <t xml:space="preserve"> *التباين مرتفع باستثناء الانفاق على الطعام والشراب والنقل في فلسطين والضفة الغربية</t>
  </si>
  <si>
    <r>
      <t xml:space="preserve">جدول 6: التوزيع النسبي للأسر التي نفذت رحلات محلية حسب عدد المشاركين والمنطقة، 2016  </t>
    </r>
    <r>
      <rPr>
        <b/>
        <sz val="11"/>
        <color theme="1"/>
        <rFont val="Times New Roman"/>
        <family val="1"/>
      </rPr>
      <t xml:space="preserve">   </t>
    </r>
  </si>
  <si>
    <t>Transportations</t>
  </si>
  <si>
    <t>*Coefficient of Variation is high except spending on food &amp; drink and transportation in Palestine and the West Bank</t>
  </si>
  <si>
    <t>Telecommunications</t>
  </si>
  <si>
    <r>
      <t>جدول 7: التوزيع النسبي للأسر التي نفذت رحلات محلية حول رأيها في توفر الخدمات في الأماكن المزارة في فلسطين حسب نوع           الخدمة،</t>
    </r>
    <r>
      <rPr>
        <b/>
        <sz val="11"/>
        <color theme="1"/>
        <rFont val="Times New Roman"/>
        <family val="1"/>
      </rPr>
      <t xml:space="preserve"> </t>
    </r>
    <r>
      <rPr>
        <b/>
        <sz val="11"/>
        <color theme="1"/>
        <rFont val="Simplified Arabic"/>
        <family val="1"/>
      </rPr>
      <t>2016</t>
    </r>
  </si>
  <si>
    <t>North Gaza</t>
  </si>
  <si>
    <t>عدد المشاركين*</t>
  </si>
  <si>
    <t xml:space="preserve">  جدول 8: التوزيع النسبي للأسر التي نفذت رحلات محلية حول مستوى الرضى عن الخدمات المتوفرة في الأماكن المزارة في فلسطين حسب نوع الخدمة، 2016 </t>
  </si>
  <si>
    <t>Table 13: Percentage Distribution of Traveled Households on Outbound Trips by Number of  Participants and Region, 2016</t>
  </si>
  <si>
    <t>Table 6: Percentage Distribution of Traveled Households on Domestic Trips by Number of  Participants and Region, 2016</t>
  </si>
  <si>
    <t xml:space="preserve"> Number of  Participants*</t>
  </si>
  <si>
    <t>Table 10: Percentage Distribution of Households  by Conducting  Outbound Trips and Region, 2016</t>
  </si>
  <si>
    <t xml:space="preserve">Table 8: Percentage Distribution of Traveled Households on Domestic Trips about Level of Satisfaction with Services Available in Sites Visited in Palestine by Type of Service, 2016  </t>
  </si>
  <si>
    <t xml:space="preserve"> Number of 
Participants*</t>
  </si>
  <si>
    <t>Table 1: Percentage Distribution of Households in Palestine by conducting Domestic Trips and Region, 2016</t>
  </si>
  <si>
    <t>Table 7: Percentage Distribution on  Traveled Households on Domestic Trips  about their opinion on Availability of Services in Sites Visited in Palestine  by Type of Service, 2016</t>
  </si>
  <si>
    <t>المتوسط</t>
  </si>
  <si>
    <t xml:space="preserve">Average </t>
  </si>
  <si>
    <t>Average</t>
  </si>
  <si>
    <t xml:space="preserve">3+            </t>
  </si>
  <si>
    <t xml:space="preserve">  Total                     </t>
  </si>
  <si>
    <t xml:space="preserve">المجموع  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</si>
</sst>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64" formatCode="_-&quot;ر.س.‏&quot;\ * #,##0.00_-;_-&quot;ر.س.‏&quot;\ * #,##0.00\-;_-&quot;ر.س.‏&quot;\ * &quot;-&quot;??_-;_-@_-"/>
    <numFmt numFmtId="165" formatCode="0.0"/>
    <numFmt numFmtId="166" formatCode="####.0"/>
    <numFmt numFmtId="167" formatCode="_ * #,##0.0_ ;_ * \-#,##0.0_ ;_ * &quot;-&quot;??_ ;_ @_ "/>
  </numFmts>
  <fonts count="3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1"/>
      <color theme="1"/>
      <name val="Simplified Arabic"/>
      <charset val="178"/>
    </font>
    <font>
      <b/>
      <sz val="11"/>
      <color theme="1"/>
      <name val="Arial"/>
      <family val="2"/>
    </font>
    <font>
      <b/>
      <sz val="9"/>
      <color theme="1"/>
      <name val="Simplified Arabic"/>
      <charset val="178"/>
    </font>
    <font>
      <b/>
      <sz val="9"/>
      <color theme="1"/>
      <name val="Arial"/>
      <family val="2"/>
      <scheme val="minor"/>
    </font>
    <font>
      <sz val="9"/>
      <color theme="1"/>
      <name val="Simplified Arabic"/>
      <charset val="178"/>
    </font>
    <font>
      <sz val="9"/>
      <color theme="1"/>
      <name val="Arial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  <charset val="178"/>
      <scheme val="minor"/>
    </font>
    <font>
      <sz val="9"/>
      <color theme="1"/>
      <name val="Arial"/>
      <family val="2"/>
      <charset val="178"/>
      <scheme val="minor"/>
    </font>
    <font>
      <b/>
      <sz val="9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theme="1"/>
      <name val="Arial"/>
      <family val="2"/>
      <scheme val="minor"/>
    </font>
    <font>
      <sz val="9"/>
      <color theme="1"/>
      <name val="Times New Roman"/>
      <family val="1"/>
    </font>
    <font>
      <sz val="10"/>
      <name val="Arial"/>
      <family val="2"/>
    </font>
    <font>
      <sz val="9"/>
      <color indexed="8"/>
      <name val="Arial"/>
      <family val="2"/>
    </font>
    <font>
      <sz val="9"/>
      <color theme="1"/>
      <name val="Simplified Arabic"/>
      <family val="1"/>
    </font>
    <font>
      <sz val="10"/>
      <name val="Arial"/>
    </font>
    <font>
      <sz val="9"/>
      <color indexed="8"/>
      <name val="Arial"/>
    </font>
    <font>
      <b/>
      <sz val="11"/>
      <color theme="1"/>
      <name val="Simplified Arabic"/>
      <family val="1"/>
    </font>
    <font>
      <sz val="11"/>
      <color theme="1"/>
      <name val="Times New Roman"/>
      <family val="1"/>
    </font>
    <font>
      <b/>
      <sz val="9"/>
      <color indexed="8"/>
      <name val="Arial"/>
      <family val="2"/>
    </font>
    <font>
      <sz val="9"/>
      <color rgb="FFFF0000"/>
      <name val="Arial"/>
      <family val="2"/>
      <scheme val="minor"/>
    </font>
    <font>
      <sz val="11"/>
      <color rgb="FFFF0000"/>
      <name val="Arial"/>
      <family val="2"/>
      <scheme val="minor"/>
    </font>
    <font>
      <sz val="11"/>
      <color rgb="FFFF0000"/>
      <name val="Arial"/>
      <family val="2"/>
      <charset val="178"/>
      <scheme val="minor"/>
    </font>
    <font>
      <sz val="8"/>
      <color theme="1"/>
      <name val="Arial"/>
      <family val="2"/>
      <charset val="178"/>
      <scheme val="minor"/>
    </font>
    <font>
      <b/>
      <sz val="9"/>
      <color theme="1"/>
      <name val="Simplified Arabic"/>
      <family val="1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12">
    <xf numFmtId="0" fontId="0" fillId="0" borderId="0"/>
    <xf numFmtId="164" fontId="4" fillId="0" borderId="0" applyFont="0" applyFill="0" applyBorder="0" applyAlignment="0" applyProtection="0"/>
    <xf numFmtId="0" fontId="18" fillId="0" borderId="0"/>
    <xf numFmtId="0" fontId="21" fillId="0" borderId="0"/>
    <xf numFmtId="0" fontId="21" fillId="0" borderId="0"/>
    <xf numFmtId="0" fontId="21" fillId="0" borderId="0"/>
    <xf numFmtId="0" fontId="3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8" fillId="0" borderId="0"/>
    <xf numFmtId="43" fontId="4" fillId="0" borderId="0" applyFont="0" applyFill="0" applyBorder="0" applyAlignment="0" applyProtection="0"/>
  </cellStyleXfs>
  <cellXfs count="39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4" fillId="0" borderId="6" xfId="0" applyFont="1" applyBorder="1" applyAlignment="1">
      <alignment horizontal="center" vertical="center" wrapText="1" readingOrder="2"/>
    </xf>
    <xf numFmtId="0" fontId="5" fillId="0" borderId="0" xfId="0" applyFont="1" applyBorder="1" applyAlignment="1">
      <alignment readingOrder="2"/>
    </xf>
    <xf numFmtId="0" fontId="0" fillId="0" borderId="0" xfId="0" applyBorder="1"/>
    <xf numFmtId="0" fontId="9" fillId="0" borderId="0" xfId="0" applyFont="1" applyBorder="1" applyAlignment="1">
      <alignment vertical="center" readingOrder="2"/>
    </xf>
    <xf numFmtId="0" fontId="9" fillId="0" borderId="0" xfId="0" applyFont="1" applyBorder="1" applyAlignment="1">
      <alignment vertical="center"/>
    </xf>
    <xf numFmtId="49" fontId="0" fillId="0" borderId="0" xfId="0" applyNumberFormat="1"/>
    <xf numFmtId="0" fontId="13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9" fillId="0" borderId="0" xfId="0" applyFont="1" applyBorder="1" applyAlignment="1">
      <alignment horizontal="right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right" vertical="center" wrapText="1" readingOrder="2"/>
    </xf>
    <xf numFmtId="0" fontId="14" fillId="0" borderId="0" xfId="0" applyFont="1" applyBorder="1" applyAlignment="1">
      <alignment vertical="center" wrapText="1" readingOrder="2"/>
    </xf>
    <xf numFmtId="0" fontId="9" fillId="0" borderId="9" xfId="0" applyFont="1" applyBorder="1" applyAlignment="1">
      <alignment readingOrder="2"/>
    </xf>
    <xf numFmtId="165" fontId="0" fillId="0" borderId="0" xfId="0" applyNumberFormat="1"/>
    <xf numFmtId="165" fontId="14" fillId="0" borderId="0" xfId="0" applyNumberFormat="1" applyFont="1" applyBorder="1" applyAlignment="1">
      <alignment vertical="center" wrapText="1" readingOrder="2"/>
    </xf>
    <xf numFmtId="0" fontId="7" fillId="0" borderId="8" xfId="0" applyFont="1" applyBorder="1" applyAlignment="1">
      <alignment horizontal="right" vertical="center" wrapText="1" indent="1" readingOrder="2"/>
    </xf>
    <xf numFmtId="0" fontId="9" fillId="0" borderId="7" xfId="0" applyFont="1" applyBorder="1" applyAlignment="1">
      <alignment horizontal="right" vertical="center" wrapText="1" indent="1" readingOrder="2"/>
    </xf>
    <xf numFmtId="0" fontId="9" fillId="0" borderId="14" xfId="0" applyFont="1" applyBorder="1" applyAlignment="1">
      <alignment horizontal="right" vertical="center" wrapText="1" indent="1" readingOrder="2"/>
    </xf>
    <xf numFmtId="0" fontId="22" fillId="0" borderId="0" xfId="3" applyFont="1" applyBorder="1" applyAlignment="1">
      <alignment horizontal="center" wrapText="1"/>
    </xf>
    <xf numFmtId="166" fontId="22" fillId="0" borderId="0" xfId="3" applyNumberFormat="1" applyFont="1" applyBorder="1" applyAlignment="1">
      <alignment horizontal="right" vertical="top"/>
    </xf>
    <xf numFmtId="165" fontId="0" fillId="0" borderId="0" xfId="0" applyNumberFormat="1" applyBorder="1"/>
    <xf numFmtId="0" fontId="8" fillId="0" borderId="5" xfId="0" applyFont="1" applyBorder="1" applyAlignment="1">
      <alignment horizontal="center" vertical="center" wrapText="1"/>
    </xf>
    <xf numFmtId="0" fontId="18" fillId="0" borderId="0" xfId="2" applyBorder="1" applyAlignment="1">
      <alignment vertical="center" wrapText="1"/>
    </xf>
    <xf numFmtId="0" fontId="18" fillId="0" borderId="0" xfId="2" applyFont="1" applyBorder="1" applyAlignment="1">
      <alignment vertical="center"/>
    </xf>
    <xf numFmtId="0" fontId="19" fillId="0" borderId="0" xfId="2" applyFont="1" applyBorder="1" applyAlignment="1">
      <alignment horizontal="center" wrapText="1"/>
    </xf>
    <xf numFmtId="0" fontId="19" fillId="0" borderId="0" xfId="2" applyFont="1" applyBorder="1" applyAlignment="1">
      <alignment wrapText="1"/>
    </xf>
    <xf numFmtId="0" fontId="20" fillId="0" borderId="7" xfId="0" applyFont="1" applyBorder="1" applyAlignment="1">
      <alignment horizontal="right" vertical="center" wrapText="1" indent="1" readingOrder="2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right" vertical="center" wrapText="1" readingOrder="2"/>
    </xf>
    <xf numFmtId="165" fontId="11" fillId="0" borderId="0" xfId="0" applyNumberFormat="1" applyFont="1" applyBorder="1" applyAlignment="1">
      <alignment horizontal="left" vertical="center" wrapText="1" readingOrder="1"/>
    </xf>
    <xf numFmtId="165" fontId="0" fillId="0" borderId="0" xfId="0" applyNumberFormat="1" applyAlignment="1">
      <alignment vertical="center"/>
    </xf>
    <xf numFmtId="0" fontId="22" fillId="0" borderId="18" xfId="5" applyFont="1" applyBorder="1" applyAlignment="1">
      <alignment horizontal="center" wrapText="1"/>
    </xf>
    <xf numFmtId="0" fontId="22" fillId="0" borderId="26" xfId="5" applyFont="1" applyBorder="1" applyAlignment="1">
      <alignment horizontal="center" wrapText="1"/>
    </xf>
    <xf numFmtId="0" fontId="22" fillId="0" borderId="27" xfId="5" applyFont="1" applyBorder="1" applyAlignment="1">
      <alignment horizontal="center" wrapText="1"/>
    </xf>
    <xf numFmtId="0" fontId="22" fillId="0" borderId="28" xfId="5" applyFont="1" applyBorder="1" applyAlignment="1">
      <alignment horizontal="center" wrapText="1"/>
    </xf>
    <xf numFmtId="0" fontId="22" fillId="0" borderId="31" xfId="5" applyFont="1" applyBorder="1" applyAlignment="1">
      <alignment horizontal="center" wrapText="1"/>
    </xf>
    <xf numFmtId="0" fontId="22" fillId="0" borderId="32" xfId="5" applyFont="1" applyBorder="1" applyAlignment="1">
      <alignment horizontal="center" wrapText="1"/>
    </xf>
    <xf numFmtId="0" fontId="22" fillId="0" borderId="33" xfId="5" applyFont="1" applyBorder="1" applyAlignment="1">
      <alignment horizontal="center" wrapText="1"/>
    </xf>
    <xf numFmtId="0" fontId="22" fillId="0" borderId="17" xfId="5" applyFont="1" applyBorder="1" applyAlignment="1">
      <alignment horizontal="left" vertical="top" wrapText="1"/>
    </xf>
    <xf numFmtId="166" fontId="22" fillId="0" borderId="35" xfId="5" applyNumberFormat="1" applyFont="1" applyBorder="1" applyAlignment="1">
      <alignment horizontal="right" vertical="top"/>
    </xf>
    <xf numFmtId="166" fontId="22" fillId="0" borderId="36" xfId="5" applyNumberFormat="1" applyFont="1" applyBorder="1" applyAlignment="1">
      <alignment horizontal="right" vertical="top"/>
    </xf>
    <xf numFmtId="166" fontId="22" fillId="0" borderId="37" xfId="5" applyNumberFormat="1" applyFont="1" applyBorder="1" applyAlignment="1">
      <alignment horizontal="right" vertical="top"/>
    </xf>
    <xf numFmtId="0" fontId="22" fillId="0" borderId="25" xfId="5" applyFont="1" applyBorder="1" applyAlignment="1">
      <alignment horizontal="left" vertical="top" wrapText="1"/>
    </xf>
    <xf numFmtId="166" fontId="22" fillId="0" borderId="41" xfId="5" applyNumberFormat="1" applyFont="1" applyBorder="1" applyAlignment="1">
      <alignment horizontal="right" vertical="top"/>
    </xf>
    <xf numFmtId="166" fontId="22" fillId="0" borderId="42" xfId="5" applyNumberFormat="1" applyFont="1" applyBorder="1" applyAlignment="1">
      <alignment horizontal="right" vertical="top"/>
    </xf>
    <xf numFmtId="166" fontId="22" fillId="0" borderId="43" xfId="5" applyNumberFormat="1" applyFont="1" applyBorder="1" applyAlignment="1">
      <alignment horizontal="right" vertical="top"/>
    </xf>
    <xf numFmtId="0" fontId="22" fillId="0" borderId="30" xfId="5" applyFont="1" applyBorder="1" applyAlignment="1">
      <alignment horizontal="left" vertical="top" wrapText="1"/>
    </xf>
    <xf numFmtId="166" fontId="22" fillId="0" borderId="38" xfId="5" applyNumberFormat="1" applyFont="1" applyBorder="1" applyAlignment="1">
      <alignment horizontal="right" vertical="top"/>
    </xf>
    <xf numFmtId="166" fontId="22" fillId="0" borderId="39" xfId="5" applyNumberFormat="1" applyFont="1" applyBorder="1" applyAlignment="1">
      <alignment horizontal="right" vertical="top"/>
    </xf>
    <xf numFmtId="166" fontId="22" fillId="0" borderId="40" xfId="5" applyNumberFormat="1" applyFont="1" applyBorder="1" applyAlignment="1">
      <alignment horizontal="right" vertical="top"/>
    </xf>
    <xf numFmtId="0" fontId="8" fillId="0" borderId="3" xfId="0" applyFont="1" applyBorder="1" applyAlignment="1">
      <alignment wrapText="1" readingOrder="2"/>
    </xf>
    <xf numFmtId="0" fontId="8" fillId="0" borderId="4" xfId="0" applyFont="1" applyBorder="1" applyAlignment="1">
      <alignment horizontal="left" vertical="center" wrapText="1" readingOrder="1"/>
    </xf>
    <xf numFmtId="0" fontId="10" fillId="0" borderId="5" xfId="0" applyFont="1" applyBorder="1" applyAlignment="1">
      <alignment horizontal="right" vertical="center" wrapText="1" indent="1" readingOrder="1"/>
    </xf>
    <xf numFmtId="0" fontId="10" fillId="0" borderId="5" xfId="0" applyFont="1" applyBorder="1" applyAlignment="1">
      <alignment horizontal="left" vertical="center" wrapText="1" indent="1" readingOrder="1"/>
    </xf>
    <xf numFmtId="0" fontId="8" fillId="0" borderId="6" xfId="0" applyFont="1" applyBorder="1" applyAlignment="1">
      <alignment horizontal="left" vertical="center" wrapText="1" inden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1"/>
    </xf>
    <xf numFmtId="0" fontId="8" fillId="0" borderId="6" xfId="0" applyFont="1" applyBorder="1" applyAlignment="1">
      <alignment horizontal="right" vertical="center" wrapText="1" readingOrder="2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left" vertical="top" wrapText="1" indent="1" readingOrder="1"/>
    </xf>
    <xf numFmtId="0" fontId="10" fillId="0" borderId="5" xfId="0" applyFont="1" applyBorder="1" applyAlignment="1">
      <alignment horizontal="left" vertical="top" wrapText="1" indent="1" readingOrder="1"/>
    </xf>
    <xf numFmtId="0" fontId="8" fillId="0" borderId="12" xfId="0" applyFont="1" applyBorder="1" applyAlignment="1">
      <alignment horizontal="center" vertical="top" wrapText="1" readingOrder="2"/>
    </xf>
    <xf numFmtId="0" fontId="8" fillId="0" borderId="5" xfId="0" applyFont="1" applyBorder="1" applyAlignment="1">
      <alignment horizontal="center" vertical="top" wrapText="1" readingOrder="2"/>
    </xf>
    <xf numFmtId="0" fontId="0" fillId="0" borderId="0" xfId="0" applyAlignment="1">
      <alignment horizontal="center" vertical="top"/>
    </xf>
    <xf numFmtId="49" fontId="8" fillId="0" borderId="5" xfId="0" applyNumberFormat="1" applyFont="1" applyBorder="1" applyAlignment="1">
      <alignment horizontal="center" vertical="top" wrapText="1"/>
    </xf>
    <xf numFmtId="49" fontId="8" fillId="0" borderId="7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right" vertical="top" wrapText="1" readingOrder="1"/>
    </xf>
    <xf numFmtId="0" fontId="0" fillId="0" borderId="0" xfId="0" applyAlignment="1">
      <alignment vertical="top"/>
    </xf>
    <xf numFmtId="165" fontId="0" fillId="0" borderId="0" xfId="0" applyNumberFormat="1" applyAlignment="1">
      <alignment vertical="top"/>
    </xf>
    <xf numFmtId="0" fontId="22" fillId="0" borderId="0" xfId="4" applyFont="1" applyBorder="1" applyAlignment="1">
      <alignment horizontal="center" vertical="top" wrapText="1"/>
    </xf>
    <xf numFmtId="0" fontId="0" fillId="0" borderId="0" xfId="0" applyAlignment="1">
      <alignment horizontal="right" vertical="top" indent="1"/>
    </xf>
    <xf numFmtId="1" fontId="8" fillId="0" borderId="0" xfId="0" applyNumberFormat="1" applyFont="1" applyBorder="1" applyAlignment="1">
      <alignment horizontal="right" vertical="top"/>
    </xf>
    <xf numFmtId="0" fontId="10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 indent="1" readingOrder="2"/>
    </xf>
    <xf numFmtId="1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 wrapText="1" indent="1" readingOrder="2"/>
    </xf>
    <xf numFmtId="0" fontId="8" fillId="0" borderId="0" xfId="0" applyFont="1" applyBorder="1" applyAlignment="1">
      <alignment horizontal="left" vertical="center" wrapText="1" indent="1" readingOrder="1"/>
    </xf>
    <xf numFmtId="1" fontId="8" fillId="0" borderId="8" xfId="0" applyNumberFormat="1" applyFont="1" applyBorder="1" applyAlignment="1">
      <alignment horizontal="right" vertical="top" indent="1"/>
    </xf>
    <xf numFmtId="1" fontId="8" fillId="0" borderId="9" xfId="0" applyNumberFormat="1" applyFont="1" applyBorder="1" applyAlignment="1">
      <alignment horizontal="right" vertical="top" indent="1"/>
    </xf>
    <xf numFmtId="1" fontId="8" fillId="0" borderId="13" xfId="0" applyNumberFormat="1" applyFont="1" applyBorder="1" applyAlignment="1">
      <alignment horizontal="right" vertical="top" indent="1"/>
    </xf>
    <xf numFmtId="165" fontId="8" fillId="0" borderId="14" xfId="0" applyNumberFormat="1" applyFont="1" applyBorder="1" applyAlignment="1">
      <alignment horizontal="right" vertical="top" indent="1"/>
    </xf>
    <xf numFmtId="165" fontId="10" fillId="0" borderId="15" xfId="0" applyNumberFormat="1" applyFont="1" applyBorder="1" applyAlignment="1">
      <alignment horizontal="right" vertical="top" indent="1"/>
    </xf>
    <xf numFmtId="165" fontId="8" fillId="0" borderId="7" xfId="0" applyNumberFormat="1" applyFont="1" applyBorder="1" applyAlignment="1">
      <alignment horizontal="right" vertical="top" indent="1"/>
    </xf>
    <xf numFmtId="165" fontId="8" fillId="0" borderId="0" xfId="0" applyNumberFormat="1" applyFont="1" applyBorder="1" applyAlignment="1">
      <alignment horizontal="right" vertical="top" indent="1"/>
    </xf>
    <xf numFmtId="165" fontId="10" fillId="0" borderId="0" xfId="0" applyNumberFormat="1" applyFont="1" applyBorder="1" applyAlignment="1">
      <alignment horizontal="right" vertical="top" indent="1"/>
    </xf>
    <xf numFmtId="165" fontId="10" fillId="0" borderId="14" xfId="0" applyNumberFormat="1" applyFont="1" applyBorder="1" applyAlignment="1">
      <alignment horizontal="right" vertical="top" indent="1"/>
    </xf>
    <xf numFmtId="165" fontId="10" fillId="0" borderId="7" xfId="0" applyNumberFormat="1" applyFont="1" applyBorder="1" applyAlignment="1">
      <alignment horizontal="right" vertical="top" indent="1"/>
    </xf>
    <xf numFmtId="1" fontId="8" fillId="0" borderId="0" xfId="0" applyNumberFormat="1" applyFont="1" applyAlignment="1">
      <alignment horizontal="right" vertical="top" indent="1"/>
    </xf>
    <xf numFmtId="165" fontId="10" fillId="0" borderId="11" xfId="0" applyNumberFormat="1" applyFont="1" applyBorder="1" applyAlignment="1">
      <alignment horizontal="right" vertical="top" indent="1"/>
    </xf>
    <xf numFmtId="165" fontId="10" fillId="0" borderId="12" xfId="0" applyNumberFormat="1" applyFont="1" applyBorder="1" applyAlignment="1">
      <alignment horizontal="right" vertical="top" indent="1"/>
    </xf>
    <xf numFmtId="165" fontId="10" fillId="0" borderId="0" xfId="0" applyNumberFormat="1" applyFont="1" applyBorder="1" applyAlignment="1">
      <alignment horizontal="right" vertical="top" indent="1" readingOrder="2"/>
    </xf>
    <xf numFmtId="1" fontId="8" fillId="0" borderId="8" xfId="0" applyNumberFormat="1" applyFont="1" applyBorder="1" applyAlignment="1">
      <alignment horizontal="right" vertical="top" indent="1" readingOrder="2"/>
    </xf>
    <xf numFmtId="1" fontId="8" fillId="0" borderId="9" xfId="0" applyNumberFormat="1" applyFont="1" applyBorder="1" applyAlignment="1">
      <alignment horizontal="right" vertical="top" indent="1" readingOrder="2"/>
    </xf>
    <xf numFmtId="0" fontId="7" fillId="0" borderId="1" xfId="0" applyFont="1" applyBorder="1" applyAlignment="1">
      <alignment horizontal="center" vertical="center" wrapText="1" readingOrder="2"/>
    </xf>
    <xf numFmtId="0" fontId="8" fillId="0" borderId="3" xfId="0" applyFont="1" applyBorder="1" applyAlignment="1">
      <alignment vertical="center" wrapText="1" readingOrder="2"/>
    </xf>
    <xf numFmtId="0" fontId="8" fillId="0" borderId="3" xfId="0" applyFont="1" applyBorder="1" applyAlignment="1">
      <alignment vertical="top"/>
    </xf>
    <xf numFmtId="0" fontId="7" fillId="0" borderId="3" xfId="0" applyFont="1" applyBorder="1" applyAlignment="1">
      <alignment vertical="center"/>
    </xf>
    <xf numFmtId="0" fontId="9" fillId="0" borderId="0" xfId="0" applyFont="1" applyBorder="1" applyAlignment="1">
      <alignment horizontal="center" vertical="center" wrapText="1" readingOrder="2"/>
    </xf>
    <xf numFmtId="0" fontId="10" fillId="0" borderId="0" xfId="0" applyFont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right" vertical="top" indent="1"/>
    </xf>
    <xf numFmtId="165" fontId="0" fillId="0" borderId="0" xfId="0" applyNumberFormat="1" applyAlignment="1">
      <alignment horizontal="right" vertical="center"/>
    </xf>
    <xf numFmtId="0" fontId="7" fillId="0" borderId="3" xfId="0" applyFont="1" applyBorder="1" applyAlignment="1">
      <alignment vertical="center" wrapText="1" readingOrder="2"/>
    </xf>
    <xf numFmtId="0" fontId="10" fillId="0" borderId="0" xfId="0" applyFont="1" applyBorder="1" applyAlignment="1">
      <alignment vertical="center" wrapText="1" readingOrder="1"/>
    </xf>
    <xf numFmtId="0" fontId="8" fillId="0" borderId="0" xfId="0" applyFont="1" applyBorder="1" applyAlignment="1">
      <alignment wrapText="1" readingOrder="2"/>
    </xf>
    <xf numFmtId="0" fontId="10" fillId="0" borderId="0" xfId="0" applyFont="1" applyBorder="1" applyAlignment="1">
      <alignment horizontal="center" vertical="center" wrapText="1" readingOrder="2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top" wrapText="1" indent="1"/>
    </xf>
    <xf numFmtId="0" fontId="10" fillId="0" borderId="5" xfId="0" applyFont="1" applyBorder="1" applyAlignment="1">
      <alignment horizontal="left" vertical="top" wrapText="1" indent="1"/>
    </xf>
    <xf numFmtId="0" fontId="8" fillId="0" borderId="6" xfId="0" applyFont="1" applyBorder="1" applyAlignment="1">
      <alignment horizontal="left" vertical="top" wrapText="1" indent="1"/>
    </xf>
    <xf numFmtId="0" fontId="14" fillId="0" borderId="3" xfId="0" applyFont="1" applyBorder="1" applyAlignment="1">
      <alignment vertical="center"/>
    </xf>
    <xf numFmtId="0" fontId="11" fillId="0" borderId="1" xfId="0" applyFont="1" applyBorder="1" applyAlignment="1">
      <alignment horizontal="left" vertical="center" wrapText="1" indent="1" readingOrder="1"/>
    </xf>
    <xf numFmtId="0" fontId="11" fillId="0" borderId="5" xfId="0" applyFont="1" applyBorder="1" applyAlignment="1">
      <alignment horizontal="left" vertical="center" wrapText="1" indent="1" readingOrder="1"/>
    </xf>
    <xf numFmtId="165" fontId="10" fillId="0" borderId="0" xfId="0" applyNumberFormat="1" applyFont="1" applyAlignment="1">
      <alignment horizontal="right" vertical="top" indent="1"/>
    </xf>
    <xf numFmtId="165" fontId="8" fillId="0" borderId="0" xfId="0" applyNumberFormat="1" applyFont="1" applyAlignment="1">
      <alignment horizontal="right" vertical="top" indent="1"/>
    </xf>
    <xf numFmtId="165" fontId="8" fillId="0" borderId="14" xfId="0" applyNumberFormat="1" applyFont="1" applyBorder="1" applyAlignment="1">
      <alignment horizontal="right" vertical="top" indent="1" readingOrder="2"/>
    </xf>
    <xf numFmtId="165" fontId="8" fillId="0" borderId="7" xfId="0" applyNumberFormat="1" applyFont="1" applyBorder="1" applyAlignment="1">
      <alignment horizontal="right" vertical="top" indent="1" readingOrder="2"/>
    </xf>
    <xf numFmtId="0" fontId="8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top" wrapText="1"/>
    </xf>
    <xf numFmtId="0" fontId="14" fillId="0" borderId="0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horizontal="center" vertical="center" wrapText="1" readingOrder="2"/>
    </xf>
    <xf numFmtId="165" fontId="13" fillId="0" borderId="0" xfId="0" applyNumberFormat="1" applyFont="1" applyAlignment="1">
      <alignment vertical="center"/>
    </xf>
    <xf numFmtId="0" fontId="13" fillId="0" borderId="0" xfId="0" applyFont="1" applyBorder="1" applyAlignment="1">
      <alignment vertical="center"/>
    </xf>
    <xf numFmtId="0" fontId="7" fillId="0" borderId="14" xfId="0" applyFont="1" applyBorder="1" applyAlignment="1">
      <alignment horizontal="center" vertical="center" wrapText="1" readingOrder="2"/>
    </xf>
    <xf numFmtId="0" fontId="8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 readingOrder="2"/>
    </xf>
    <xf numFmtId="0" fontId="11" fillId="0" borderId="1" xfId="0" applyFont="1" applyBorder="1" applyAlignment="1">
      <alignment horizontal="left" vertical="center" wrapText="1" indent="1"/>
    </xf>
    <xf numFmtId="0" fontId="11" fillId="0" borderId="5" xfId="0" applyFont="1" applyBorder="1" applyAlignment="1">
      <alignment horizontal="left" vertical="center" wrapText="1" indent="1"/>
    </xf>
    <xf numFmtId="0" fontId="22" fillId="0" borderId="0" xfId="3" applyFont="1" applyBorder="1" applyAlignment="1">
      <alignment horizontal="left" vertical="top" wrapText="1"/>
    </xf>
    <xf numFmtId="0" fontId="10" fillId="0" borderId="12" xfId="0" applyFont="1" applyFill="1" applyBorder="1" applyAlignment="1">
      <alignment horizontal="left" vertical="top" wrapText="1" indent="1" readingOrder="1"/>
    </xf>
    <xf numFmtId="0" fontId="10" fillId="0" borderId="11" xfId="0" applyFont="1" applyBorder="1" applyAlignment="1">
      <alignment horizontal="right" vertical="center" wrapText="1" indent="1"/>
    </xf>
    <xf numFmtId="0" fontId="10" fillId="0" borderId="12" xfId="0" applyFont="1" applyBorder="1" applyAlignment="1">
      <alignment horizontal="right" vertical="center" wrapText="1" indent="1"/>
    </xf>
    <xf numFmtId="0" fontId="8" fillId="0" borderId="0" xfId="0" applyFont="1" applyBorder="1" applyAlignment="1">
      <alignment horizontal="right" wrapText="1" readingOrder="1"/>
    </xf>
    <xf numFmtId="165" fontId="10" fillId="0" borderId="12" xfId="0" applyNumberFormat="1" applyFont="1" applyBorder="1" applyAlignment="1">
      <alignment horizontal="right" vertical="top" indent="1" readingOrder="2"/>
    </xf>
    <xf numFmtId="1" fontId="8" fillId="0" borderId="13" xfId="0" applyNumberFormat="1" applyFont="1" applyBorder="1" applyAlignment="1">
      <alignment horizontal="right" vertical="top" indent="1" readingOrder="2"/>
    </xf>
    <xf numFmtId="0" fontId="8" fillId="0" borderId="3" xfId="0" applyFont="1" applyBorder="1" applyAlignment="1">
      <alignment vertical="center" wrapText="1" readingOrder="2"/>
    </xf>
    <xf numFmtId="0" fontId="8" fillId="0" borderId="6" xfId="0" applyFont="1" applyBorder="1" applyAlignment="1">
      <alignment horizontal="center" vertical="center" wrapText="1" readingOrder="2"/>
    </xf>
    <xf numFmtId="0" fontId="8" fillId="0" borderId="3" xfId="0" applyFont="1" applyBorder="1" applyAlignment="1">
      <alignment vertical="center" wrapText="1" readingOrder="2"/>
    </xf>
    <xf numFmtId="0" fontId="8" fillId="0" borderId="7" xfId="0" applyFont="1" applyBorder="1" applyAlignment="1">
      <alignment horizontal="center" vertical="center" wrapText="1" readingOrder="2"/>
    </xf>
    <xf numFmtId="0" fontId="8" fillId="0" borderId="6" xfId="0" applyFont="1" applyBorder="1" applyAlignment="1">
      <alignment horizontal="center" vertical="center" wrapText="1" readingOrder="2"/>
    </xf>
    <xf numFmtId="0" fontId="8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readingOrder="2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 indent="1" readingOrder="2"/>
    </xf>
    <xf numFmtId="0" fontId="8" fillId="0" borderId="6" xfId="0" applyFont="1" applyBorder="1" applyAlignment="1">
      <alignment horizontal="center" vertical="center" wrapText="1" readingOrder="2"/>
    </xf>
    <xf numFmtId="0" fontId="8" fillId="0" borderId="5" xfId="0" applyFont="1" applyBorder="1" applyAlignment="1">
      <alignment horizontal="center" vertical="center" wrapText="1" readingOrder="2"/>
    </xf>
    <xf numFmtId="0" fontId="10" fillId="0" borderId="11" xfId="0" applyFont="1" applyBorder="1" applyAlignment="1">
      <alignment horizontal="left" vertical="top" wrapText="1" indent="1" readingOrder="1"/>
    </xf>
    <xf numFmtId="0" fontId="10" fillId="0" borderId="12" xfId="0" applyFont="1" applyBorder="1" applyAlignment="1">
      <alignment horizontal="left" vertical="top" wrapText="1" indent="1" readingOrder="1"/>
    </xf>
    <xf numFmtId="0" fontId="8" fillId="0" borderId="13" xfId="0" applyFont="1" applyBorder="1" applyAlignment="1">
      <alignment horizontal="left" vertical="top" wrapText="1" indent="1" readingOrder="2"/>
    </xf>
    <xf numFmtId="165" fontId="8" fillId="0" borderId="8" xfId="0" applyNumberFormat="1" applyFont="1" applyBorder="1" applyAlignment="1">
      <alignment horizontal="center" vertical="top"/>
    </xf>
    <xf numFmtId="0" fontId="8" fillId="0" borderId="6" xfId="0" applyFont="1" applyBorder="1" applyAlignment="1">
      <alignment horizontal="left" vertical="center" wrapText="1" indent="1" readingOrder="1"/>
    </xf>
    <xf numFmtId="0" fontId="10" fillId="0" borderId="1" xfId="0" applyFont="1" applyBorder="1" applyAlignment="1">
      <alignment horizontal="right" vertical="center" wrapText="1" indent="1" readingOrder="2"/>
    </xf>
    <xf numFmtId="0" fontId="10" fillId="0" borderId="5" xfId="0" applyFont="1" applyBorder="1" applyAlignment="1">
      <alignment horizontal="right" vertical="center" wrapText="1" indent="1" readingOrder="2"/>
    </xf>
    <xf numFmtId="165" fontId="25" fillId="0" borderId="14" xfId="10" applyNumberFormat="1" applyFont="1" applyBorder="1" applyAlignment="1">
      <alignment horizontal="center" vertical="top"/>
    </xf>
    <xf numFmtId="165" fontId="25" fillId="0" borderId="7" xfId="10" applyNumberFormat="1" applyFont="1" applyBorder="1" applyAlignment="1">
      <alignment horizontal="center" vertical="top"/>
    </xf>
    <xf numFmtId="165" fontId="8" fillId="0" borderId="15" xfId="0" applyNumberFormat="1" applyFont="1" applyBorder="1" applyAlignment="1">
      <alignment horizontal="right" vertical="top" indent="1"/>
    </xf>
    <xf numFmtId="165" fontId="10" fillId="0" borderId="15" xfId="0" applyNumberFormat="1" applyFont="1" applyBorder="1" applyAlignment="1">
      <alignment horizontal="right" vertical="top" indent="1" readingOrder="2"/>
    </xf>
    <xf numFmtId="165" fontId="10" fillId="0" borderId="11" xfId="0" applyNumberFormat="1" applyFont="1" applyBorder="1" applyAlignment="1">
      <alignment horizontal="right" vertical="top" indent="1" readingOrder="2"/>
    </xf>
    <xf numFmtId="0" fontId="8" fillId="0" borderId="5" xfId="0" applyFont="1" applyBorder="1" applyAlignment="1">
      <alignment horizontal="center" vertical="center" wrapText="1" readingOrder="2"/>
    </xf>
    <xf numFmtId="0" fontId="26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165" fontId="27" fillId="0" borderId="0" xfId="0" applyNumberFormat="1" applyFont="1" applyAlignment="1">
      <alignment vertical="center"/>
    </xf>
    <xf numFmtId="165" fontId="26" fillId="0" borderId="0" xfId="0" applyNumberFormat="1" applyFont="1" applyAlignment="1">
      <alignment vertical="center"/>
    </xf>
    <xf numFmtId="0" fontId="26" fillId="0" borderId="0" xfId="0" applyFont="1" applyBorder="1" applyAlignment="1">
      <alignment horizontal="left" vertical="center"/>
    </xf>
    <xf numFmtId="165" fontId="8" fillId="0" borderId="7" xfId="0" applyNumberFormat="1" applyFont="1" applyBorder="1" applyAlignment="1">
      <alignment horizontal="right" vertical="center" indent="1"/>
    </xf>
    <xf numFmtId="165" fontId="13" fillId="0" borderId="0" xfId="0" applyNumberFormat="1" applyFont="1" applyAlignment="1">
      <alignment horizontal="right" vertical="center" indent="1"/>
    </xf>
    <xf numFmtId="165" fontId="13" fillId="0" borderId="0" xfId="0" applyNumberFormat="1" applyFont="1" applyBorder="1" applyAlignment="1">
      <alignment horizontal="right" vertical="center" indent="1"/>
    </xf>
    <xf numFmtId="1" fontId="12" fillId="0" borderId="8" xfId="0" applyNumberFormat="1" applyFont="1" applyBorder="1" applyAlignment="1">
      <alignment horizontal="right" vertical="center" indent="1"/>
    </xf>
    <xf numFmtId="1" fontId="12" fillId="0" borderId="9" xfId="0" applyNumberFormat="1" applyFont="1" applyBorder="1" applyAlignment="1">
      <alignment horizontal="right" vertical="center" indent="1"/>
    </xf>
    <xf numFmtId="1" fontId="0" fillId="0" borderId="0" xfId="0" applyNumberFormat="1"/>
    <xf numFmtId="0" fontId="1" fillId="0" borderId="0" xfId="0" applyFont="1" applyBorder="1" applyAlignment="1">
      <alignment horizontal="right" vertical="center"/>
    </xf>
    <xf numFmtId="0" fontId="1" fillId="0" borderId="0" xfId="0" applyFont="1"/>
    <xf numFmtId="165" fontId="8" fillId="0" borderId="14" xfId="0" applyNumberFormat="1" applyFont="1" applyBorder="1" applyAlignment="1">
      <alignment horizontal="right" vertical="center" indent="1"/>
    </xf>
    <xf numFmtId="165" fontId="10" fillId="0" borderId="15" xfId="0" applyNumberFormat="1" applyFont="1" applyBorder="1" applyAlignment="1">
      <alignment horizontal="right" vertical="center" indent="1"/>
    </xf>
    <xf numFmtId="165" fontId="10" fillId="0" borderId="11" xfId="0" applyNumberFormat="1" applyFont="1" applyBorder="1" applyAlignment="1">
      <alignment horizontal="right" vertical="center" indent="1"/>
    </xf>
    <xf numFmtId="165" fontId="10" fillId="0" borderId="0" xfId="0" applyNumberFormat="1" applyFont="1" applyBorder="1" applyAlignment="1">
      <alignment horizontal="right" vertical="center" indent="1"/>
    </xf>
    <xf numFmtId="165" fontId="10" fillId="0" borderId="12" xfId="0" applyNumberFormat="1" applyFont="1" applyBorder="1" applyAlignment="1">
      <alignment horizontal="right" vertical="center" indent="1"/>
    </xf>
    <xf numFmtId="1" fontId="8" fillId="0" borderId="8" xfId="0" applyNumberFormat="1" applyFont="1" applyBorder="1" applyAlignment="1">
      <alignment horizontal="right" vertical="center" indent="1"/>
    </xf>
    <xf numFmtId="1" fontId="8" fillId="0" borderId="9" xfId="0" applyNumberFormat="1" applyFont="1" applyBorder="1" applyAlignment="1">
      <alignment horizontal="right" vertical="center" indent="1"/>
    </xf>
    <xf numFmtId="1" fontId="8" fillId="0" borderId="13" xfId="0" applyNumberFormat="1" applyFont="1" applyBorder="1" applyAlignment="1">
      <alignment horizontal="right" vertical="center" indent="1"/>
    </xf>
    <xf numFmtId="0" fontId="14" fillId="0" borderId="13" xfId="0" applyFont="1" applyBorder="1" applyAlignment="1">
      <alignment horizontal="left" vertical="center" wrapText="1" indent="1"/>
    </xf>
    <xf numFmtId="0" fontId="1" fillId="0" borderId="0" xfId="0" applyFont="1" applyAlignment="1"/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readingOrder="1"/>
    </xf>
    <xf numFmtId="165" fontId="0" fillId="0" borderId="0" xfId="0" applyNumberFormat="1" applyAlignment="1">
      <alignment horizontal="right" vertical="top" indent="1"/>
    </xf>
    <xf numFmtId="0" fontId="10" fillId="0" borderId="15" xfId="0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 readingOrder="2"/>
    </xf>
    <xf numFmtId="0" fontId="8" fillId="0" borderId="6" xfId="0" applyFont="1" applyBorder="1" applyAlignment="1">
      <alignment horizontal="center" vertical="center" wrapText="1" readingOrder="2"/>
    </xf>
    <xf numFmtId="0" fontId="8" fillId="0" borderId="3" xfId="0" applyFont="1" applyBorder="1" applyAlignment="1">
      <alignment vertical="center" wrapText="1" readingOrder="2"/>
    </xf>
    <xf numFmtId="0" fontId="8" fillId="0" borderId="8" xfId="0" applyFont="1" applyBorder="1" applyAlignment="1">
      <alignment horizontal="center" vertical="center" wrapText="1" readingOrder="2"/>
    </xf>
    <xf numFmtId="0" fontId="28" fillId="0" borderId="0" xfId="0" applyFont="1"/>
    <xf numFmtId="0" fontId="10" fillId="0" borderId="0" xfId="0" applyFont="1" applyBorder="1" applyAlignment="1">
      <alignment horizontal="right" vertical="top" wrapText="1" readingOrder="2"/>
    </xf>
    <xf numFmtId="0" fontId="7" fillId="0" borderId="0" xfId="0" applyFont="1" applyBorder="1" applyAlignment="1">
      <alignment horizontal="right" vertical="center" wrapText="1" indent="1" readingOrder="2"/>
    </xf>
    <xf numFmtId="1" fontId="12" fillId="0" borderId="0" xfId="0" applyNumberFormat="1" applyFont="1" applyBorder="1" applyAlignment="1">
      <alignment horizontal="right" vertical="center" indent="1"/>
    </xf>
    <xf numFmtId="0" fontId="10" fillId="0" borderId="1" xfId="0" applyFont="1" applyBorder="1" applyAlignment="1">
      <alignment horizontal="left" vertical="center" wrapText="1" indent="1" readingOrder="1"/>
    </xf>
    <xf numFmtId="0" fontId="8" fillId="0" borderId="5" xfId="0" applyFont="1" applyBorder="1" applyAlignment="1">
      <alignment horizontal="center" vertical="center" wrapText="1" readingOrder="2"/>
    </xf>
    <xf numFmtId="0" fontId="13" fillId="0" borderId="0" xfId="0" applyFont="1" applyBorder="1" applyAlignment="1"/>
    <xf numFmtId="0" fontId="14" fillId="0" borderId="6" xfId="0" applyFont="1" applyBorder="1" applyAlignment="1">
      <alignment horizontal="left" vertical="center" wrapText="1" indent="1" readingOrder="1"/>
    </xf>
    <xf numFmtId="0" fontId="8" fillId="0" borderId="6" xfId="0" applyFont="1" applyBorder="1" applyAlignment="1">
      <alignment horizontal="left" vertical="top" wrapText="1" indent="1" readingOrder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 readingOrder="2"/>
    </xf>
    <xf numFmtId="167" fontId="8" fillId="0" borderId="9" xfId="11" applyNumberFormat="1" applyFont="1" applyBorder="1" applyAlignment="1">
      <alignment horizontal="right" vertical="center" indent="1"/>
    </xf>
    <xf numFmtId="165" fontId="13" fillId="0" borderId="15" xfId="0" applyNumberFormat="1" applyFont="1" applyBorder="1" applyAlignment="1">
      <alignment horizontal="right" vertical="center" indent="1"/>
    </xf>
    <xf numFmtId="165" fontId="13" fillId="0" borderId="15" xfId="9" applyNumberFormat="1" applyFont="1" applyBorder="1" applyAlignment="1">
      <alignment horizontal="right" vertical="center" indent="1"/>
    </xf>
    <xf numFmtId="165" fontId="13" fillId="0" borderId="0" xfId="9" applyNumberFormat="1" applyFont="1" applyBorder="1" applyAlignment="1">
      <alignment horizontal="right" vertical="center" indent="1"/>
    </xf>
    <xf numFmtId="165" fontId="8" fillId="0" borderId="0" xfId="0" applyNumberFormat="1" applyFont="1" applyAlignment="1">
      <alignment horizontal="right" vertical="center" indent="1"/>
    </xf>
    <xf numFmtId="165" fontId="10" fillId="0" borderId="0" xfId="0" applyNumberFormat="1" applyFont="1" applyAlignment="1">
      <alignment horizontal="right" vertical="center" indent="1"/>
    </xf>
    <xf numFmtId="0" fontId="29" fillId="0" borderId="0" xfId="0" applyFont="1" applyBorder="1" applyAlignment="1"/>
    <xf numFmtId="165" fontId="25" fillId="0" borderId="14" xfId="10" applyNumberFormat="1" applyFont="1" applyBorder="1" applyAlignment="1">
      <alignment horizontal="right" vertical="top" indent="1"/>
    </xf>
    <xf numFmtId="165" fontId="19" fillId="0" borderId="15" xfId="10" applyNumberFormat="1" applyFont="1" applyBorder="1" applyAlignment="1">
      <alignment horizontal="right" vertical="top" indent="1"/>
    </xf>
    <xf numFmtId="165" fontId="19" fillId="0" borderId="11" xfId="10" applyNumberFormat="1" applyFont="1" applyBorder="1" applyAlignment="1">
      <alignment horizontal="right" vertical="top" indent="1"/>
    </xf>
    <xf numFmtId="165" fontId="25" fillId="0" borderId="7" xfId="10" applyNumberFormat="1" applyFont="1" applyBorder="1" applyAlignment="1">
      <alignment horizontal="right" vertical="top" indent="1"/>
    </xf>
    <xf numFmtId="165" fontId="19" fillId="0" borderId="0" xfId="10" applyNumberFormat="1" applyFont="1" applyBorder="1" applyAlignment="1">
      <alignment horizontal="right" vertical="top" indent="1"/>
    </xf>
    <xf numFmtId="165" fontId="19" fillId="0" borderId="12" xfId="10" applyNumberFormat="1" applyFont="1" applyBorder="1" applyAlignment="1">
      <alignment horizontal="right" vertical="top" indent="1"/>
    </xf>
    <xf numFmtId="165" fontId="8" fillId="0" borderId="8" xfId="0" applyNumberFormat="1" applyFont="1" applyBorder="1" applyAlignment="1">
      <alignment horizontal="right" vertical="top" indent="1"/>
    </xf>
    <xf numFmtId="166" fontId="25" fillId="0" borderId="9" xfId="10" applyNumberFormat="1" applyFont="1" applyBorder="1" applyAlignment="1">
      <alignment horizontal="right" vertical="top" indent="1"/>
    </xf>
    <xf numFmtId="166" fontId="25" fillId="0" borderId="13" xfId="10" applyNumberFormat="1" applyFont="1" applyBorder="1" applyAlignment="1">
      <alignment horizontal="right" vertical="top" indent="1"/>
    </xf>
    <xf numFmtId="167" fontId="10" fillId="0" borderId="0" xfId="11" applyNumberFormat="1" applyFont="1" applyBorder="1" applyAlignment="1">
      <alignment horizontal="right" vertical="center" indent="1"/>
    </xf>
    <xf numFmtId="167" fontId="8" fillId="0" borderId="7" xfId="11" applyNumberFormat="1" applyFont="1" applyBorder="1" applyAlignment="1">
      <alignment horizontal="right" vertical="center" indent="1"/>
    </xf>
    <xf numFmtId="0" fontId="7" fillId="0" borderId="1" xfId="0" applyFont="1" applyBorder="1" applyAlignment="1">
      <alignment horizontal="center" vertical="center" wrapText="1" readingOrder="2"/>
    </xf>
    <xf numFmtId="0" fontId="8" fillId="0" borderId="6" xfId="0" applyFont="1" applyFill="1" applyBorder="1" applyAlignment="1">
      <alignment horizontal="left" vertical="top" wrapText="1" indent="1" readingOrder="1"/>
    </xf>
    <xf numFmtId="0" fontId="30" fillId="0" borderId="1" xfId="0" applyFont="1" applyBorder="1" applyAlignment="1">
      <alignment horizontal="center" vertical="center" wrapText="1" readingOrder="2"/>
    </xf>
    <xf numFmtId="0" fontId="30" fillId="0" borderId="5" xfId="0" applyFont="1" applyBorder="1" applyAlignment="1">
      <alignment horizontal="center" vertical="center" wrapText="1" readingOrder="2"/>
    </xf>
    <xf numFmtId="0" fontId="8" fillId="0" borderId="13" xfId="0" applyFont="1" applyBorder="1" applyAlignment="1">
      <alignment horizontal="left" vertical="center" wrapText="1" indent="1" readingOrder="2"/>
    </xf>
    <xf numFmtId="0" fontId="8" fillId="0" borderId="13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 readingOrder="2"/>
    </xf>
    <xf numFmtId="0" fontId="30" fillId="0" borderId="3" xfId="0" applyFont="1" applyBorder="1" applyAlignment="1">
      <alignment horizontal="center" vertical="center" wrapText="1" readingOrder="2"/>
    </xf>
    <xf numFmtId="0" fontId="10" fillId="0" borderId="12" xfId="0" applyFont="1" applyBorder="1" applyAlignment="1">
      <alignment horizontal="left" vertical="center" indent="1" readingOrder="1"/>
    </xf>
    <xf numFmtId="0" fontId="14" fillId="0" borderId="6" xfId="0" applyFont="1" applyBorder="1" applyAlignment="1">
      <alignment horizontal="left" wrapText="1"/>
    </xf>
    <xf numFmtId="0" fontId="30" fillId="0" borderId="1" xfId="0" applyFont="1" applyBorder="1" applyAlignment="1">
      <alignment horizontal="center" vertical="center" wrapText="1" readingOrder="2"/>
    </xf>
    <xf numFmtId="0" fontId="14" fillId="0" borderId="6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 readingOrder="2"/>
    </xf>
    <xf numFmtId="0" fontId="11" fillId="0" borderId="5" xfId="0" applyFont="1" applyBorder="1" applyAlignment="1">
      <alignment horizontal="left" vertical="center" wrapText="1" indent="1" readingOrder="2"/>
    </xf>
    <xf numFmtId="0" fontId="11" fillId="0" borderId="5" xfId="0" applyFont="1" applyBorder="1" applyAlignment="1">
      <alignment horizontal="right" vertical="center" wrapText="1" indent="1" readingOrder="2"/>
    </xf>
    <xf numFmtId="0" fontId="14" fillId="0" borderId="6" xfId="0" applyFont="1" applyBorder="1" applyAlignment="1">
      <alignment horizontal="right" vertical="center" wrapText="1" indent="1" readingOrder="2"/>
    </xf>
    <xf numFmtId="0" fontId="8" fillId="0" borderId="3" xfId="0" applyFont="1" applyBorder="1" applyAlignment="1">
      <alignment horizontal="left" vertical="center" indent="1"/>
    </xf>
    <xf numFmtId="0" fontId="20" fillId="0" borderId="1" xfId="0" applyFont="1" applyBorder="1" applyAlignment="1">
      <alignment horizontal="right" vertical="center" wrapText="1" indent="1"/>
    </xf>
    <xf numFmtId="0" fontId="20" fillId="0" borderId="5" xfId="0" applyFont="1" applyBorder="1" applyAlignment="1">
      <alignment horizontal="right" vertical="center" wrapText="1" indent="1"/>
    </xf>
    <xf numFmtId="0" fontId="30" fillId="0" borderId="6" xfId="0" applyFont="1" applyBorder="1" applyAlignment="1">
      <alignment horizontal="right" vertical="center" wrapText="1" indent="1"/>
    </xf>
    <xf numFmtId="0" fontId="7" fillId="0" borderId="2" xfId="0" applyFont="1" applyBorder="1" applyAlignment="1">
      <alignment horizontal="right" vertical="center" indent="1"/>
    </xf>
    <xf numFmtId="0" fontId="20" fillId="0" borderId="14" xfId="0" applyFont="1" applyBorder="1" applyAlignment="1">
      <alignment horizontal="right" vertical="center" wrapText="1" indent="1" readingOrder="2"/>
    </xf>
    <xf numFmtId="0" fontId="30" fillId="0" borderId="8" xfId="0" applyFont="1" applyBorder="1" applyAlignment="1">
      <alignment horizontal="right" vertical="center" wrapText="1" indent="1" readingOrder="2"/>
    </xf>
    <xf numFmtId="0" fontId="30" fillId="0" borderId="2" xfId="0" applyFont="1" applyBorder="1" applyAlignment="1">
      <alignment horizontal="right" vertical="center" indent="1"/>
    </xf>
    <xf numFmtId="0" fontId="14" fillId="0" borderId="3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right" vertical="center" wrapText="1" indent="1" readingOrder="2"/>
    </xf>
    <xf numFmtId="0" fontId="14" fillId="0" borderId="3" xfId="0" applyFont="1" applyBorder="1" applyAlignment="1">
      <alignment horizontal="left" vertical="center" wrapText="1" indent="1" readingOrder="2"/>
    </xf>
    <xf numFmtId="0" fontId="20" fillId="0" borderId="5" xfId="0" applyFont="1" applyBorder="1" applyAlignment="1">
      <alignment horizontal="center" vertical="center" wrapText="1" readingOrder="2"/>
    </xf>
    <xf numFmtId="0" fontId="20" fillId="0" borderId="7" xfId="0" applyFont="1" applyBorder="1" applyAlignment="1">
      <alignment horizontal="center" vertical="center" wrapText="1" readingOrder="2"/>
    </xf>
    <xf numFmtId="0" fontId="20" fillId="0" borderId="12" xfId="0" applyFont="1" applyBorder="1" applyAlignment="1">
      <alignment horizontal="center" vertical="center" wrapText="1" readingOrder="2"/>
    </xf>
    <xf numFmtId="0" fontId="20" fillId="0" borderId="7" xfId="0" applyFont="1" applyBorder="1" applyAlignment="1">
      <alignment horizontal="right" vertical="center" wrapText="1" indent="1" readingOrder="1"/>
    </xf>
    <xf numFmtId="164" fontId="20" fillId="0" borderId="7" xfId="1" applyFont="1" applyBorder="1" applyAlignment="1">
      <alignment horizontal="right" vertical="center" wrapText="1" indent="1" readingOrder="1"/>
    </xf>
    <xf numFmtId="0" fontId="20" fillId="0" borderId="1" xfId="0" applyFont="1" applyBorder="1" applyAlignment="1">
      <alignment horizontal="right" vertical="center" wrapText="1" indent="1" readingOrder="2"/>
    </xf>
    <xf numFmtId="0" fontId="20" fillId="0" borderId="5" xfId="0" applyFont="1" applyBorder="1" applyAlignment="1">
      <alignment horizontal="right" vertical="center" wrapText="1" indent="1" readingOrder="2"/>
    </xf>
    <xf numFmtId="0" fontId="20" fillId="0" borderId="5" xfId="0" applyFont="1" applyBorder="1" applyAlignment="1">
      <alignment horizontal="right" vertical="center" indent="1"/>
    </xf>
    <xf numFmtId="0" fontId="30" fillId="0" borderId="6" xfId="0" applyFont="1" applyBorder="1" applyAlignment="1">
      <alignment horizontal="right" vertical="center" wrapText="1" indent="1" readingOrder="2"/>
    </xf>
    <xf numFmtId="0" fontId="30" fillId="0" borderId="2" xfId="0" applyFont="1" applyBorder="1" applyAlignment="1">
      <alignment horizontal="right" vertical="center" wrapText="1" indent="1" readingOrder="2"/>
    </xf>
    <xf numFmtId="0" fontId="8" fillId="0" borderId="3" xfId="0" applyFont="1" applyBorder="1" applyAlignment="1">
      <alignment horizontal="left" vertical="center" wrapText="1" indent="1" readingOrder="2"/>
    </xf>
    <xf numFmtId="0" fontId="30" fillId="0" borderId="14" xfId="0" applyFont="1" applyBorder="1" applyAlignment="1">
      <alignment horizontal="center" vertical="center" wrapText="1" readingOrder="2"/>
    </xf>
    <xf numFmtId="0" fontId="30" fillId="0" borderId="11" xfId="0" applyFont="1" applyBorder="1" applyAlignment="1">
      <alignment horizontal="center" vertical="top" wrapText="1" readingOrder="2"/>
    </xf>
    <xf numFmtId="49" fontId="30" fillId="0" borderId="5" xfId="0" applyNumberFormat="1" applyFont="1" applyBorder="1" applyAlignment="1">
      <alignment horizontal="center" vertical="top" wrapText="1" readingOrder="2"/>
    </xf>
    <xf numFmtId="49" fontId="30" fillId="0" borderId="7" xfId="0" applyNumberFormat="1" applyFont="1" applyBorder="1" applyAlignment="1">
      <alignment horizontal="center" vertical="top" wrapText="1" readingOrder="2"/>
    </xf>
    <xf numFmtId="0" fontId="30" fillId="0" borderId="3" xfId="0" applyFont="1" applyBorder="1" applyAlignment="1">
      <alignment horizontal="right" vertical="center" wrapText="1" indent="1" readingOrder="2"/>
    </xf>
    <xf numFmtId="0" fontId="20" fillId="0" borderId="1" xfId="0" applyFont="1" applyBorder="1" applyAlignment="1">
      <alignment horizontal="right" vertical="top" wrapText="1" indent="1" readingOrder="2"/>
    </xf>
    <xf numFmtId="0" fontId="20" fillId="0" borderId="5" xfId="0" applyFont="1" applyBorder="1" applyAlignment="1">
      <alignment horizontal="right" vertical="top" wrapText="1" indent="1" readingOrder="2"/>
    </xf>
    <xf numFmtId="0" fontId="20" fillId="0" borderId="7" xfId="0" applyFont="1" applyBorder="1" applyAlignment="1">
      <alignment horizontal="right" vertical="top" wrapText="1" indent="1" readingOrder="2"/>
    </xf>
    <xf numFmtId="0" fontId="30" fillId="0" borderId="8" xfId="0" applyFont="1" applyBorder="1" applyAlignment="1">
      <alignment horizontal="right" vertical="top" wrapText="1" indent="1" readingOrder="1"/>
    </xf>
    <xf numFmtId="0" fontId="20" fillId="0" borderId="1" xfId="0" applyFont="1" applyBorder="1" applyAlignment="1">
      <alignment horizontal="left" vertical="center" wrapText="1" indent="1" readingOrder="2"/>
    </xf>
    <xf numFmtId="0" fontId="20" fillId="0" borderId="5" xfId="0" applyFont="1" applyBorder="1" applyAlignment="1">
      <alignment horizontal="left" vertical="center" wrapText="1" indent="1" readingOrder="2"/>
    </xf>
    <xf numFmtId="0" fontId="20" fillId="0" borderId="7" xfId="0" applyFont="1" applyBorder="1" applyAlignment="1">
      <alignment horizontal="left" vertical="center" wrapText="1" indent="1" readingOrder="2"/>
    </xf>
    <xf numFmtId="0" fontId="20" fillId="0" borderId="14" xfId="0" applyFont="1" applyBorder="1" applyAlignment="1">
      <alignment horizontal="right" vertical="top" wrapText="1" indent="1" readingOrder="2"/>
    </xf>
    <xf numFmtId="0" fontId="30" fillId="0" borderId="6" xfId="0" applyFont="1" applyBorder="1" applyAlignment="1">
      <alignment horizontal="right" vertical="top" wrapText="1" indent="1" readingOrder="2"/>
    </xf>
    <xf numFmtId="0" fontId="8" fillId="0" borderId="3" xfId="0" applyFont="1" applyBorder="1" applyAlignment="1">
      <alignment horizontal="left" vertical="center" wrapText="1" indent="1" readingOrder="1"/>
    </xf>
    <xf numFmtId="0" fontId="20" fillId="0" borderId="14" xfId="0" applyFont="1" applyBorder="1" applyAlignment="1">
      <alignment horizontal="left" vertical="center" wrapText="1" indent="1" readingOrder="2"/>
    </xf>
    <xf numFmtId="0" fontId="20" fillId="0" borderId="5" xfId="0" applyFont="1" applyFill="1" applyBorder="1" applyAlignment="1">
      <alignment horizontal="right" vertical="top" wrapText="1" indent="1" readingOrder="2"/>
    </xf>
    <xf numFmtId="0" fontId="0" fillId="0" borderId="0" xfId="0" applyAlignment="1">
      <alignment horizontal="right" vertical="center" indent="1"/>
    </xf>
    <xf numFmtId="0" fontId="7" fillId="0" borderId="1" xfId="0" applyFont="1" applyBorder="1" applyAlignment="1">
      <alignment horizontal="right" vertical="center" wrapText="1" indent="1" readingOrder="2"/>
    </xf>
    <xf numFmtId="0" fontId="16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7" fillId="0" borderId="3" xfId="0" applyFont="1" applyBorder="1" applyAlignment="1">
      <alignment horizontal="right" vertical="center" indent="1"/>
    </xf>
    <xf numFmtId="0" fontId="0" fillId="0" borderId="4" xfId="0" applyBorder="1" applyAlignment="1">
      <alignment horizontal="right" vertical="center" indent="1"/>
    </xf>
    <xf numFmtId="0" fontId="16" fillId="0" borderId="0" xfId="0" applyFont="1" applyBorder="1" applyAlignment="1">
      <alignment horizontal="center" vertical="center" wrapText="1" readingOrder="2"/>
    </xf>
    <xf numFmtId="0" fontId="14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15" xfId="0" applyFont="1" applyBorder="1" applyAlignment="1">
      <alignment horizontal="right" vertical="center" wrapText="1" readingOrder="2"/>
    </xf>
    <xf numFmtId="0" fontId="10" fillId="0" borderId="15" xfId="0" applyFont="1" applyBorder="1" applyAlignment="1">
      <alignment horizontal="right" vertical="top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7" fillId="0" borderId="5" xfId="0" applyFont="1" applyBorder="1" applyAlignment="1">
      <alignment horizontal="center" vertical="center" wrapText="1" readingOrder="2"/>
    </xf>
    <xf numFmtId="0" fontId="7" fillId="0" borderId="6" xfId="0" applyFont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center" vertical="center" wrapText="1" readingOrder="2"/>
    </xf>
    <xf numFmtId="0" fontId="8" fillId="0" borderId="5" xfId="0" applyFont="1" applyBorder="1" applyAlignment="1">
      <alignment horizontal="center" vertical="center" wrapText="1" readingOrder="2"/>
    </xf>
    <xf numFmtId="0" fontId="8" fillId="0" borderId="6" xfId="0" applyFont="1" applyBorder="1" applyAlignment="1">
      <alignment horizontal="center" vertical="center" wrapText="1" readingOrder="2"/>
    </xf>
    <xf numFmtId="0" fontId="8" fillId="0" borderId="1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6" xfId="0" applyFont="1" applyBorder="1" applyAlignment="1">
      <alignment horizontal="center" vertical="center" wrapText="1" readingOrder="1"/>
    </xf>
    <xf numFmtId="0" fontId="10" fillId="0" borderId="15" xfId="0" applyFont="1" applyBorder="1" applyAlignment="1">
      <alignment horizontal="left" vertical="top" wrapText="1" readingOrder="1"/>
    </xf>
    <xf numFmtId="165" fontId="11" fillId="0" borderId="15" xfId="0" applyNumberFormat="1" applyFont="1" applyBorder="1" applyAlignment="1">
      <alignment horizontal="left" vertical="center" wrapText="1" readingOrder="1"/>
    </xf>
    <xf numFmtId="0" fontId="13" fillId="0" borderId="15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top" wrapText="1" readingOrder="2"/>
    </xf>
    <xf numFmtId="0" fontId="6" fillId="0" borderId="0" xfId="0" applyFont="1" applyAlignment="1">
      <alignment horizontal="center" vertical="center" wrapText="1" readingOrder="1"/>
    </xf>
    <xf numFmtId="0" fontId="30" fillId="0" borderId="1" xfId="0" applyFont="1" applyBorder="1" applyAlignment="1">
      <alignment horizontal="center" vertical="center" wrapText="1" readingOrder="2"/>
    </xf>
    <xf numFmtId="0" fontId="30" fillId="0" borderId="5" xfId="0" applyFont="1" applyBorder="1" applyAlignment="1">
      <alignment horizontal="center" vertical="center" wrapText="1" readingOrder="2"/>
    </xf>
    <xf numFmtId="0" fontId="30" fillId="0" borderId="3" xfId="0" applyFont="1" applyBorder="1" applyAlignment="1">
      <alignment horizontal="right" vertical="center" wrapText="1" indent="1" readingOrder="2"/>
    </xf>
    <xf numFmtId="0" fontId="30" fillId="0" borderId="4" xfId="0" applyFont="1" applyBorder="1" applyAlignment="1">
      <alignment horizontal="right" vertical="center" wrapText="1" indent="1" readingOrder="2"/>
    </xf>
    <xf numFmtId="0" fontId="8" fillId="0" borderId="14" xfId="0" applyFont="1" applyBorder="1" applyAlignment="1">
      <alignment horizontal="center" vertical="center" wrapText="1" readingOrder="1"/>
    </xf>
    <xf numFmtId="0" fontId="8" fillId="0" borderId="11" xfId="0" applyFont="1" applyBorder="1" applyAlignment="1">
      <alignment horizontal="center" vertical="center" wrapText="1" readingOrder="1"/>
    </xf>
    <xf numFmtId="0" fontId="8" fillId="0" borderId="7" xfId="0" applyFont="1" applyBorder="1" applyAlignment="1">
      <alignment horizontal="center" vertical="center" wrapText="1" readingOrder="1"/>
    </xf>
    <xf numFmtId="0" fontId="8" fillId="0" borderId="1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left" vertical="center" wrapText="1" indent="1" readingOrder="2"/>
    </xf>
    <xf numFmtId="0" fontId="8" fillId="0" borderId="3" xfId="0" applyFont="1" applyBorder="1" applyAlignment="1">
      <alignment horizontal="left" vertical="center" wrapText="1" indent="1" readingOrder="2"/>
    </xf>
    <xf numFmtId="0" fontId="8" fillId="0" borderId="4" xfId="0" applyFont="1" applyBorder="1" applyAlignment="1">
      <alignment horizontal="left" vertical="center" wrapText="1" indent="1" readingOrder="2"/>
    </xf>
    <xf numFmtId="0" fontId="8" fillId="0" borderId="8" xfId="0" applyFont="1" applyBorder="1" applyAlignment="1">
      <alignment horizontal="left" vertical="center" wrapText="1" indent="1" readingOrder="2"/>
    </xf>
    <xf numFmtId="0" fontId="8" fillId="0" borderId="13" xfId="0" applyFont="1" applyBorder="1" applyAlignment="1">
      <alignment horizontal="left" vertical="center" wrapText="1" indent="1" readingOrder="2"/>
    </xf>
    <xf numFmtId="0" fontId="10" fillId="0" borderId="14" xfId="0" applyFont="1" applyBorder="1" applyAlignment="1">
      <alignment horizontal="left" vertical="center" wrapText="1" indent="1" readingOrder="2"/>
    </xf>
    <xf numFmtId="0" fontId="10" fillId="0" borderId="11" xfId="0" applyFont="1" applyBorder="1" applyAlignment="1">
      <alignment horizontal="left" vertical="center" wrapText="1" indent="1" readingOrder="2"/>
    </xf>
    <xf numFmtId="0" fontId="10" fillId="0" borderId="7" xfId="0" applyFont="1" applyBorder="1" applyAlignment="1">
      <alignment horizontal="left" vertical="center" indent="1"/>
    </xf>
    <xf numFmtId="0" fontId="10" fillId="0" borderId="12" xfId="0" applyFont="1" applyBorder="1" applyAlignment="1">
      <alignment horizontal="left" vertical="center" indent="1"/>
    </xf>
    <xf numFmtId="0" fontId="10" fillId="0" borderId="7" xfId="0" applyFont="1" applyBorder="1" applyAlignment="1">
      <alignment horizontal="left" vertical="center" wrapText="1" indent="1" readingOrder="2"/>
    </xf>
    <xf numFmtId="0" fontId="10" fillId="0" borderId="12" xfId="0" applyFont="1" applyBorder="1" applyAlignment="1">
      <alignment horizontal="left" vertical="center" wrapText="1" indent="1" readingOrder="2"/>
    </xf>
    <xf numFmtId="0" fontId="10" fillId="0" borderId="15" xfId="0" applyFont="1" applyBorder="1" applyAlignment="1">
      <alignment horizontal="left" vertical="center" wrapText="1" indent="1" readingOrder="2"/>
    </xf>
    <xf numFmtId="0" fontId="10" fillId="0" borderId="0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wrapText="1" indent="1" readingOrder="2"/>
    </xf>
    <xf numFmtId="49" fontId="23" fillId="0" borderId="0" xfId="0" applyNumberFormat="1" applyFont="1" applyAlignment="1">
      <alignment horizontal="center" vertical="center" wrapText="1" readingOrder="2"/>
    </xf>
    <xf numFmtId="0" fontId="16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wrapText="1"/>
    </xf>
    <xf numFmtId="0" fontId="8" fillId="0" borderId="14" xfId="0" applyFont="1" applyBorder="1" applyAlignment="1">
      <alignment horizontal="center" vertical="center" wrapText="1" readingOrder="2"/>
    </xf>
    <xf numFmtId="0" fontId="7" fillId="0" borderId="2" xfId="0" applyFont="1" applyBorder="1" applyAlignment="1">
      <alignment horizontal="right" vertical="center" wrapText="1" indent="1" readingOrder="2"/>
    </xf>
    <xf numFmtId="0" fontId="7" fillId="0" borderId="3" xfId="0" applyFont="1" applyBorder="1" applyAlignment="1">
      <alignment horizontal="right" vertical="center" wrapText="1" indent="1" readingOrder="2"/>
    </xf>
    <xf numFmtId="0" fontId="7" fillId="0" borderId="4" xfId="0" applyFont="1" applyBorder="1" applyAlignment="1">
      <alignment horizontal="right" vertical="center" wrapText="1" indent="1" readingOrder="2"/>
    </xf>
    <xf numFmtId="0" fontId="8" fillId="0" borderId="15" xfId="0" applyFont="1" applyBorder="1" applyAlignment="1">
      <alignment horizontal="center" vertical="center" wrapText="1" readingOrder="1"/>
    </xf>
    <xf numFmtId="0" fontId="8" fillId="0" borderId="8" xfId="0" applyFont="1" applyBorder="1" applyAlignment="1">
      <alignment horizontal="center" vertical="center" wrapText="1" readingOrder="1"/>
    </xf>
    <xf numFmtId="0" fontId="8" fillId="0" borderId="13" xfId="0" applyFont="1" applyBorder="1" applyAlignment="1">
      <alignment horizontal="center" vertical="center" wrapText="1" readingOrder="1"/>
    </xf>
    <xf numFmtId="0" fontId="22" fillId="0" borderId="0" xfId="3" applyFont="1" applyBorder="1" applyAlignment="1">
      <alignment horizontal="left" vertical="top" wrapText="1"/>
    </xf>
    <xf numFmtId="0" fontId="21" fillId="0" borderId="0" xfId="3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0" fillId="0" borderId="8" xfId="0" applyFont="1" applyBorder="1" applyAlignment="1">
      <alignment horizontal="center" vertical="center" wrapText="1" readingOrder="2"/>
    </xf>
    <xf numFmtId="0" fontId="23" fillId="0" borderId="0" xfId="0" applyFont="1" applyBorder="1" applyAlignment="1">
      <alignment horizontal="center" vertical="center" wrapText="1" readingOrder="2"/>
    </xf>
    <xf numFmtId="0" fontId="21" fillId="0" borderId="0" xfId="3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 readingOrder="2"/>
    </xf>
    <xf numFmtId="0" fontId="29" fillId="0" borderId="15" xfId="0" applyFont="1" applyBorder="1" applyAlignment="1">
      <alignment horizontal="right" vertical="top" readingOrder="2"/>
    </xf>
    <xf numFmtId="0" fontId="29" fillId="0" borderId="0" xfId="0" applyFont="1" applyBorder="1" applyAlignment="1">
      <alignment horizontal="right" vertical="top" readingOrder="2"/>
    </xf>
    <xf numFmtId="0" fontId="30" fillId="0" borderId="10" xfId="0" applyFont="1" applyBorder="1" applyAlignment="1">
      <alignment horizontal="center" vertical="center" wrapText="1" readingOrder="2"/>
    </xf>
    <xf numFmtId="0" fontId="8" fillId="0" borderId="10" xfId="0" applyFont="1" applyBorder="1" applyAlignment="1">
      <alignment horizontal="center" vertical="center" wrapText="1" readingOrder="2"/>
    </xf>
    <xf numFmtId="0" fontId="29" fillId="0" borderId="15" xfId="0" applyFont="1" applyBorder="1" applyAlignment="1">
      <alignment horizontal="left" vertical="top" wrapText="1"/>
    </xf>
    <xf numFmtId="0" fontId="29" fillId="0" borderId="15" xfId="0" applyFont="1" applyBorder="1" applyAlignment="1">
      <alignment horizontal="left" vertical="top"/>
    </xf>
    <xf numFmtId="0" fontId="23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30" fillId="0" borderId="14" xfId="0" applyFont="1" applyBorder="1" applyAlignment="1">
      <alignment horizontal="center" vertical="center" wrapText="1" readingOrder="2"/>
    </xf>
    <xf numFmtId="0" fontId="8" fillId="0" borderId="11" xfId="0" applyFont="1" applyBorder="1" applyAlignment="1">
      <alignment horizontal="center" vertical="center" wrapText="1" readingOrder="2"/>
    </xf>
    <xf numFmtId="0" fontId="10" fillId="0" borderId="0" xfId="0" applyFont="1" applyBorder="1" applyAlignment="1">
      <alignment horizontal="right" vertical="center" wrapText="1" readingOrder="2"/>
    </xf>
    <xf numFmtId="0" fontId="0" fillId="0" borderId="0" xfId="0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10" fillId="0" borderId="0" xfId="0" applyFont="1" applyBorder="1" applyAlignment="1">
      <alignment horizontal="left" vertical="center" wrapText="1" readingOrder="1"/>
    </xf>
    <xf numFmtId="0" fontId="21" fillId="0" borderId="16" xfId="5" applyBorder="1" applyAlignment="1">
      <alignment horizontal="center" vertical="center" wrapText="1"/>
    </xf>
    <xf numFmtId="0" fontId="21" fillId="0" borderId="17" xfId="5" applyFont="1" applyBorder="1" applyAlignment="1">
      <alignment horizontal="center" vertical="center"/>
    </xf>
    <xf numFmtId="0" fontId="21" fillId="0" borderId="24" xfId="5" applyFont="1" applyBorder="1" applyAlignment="1">
      <alignment horizontal="center" vertical="center"/>
    </xf>
    <xf numFmtId="0" fontId="21" fillId="0" borderId="25" xfId="5" applyFont="1" applyBorder="1" applyAlignment="1">
      <alignment horizontal="center" vertical="center"/>
    </xf>
    <xf numFmtId="0" fontId="21" fillId="0" borderId="29" xfId="5" applyFont="1" applyBorder="1" applyAlignment="1">
      <alignment horizontal="center" vertical="center"/>
    </xf>
    <xf numFmtId="0" fontId="21" fillId="0" borderId="30" xfId="5" applyFont="1" applyBorder="1" applyAlignment="1">
      <alignment horizontal="center" vertical="center"/>
    </xf>
    <xf numFmtId="0" fontId="22" fillId="0" borderId="21" xfId="5" applyFont="1" applyBorder="1" applyAlignment="1">
      <alignment horizontal="center" wrapText="1"/>
    </xf>
    <xf numFmtId="0" fontId="21" fillId="0" borderId="20" xfId="5" applyFont="1" applyBorder="1" applyAlignment="1">
      <alignment horizontal="center" vertical="center"/>
    </xf>
    <xf numFmtId="0" fontId="22" fillId="0" borderId="22" xfId="5" applyFont="1" applyBorder="1" applyAlignment="1">
      <alignment horizontal="center" wrapText="1"/>
    </xf>
    <xf numFmtId="0" fontId="21" fillId="0" borderId="19" xfId="5" applyFont="1" applyBorder="1" applyAlignment="1">
      <alignment horizontal="center" vertical="center"/>
    </xf>
    <xf numFmtId="0" fontId="21" fillId="0" borderId="23" xfId="5" applyFont="1" applyBorder="1" applyAlignment="1">
      <alignment horizontal="center" vertical="center"/>
    </xf>
    <xf numFmtId="0" fontId="22" fillId="0" borderId="34" xfId="5" applyFont="1" applyBorder="1" applyAlignment="1">
      <alignment horizontal="left" vertical="top" wrapText="1"/>
    </xf>
  </cellXfs>
  <cellStyles count="12">
    <cellStyle name="Comma" xfId="11" builtinId="3"/>
    <cellStyle name="Currency" xfId="1" builtinId="4"/>
    <cellStyle name="Currency 2" xfId="8"/>
    <cellStyle name="Normal" xfId="0" builtinId="0"/>
    <cellStyle name="Normal 2" xfId="7"/>
    <cellStyle name="Normal 3" xfId="6"/>
    <cellStyle name="Normal_2.1" xfId="4"/>
    <cellStyle name="Normal_4.3" xfId="2"/>
    <cellStyle name="Normal_9.10" xfId="3"/>
    <cellStyle name="Normal_9.10_1" xfId="10"/>
    <cellStyle name="Normal_Sheet3" xfId="5"/>
    <cellStyle name="Percent" xfId="9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rightToLeft="1" view="pageBreakPreview" zoomScale="90" zoomScaleNormal="100" zoomScaleSheetLayoutView="90" workbookViewId="0">
      <selection activeCell="G20" sqref="G20"/>
    </sheetView>
  </sheetViews>
  <sheetFormatPr defaultColWidth="14.375" defaultRowHeight="14.25"/>
  <cols>
    <col min="2" max="2" width="14.125" customWidth="1"/>
    <col min="3" max="3" width="13.125" customWidth="1"/>
    <col min="5" max="5" width="17.125" customWidth="1"/>
  </cols>
  <sheetData>
    <row r="1" spans="1:8" s="1" customFormat="1" ht="21.75" customHeight="1">
      <c r="A1" s="287" t="s">
        <v>201</v>
      </c>
      <c r="B1" s="288"/>
      <c r="C1" s="288"/>
      <c r="D1" s="288"/>
      <c r="E1" s="288"/>
    </row>
    <row r="2" spans="1:8" s="2" customFormat="1" ht="29.25" customHeight="1">
      <c r="A2" s="286" t="s">
        <v>273</v>
      </c>
      <c r="B2" s="286"/>
      <c r="C2" s="286"/>
      <c r="D2" s="286"/>
      <c r="E2" s="286"/>
    </row>
    <row r="3" spans="1:8" s="1" customFormat="1" ht="5.0999999999999996" customHeight="1">
      <c r="A3" s="3"/>
      <c r="B3" s="3"/>
      <c r="C3" s="3"/>
      <c r="D3" s="3"/>
      <c r="E3" s="3"/>
    </row>
    <row r="4" spans="1:8" s="1" customFormat="1" ht="18.75" customHeight="1">
      <c r="A4" s="295" t="s">
        <v>84</v>
      </c>
      <c r="B4" s="298" t="s">
        <v>0</v>
      </c>
      <c r="C4" s="299"/>
      <c r="D4" s="245" t="s">
        <v>1</v>
      </c>
      <c r="E4" s="292" t="s">
        <v>85</v>
      </c>
    </row>
    <row r="5" spans="1:8" s="1" customFormat="1" ht="18.75" customHeight="1">
      <c r="A5" s="296"/>
      <c r="B5" s="150" t="s">
        <v>152</v>
      </c>
      <c r="C5" s="150" t="s">
        <v>2</v>
      </c>
      <c r="D5" s="150" t="s">
        <v>3</v>
      </c>
      <c r="E5" s="293"/>
    </row>
    <row r="6" spans="1:8" s="1" customFormat="1" ht="18.75" customHeight="1">
      <c r="A6" s="297"/>
      <c r="B6" s="149" t="s">
        <v>153</v>
      </c>
      <c r="C6" s="149" t="s">
        <v>4</v>
      </c>
      <c r="D6" s="149" t="s">
        <v>5</v>
      </c>
      <c r="E6" s="294"/>
    </row>
    <row r="7" spans="1:8" s="284" customFormat="1" ht="17.100000000000001" customHeight="1">
      <c r="A7" s="246" t="s">
        <v>89</v>
      </c>
      <c r="B7" s="215">
        <v>28.323894531710291</v>
      </c>
      <c r="C7" s="216">
        <v>12.750062287094488</v>
      </c>
      <c r="D7" s="216">
        <v>56.593385068107935</v>
      </c>
      <c r="E7" s="135" t="s">
        <v>86</v>
      </c>
    </row>
    <row r="8" spans="1:8" s="284" customFormat="1" ht="17.100000000000001" customHeight="1">
      <c r="A8" s="247" t="s">
        <v>88</v>
      </c>
      <c r="B8" s="215">
        <v>71.676105468290316</v>
      </c>
      <c r="C8" s="216">
        <v>87.249937712905421</v>
      </c>
      <c r="D8" s="216">
        <v>43.406614931892122</v>
      </c>
      <c r="E8" s="136" t="s">
        <v>94</v>
      </c>
    </row>
    <row r="9" spans="1:8" s="284" customFormat="1" ht="17.100000000000001" customHeight="1">
      <c r="A9" s="248" t="s">
        <v>6</v>
      </c>
      <c r="B9" s="187">
        <v>100</v>
      </c>
      <c r="C9" s="187">
        <v>100</v>
      </c>
      <c r="D9" s="187">
        <v>100</v>
      </c>
      <c r="E9" s="240" t="s">
        <v>7</v>
      </c>
    </row>
    <row r="10" spans="1:8" s="1" customFormat="1" ht="18.75" customHeight="1">
      <c r="A10" s="127"/>
      <c r="B10" s="109"/>
      <c r="C10" s="109"/>
      <c r="D10" s="109"/>
      <c r="E10" s="128"/>
    </row>
    <row r="11" spans="1:8" ht="20.25" customHeight="1"/>
    <row r="12" spans="1:8" ht="27" customHeight="1">
      <c r="A12" s="287" t="s">
        <v>213</v>
      </c>
      <c r="B12" s="287"/>
      <c r="C12" s="287"/>
      <c r="D12" s="287"/>
      <c r="E12" s="287"/>
    </row>
    <row r="13" spans="1:8" ht="33" customHeight="1">
      <c r="A13" s="286" t="s">
        <v>214</v>
      </c>
      <c r="B13" s="286"/>
      <c r="C13" s="286"/>
      <c r="D13" s="286"/>
      <c r="E13" s="286"/>
    </row>
    <row r="14" spans="1:8" s="1" customFormat="1" ht="5.0999999999999996" customHeight="1">
      <c r="A14" s="3"/>
      <c r="B14" s="3"/>
      <c r="C14" s="3"/>
      <c r="D14" s="3"/>
      <c r="E14" s="3"/>
    </row>
    <row r="15" spans="1:8" ht="18.75" customHeight="1">
      <c r="A15" s="289" t="s">
        <v>8</v>
      </c>
      <c r="B15" s="249" t="s">
        <v>0</v>
      </c>
      <c r="C15" s="106"/>
      <c r="D15" s="245" t="s">
        <v>1</v>
      </c>
      <c r="E15" s="292" t="s">
        <v>9</v>
      </c>
    </row>
    <row r="16" spans="1:8" ht="18.75" customHeight="1">
      <c r="A16" s="290"/>
      <c r="B16" s="67" t="s">
        <v>152</v>
      </c>
      <c r="C16" s="14" t="s">
        <v>2</v>
      </c>
      <c r="D16" s="14" t="s">
        <v>3</v>
      </c>
      <c r="E16" s="293"/>
      <c r="H16" t="s">
        <v>255</v>
      </c>
    </row>
    <row r="17" spans="1:5" ht="18.75" customHeight="1">
      <c r="A17" s="291"/>
      <c r="B17" s="65" t="s">
        <v>153</v>
      </c>
      <c r="C17" s="27" t="s">
        <v>10</v>
      </c>
      <c r="D17" s="27" t="s">
        <v>5</v>
      </c>
      <c r="E17" s="294"/>
    </row>
    <row r="18" spans="1:5" ht="18" customHeight="1">
      <c r="A18" s="278">
        <v>1</v>
      </c>
      <c r="B18" s="90">
        <v>28.770699317848251</v>
      </c>
      <c r="C18" s="91">
        <v>58.215793075377306</v>
      </c>
      <c r="D18" s="98">
        <v>16.729158396272855</v>
      </c>
      <c r="E18" s="139">
        <v>1</v>
      </c>
    </row>
    <row r="19" spans="1:5" ht="18" customHeight="1">
      <c r="A19" s="278">
        <v>2</v>
      </c>
      <c r="B19" s="92">
        <v>22.522549326572342</v>
      </c>
      <c r="C19" s="94">
        <v>25.089161094873287</v>
      </c>
      <c r="D19" s="99">
        <v>21.472936073773898</v>
      </c>
      <c r="E19" s="140">
        <v>2</v>
      </c>
    </row>
    <row r="20" spans="1:5" ht="18" customHeight="1">
      <c r="A20" s="32" t="s">
        <v>11</v>
      </c>
      <c r="B20" s="92">
        <v>48.706751355579776</v>
      </c>
      <c r="C20" s="94">
        <v>16.695045829749205</v>
      </c>
      <c r="D20" s="99">
        <v>61.797905529953518</v>
      </c>
      <c r="E20" s="138" t="s">
        <v>278</v>
      </c>
    </row>
    <row r="21" spans="1:5" ht="18" customHeight="1">
      <c r="A21" s="251" t="s">
        <v>6</v>
      </c>
      <c r="B21" s="87">
        <f>B18+B19+B20</f>
        <v>100.00000000000037</v>
      </c>
      <c r="C21" s="88">
        <f t="shared" ref="C21" si="0">C18+C19+C20</f>
        <v>99.999999999999801</v>
      </c>
      <c r="D21" s="89">
        <f>D18+D19+D20</f>
        <v>100.00000000000027</v>
      </c>
      <c r="E21" s="238" t="s">
        <v>279</v>
      </c>
    </row>
    <row r="22" spans="1:5" ht="15.95" customHeight="1">
      <c r="A22" s="15"/>
      <c r="B22" s="77"/>
      <c r="C22" s="77"/>
      <c r="D22" s="77"/>
      <c r="E22" s="77"/>
    </row>
    <row r="23" spans="1:5" ht="15.95" customHeight="1">
      <c r="A23" s="78"/>
      <c r="B23" s="78"/>
      <c r="C23" s="78"/>
      <c r="D23" s="78"/>
      <c r="E23" s="78"/>
    </row>
    <row r="24" spans="1:5" ht="20.25" customHeight="1"/>
    <row r="25" spans="1:5" ht="20.25" customHeight="1"/>
    <row r="26" spans="1:5" ht="20.25" customHeight="1"/>
    <row r="27" spans="1:5" ht="20.25" customHeight="1"/>
    <row r="28" spans="1:5" ht="20.25" customHeight="1"/>
    <row r="29" spans="1:5" ht="20.25" customHeight="1"/>
    <row r="30" spans="1:5" ht="20.25" customHeight="1"/>
    <row r="31" spans="1:5" ht="20.25" customHeight="1"/>
    <row r="32" spans="1:5" ht="20.25" customHeight="1"/>
  </sheetData>
  <mergeCells count="9">
    <mergeCell ref="A2:E2"/>
    <mergeCell ref="A1:E1"/>
    <mergeCell ref="A12:E12"/>
    <mergeCell ref="A15:A17"/>
    <mergeCell ref="E15:E17"/>
    <mergeCell ref="A13:E13"/>
    <mergeCell ref="A4:A6"/>
    <mergeCell ref="B4:C4"/>
    <mergeCell ref="E4:E6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5" orientation="portrait" useFirstPageNumber="1" r:id="rId1"/>
  <headerFooter>
    <oddHeader>&amp;L&amp;8PCBS: Domestic and Outbound Tourism Survey, 2016&amp;R&amp;"Simplified Arabic,Regular"&amp;8&amp;K00+000ش&amp;K01+000PCBS: مسح السياحة المحلية والخارجية، 2016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I37"/>
  <sheetViews>
    <sheetView rightToLeft="1" workbookViewId="0">
      <selection sqref="A1:I37"/>
    </sheetView>
  </sheetViews>
  <sheetFormatPr defaultRowHeight="14.25"/>
  <sheetData>
    <row r="1" spans="1:9" ht="15" thickBot="1">
      <c r="A1" s="385" t="s">
        <v>98</v>
      </c>
      <c r="B1" s="386"/>
      <c r="C1" s="38" t="s">
        <v>101</v>
      </c>
      <c r="D1" s="391" t="s">
        <v>100</v>
      </c>
      <c r="E1" s="392"/>
      <c r="F1" s="393" t="s">
        <v>99</v>
      </c>
      <c r="G1" s="394"/>
      <c r="H1" s="394"/>
      <c r="I1" s="395"/>
    </row>
    <row r="2" spans="1:9" ht="24">
      <c r="A2" s="387"/>
      <c r="B2" s="388"/>
      <c r="C2" s="39" t="s">
        <v>106</v>
      </c>
      <c r="D2" s="40" t="s">
        <v>105</v>
      </c>
      <c r="E2" s="40" t="s">
        <v>20</v>
      </c>
      <c r="F2" s="40" t="s">
        <v>102</v>
      </c>
      <c r="G2" s="40" t="s">
        <v>103</v>
      </c>
      <c r="H2" s="40" t="s">
        <v>104</v>
      </c>
      <c r="I2" s="41" t="s">
        <v>20</v>
      </c>
    </row>
    <row r="3" spans="1:9" ht="24.75" thickBot="1">
      <c r="A3" s="389"/>
      <c r="B3" s="390"/>
      <c r="C3" s="42" t="s">
        <v>107</v>
      </c>
      <c r="D3" s="43" t="s">
        <v>107</v>
      </c>
      <c r="E3" s="43" t="s">
        <v>107</v>
      </c>
      <c r="F3" s="43" t="s">
        <v>107</v>
      </c>
      <c r="G3" s="43" t="s">
        <v>107</v>
      </c>
      <c r="H3" s="43" t="s">
        <v>107</v>
      </c>
      <c r="I3" s="44" t="s">
        <v>107</v>
      </c>
    </row>
    <row r="4" spans="1:9" ht="15" thickBot="1">
      <c r="A4" s="396" t="s">
        <v>115</v>
      </c>
      <c r="B4" s="45" t="s">
        <v>116</v>
      </c>
      <c r="C4" s="46">
        <v>3.6567617986678598E-3</v>
      </c>
      <c r="D4" s="47">
        <v>4.5995976188758017E-3</v>
      </c>
      <c r="E4" s="47">
        <v>0</v>
      </c>
      <c r="F4" s="47">
        <v>8.3633436627956487E-3</v>
      </c>
      <c r="G4" s="47">
        <v>0</v>
      </c>
      <c r="H4" s="47">
        <v>0</v>
      </c>
      <c r="I4" s="48">
        <v>0</v>
      </c>
    </row>
    <row r="5" spans="1:9">
      <c r="A5" s="387"/>
      <c r="B5" s="49" t="s">
        <v>117</v>
      </c>
      <c r="C5" s="50">
        <v>1.5778104366443314E-3</v>
      </c>
      <c r="D5" s="51">
        <v>1.9846228786546752E-3</v>
      </c>
      <c r="E5" s="51">
        <v>0</v>
      </c>
      <c r="F5" s="51">
        <v>0</v>
      </c>
      <c r="G5" s="51">
        <v>0</v>
      </c>
      <c r="H5" s="51">
        <v>6.9152595632907786E-3</v>
      </c>
      <c r="I5" s="52">
        <v>0</v>
      </c>
    </row>
    <row r="6" spans="1:9">
      <c r="A6" s="387"/>
      <c r="B6" s="49" t="s">
        <v>118</v>
      </c>
      <c r="C6" s="50">
        <v>2.1972420918436359E-3</v>
      </c>
      <c r="D6" s="51">
        <v>2.7637647870362779E-3</v>
      </c>
      <c r="E6" s="51">
        <v>0</v>
      </c>
      <c r="F6" s="51">
        <v>0</v>
      </c>
      <c r="G6" s="51">
        <v>1.6951758977834522E-2</v>
      </c>
      <c r="H6" s="51">
        <v>0</v>
      </c>
      <c r="I6" s="52">
        <v>0</v>
      </c>
    </row>
    <row r="7" spans="1:9">
      <c r="A7" s="387"/>
      <c r="B7" s="49" t="s">
        <v>112</v>
      </c>
      <c r="C7" s="50">
        <v>1.3964522622355677E-3</v>
      </c>
      <c r="D7" s="51">
        <v>0</v>
      </c>
      <c r="E7" s="51">
        <v>6.8125524747626419E-3</v>
      </c>
      <c r="F7" s="51">
        <v>0</v>
      </c>
      <c r="G7" s="51">
        <v>0</v>
      </c>
      <c r="H7" s="51">
        <v>0</v>
      </c>
      <c r="I7" s="52">
        <v>6.8125524747626419E-3</v>
      </c>
    </row>
    <row r="8" spans="1:9">
      <c r="A8" s="387"/>
      <c r="B8" s="49" t="s">
        <v>119</v>
      </c>
      <c r="C8" s="50">
        <v>9.1109137725454222E-4</v>
      </c>
      <c r="D8" s="51">
        <v>1.1460012875120554E-3</v>
      </c>
      <c r="E8" s="51">
        <v>0</v>
      </c>
      <c r="F8" s="51">
        <v>2.0837480579034106E-3</v>
      </c>
      <c r="G8" s="51">
        <v>0</v>
      </c>
      <c r="H8" s="51">
        <v>0</v>
      </c>
      <c r="I8" s="52">
        <v>0</v>
      </c>
    </row>
    <row r="9" spans="1:9">
      <c r="A9" s="387"/>
      <c r="B9" s="49" t="s">
        <v>120</v>
      </c>
      <c r="C9" s="50">
        <v>3.0810994552925362E-3</v>
      </c>
      <c r="D9" s="51">
        <v>0</v>
      </c>
      <c r="E9" s="51">
        <v>1.5031055687890151E-2</v>
      </c>
      <c r="F9" s="51">
        <v>0</v>
      </c>
      <c r="G9" s="51">
        <v>0</v>
      </c>
      <c r="H9" s="51">
        <v>0</v>
      </c>
      <c r="I9" s="52">
        <v>1.5031055687890151E-2</v>
      </c>
    </row>
    <row r="10" spans="1:9">
      <c r="A10" s="387"/>
      <c r="B10" s="49" t="s">
        <v>121</v>
      </c>
      <c r="C10" s="50">
        <v>1.1853266125551854E-3</v>
      </c>
      <c r="D10" s="51">
        <v>1.49094356287716E-3</v>
      </c>
      <c r="E10" s="51">
        <v>0</v>
      </c>
      <c r="F10" s="51">
        <v>0</v>
      </c>
      <c r="G10" s="51">
        <v>0</v>
      </c>
      <c r="H10" s="51">
        <v>5.1950735035878291E-3</v>
      </c>
      <c r="I10" s="52">
        <v>0</v>
      </c>
    </row>
    <row r="11" spans="1:9">
      <c r="A11" s="387"/>
      <c r="B11" s="49" t="s">
        <v>122</v>
      </c>
      <c r="C11" s="50">
        <v>4.5856660632082551E-4</v>
      </c>
      <c r="D11" s="51">
        <v>5.7680045533663291E-4</v>
      </c>
      <c r="E11" s="51">
        <v>0</v>
      </c>
      <c r="F11" s="51">
        <v>1.0487831398643768E-3</v>
      </c>
      <c r="G11" s="51">
        <v>0</v>
      </c>
      <c r="H11" s="51">
        <v>0</v>
      </c>
      <c r="I11" s="52">
        <v>0</v>
      </c>
    </row>
    <row r="12" spans="1:9">
      <c r="A12" s="387"/>
      <c r="B12" s="49" t="s">
        <v>123</v>
      </c>
      <c r="C12" s="50">
        <v>4.9611041085323281E-3</v>
      </c>
      <c r="D12" s="51">
        <v>1.9133511811526137E-3</v>
      </c>
      <c r="E12" s="51">
        <v>1.6781726785089494E-2</v>
      </c>
      <c r="F12" s="51">
        <v>3.4790029044989312E-3</v>
      </c>
      <c r="G12" s="51">
        <v>0</v>
      </c>
      <c r="H12" s="51">
        <v>0</v>
      </c>
      <c r="I12" s="52">
        <v>1.6781726785089494E-2</v>
      </c>
    </row>
    <row r="13" spans="1:9">
      <c r="A13" s="387"/>
      <c r="B13" s="49" t="s">
        <v>124</v>
      </c>
      <c r="C13" s="50">
        <v>1.2184054947660277E-3</v>
      </c>
      <c r="D13" s="51">
        <v>1.5325512902132669E-3</v>
      </c>
      <c r="E13" s="51">
        <v>0</v>
      </c>
      <c r="F13" s="51">
        <v>0</v>
      </c>
      <c r="G13" s="51">
        <v>0</v>
      </c>
      <c r="H13" s="51">
        <v>5.3400522990367924E-3</v>
      </c>
      <c r="I13" s="52">
        <v>0</v>
      </c>
    </row>
    <row r="14" spans="1:9">
      <c r="A14" s="387"/>
      <c r="B14" s="49" t="s">
        <v>125</v>
      </c>
      <c r="C14" s="50">
        <v>1.6787390332671367E-3</v>
      </c>
      <c r="D14" s="51">
        <v>2.1115742520998499E-3</v>
      </c>
      <c r="E14" s="51">
        <v>0</v>
      </c>
      <c r="F14" s="51">
        <v>3.8394274028122526E-3</v>
      </c>
      <c r="G14" s="51">
        <v>0</v>
      </c>
      <c r="H14" s="51">
        <v>0</v>
      </c>
      <c r="I14" s="52">
        <v>0</v>
      </c>
    </row>
    <row r="15" spans="1:9">
      <c r="A15" s="387"/>
      <c r="B15" s="49" t="s">
        <v>126</v>
      </c>
      <c r="C15" s="50">
        <v>1.0327486494399259E-3</v>
      </c>
      <c r="D15" s="51">
        <v>1.2990258842103329E-3</v>
      </c>
      <c r="E15" s="51">
        <v>0</v>
      </c>
      <c r="F15" s="51">
        <v>0</v>
      </c>
      <c r="G15" s="51">
        <v>0</v>
      </c>
      <c r="H15" s="51">
        <v>4.5263517141539639E-3</v>
      </c>
      <c r="I15" s="52">
        <v>0</v>
      </c>
    </row>
    <row r="16" spans="1:9">
      <c r="A16" s="387"/>
      <c r="B16" s="49" t="s">
        <v>127</v>
      </c>
      <c r="C16" s="50">
        <v>9.7732945348291814E-2</v>
      </c>
      <c r="D16" s="51">
        <v>0.12293177610679598</v>
      </c>
      <c r="E16" s="51">
        <v>0</v>
      </c>
      <c r="F16" s="51">
        <v>0.12779239636023743</v>
      </c>
      <c r="G16" s="51">
        <v>0.16852025735301787</v>
      </c>
      <c r="H16" s="51">
        <v>8.7718881812242092E-2</v>
      </c>
      <c r="I16" s="52">
        <v>0</v>
      </c>
    </row>
    <row r="17" spans="1:9">
      <c r="A17" s="387"/>
      <c r="B17" s="49" t="s">
        <v>128</v>
      </c>
      <c r="C17" s="50">
        <v>6.7341824397725654E-4</v>
      </c>
      <c r="D17" s="51">
        <v>8.4704805017206744E-4</v>
      </c>
      <c r="E17" s="51">
        <v>0</v>
      </c>
      <c r="F17" s="51">
        <v>1.5401681906734759E-3</v>
      </c>
      <c r="G17" s="51">
        <v>0</v>
      </c>
      <c r="H17" s="51">
        <v>0</v>
      </c>
      <c r="I17" s="52">
        <v>0</v>
      </c>
    </row>
    <row r="18" spans="1:9">
      <c r="A18" s="387"/>
      <c r="B18" s="49" t="s">
        <v>129</v>
      </c>
      <c r="C18" s="50">
        <v>0.39568573698780796</v>
      </c>
      <c r="D18" s="51">
        <v>0.48372868592445206</v>
      </c>
      <c r="E18" s="51">
        <v>5.4213674288091512E-2</v>
      </c>
      <c r="F18" s="51">
        <v>0.49641677288864572</v>
      </c>
      <c r="G18" s="51">
        <v>0.48896282116195783</v>
      </c>
      <c r="H18" s="51">
        <v>0.45644066157179969</v>
      </c>
      <c r="I18" s="52">
        <v>5.4213674288091512E-2</v>
      </c>
    </row>
    <row r="19" spans="1:9">
      <c r="A19" s="387"/>
      <c r="B19" s="49" t="s">
        <v>130</v>
      </c>
      <c r="C19" s="50">
        <v>1.1653589376929897E-3</v>
      </c>
      <c r="D19" s="51">
        <v>0</v>
      </c>
      <c r="E19" s="51">
        <v>5.6851702916486078E-3</v>
      </c>
      <c r="F19" s="51">
        <v>0</v>
      </c>
      <c r="G19" s="51">
        <v>0</v>
      </c>
      <c r="H19" s="51">
        <v>0</v>
      </c>
      <c r="I19" s="52">
        <v>5.6851702916486078E-3</v>
      </c>
    </row>
    <row r="20" spans="1:9">
      <c r="A20" s="387"/>
      <c r="B20" s="49" t="s">
        <v>131</v>
      </c>
      <c r="C20" s="50">
        <v>5.0269015985410261E-3</v>
      </c>
      <c r="D20" s="51">
        <v>4.5665009213351109E-3</v>
      </c>
      <c r="E20" s="51">
        <v>6.8125524747626419E-3</v>
      </c>
      <c r="F20" s="51">
        <v>8.3031646909437467E-3</v>
      </c>
      <c r="G20" s="51">
        <v>0</v>
      </c>
      <c r="H20" s="51">
        <v>0</v>
      </c>
      <c r="I20" s="52">
        <v>6.8125524747626419E-3</v>
      </c>
    </row>
    <row r="21" spans="1:9">
      <c r="A21" s="387"/>
      <c r="B21" s="49" t="s">
        <v>132</v>
      </c>
      <c r="C21" s="50">
        <v>1.0484887231864543E-3</v>
      </c>
      <c r="D21" s="51">
        <v>0</v>
      </c>
      <c r="E21" s="51">
        <v>5.1150222883162679E-3</v>
      </c>
      <c r="F21" s="51">
        <v>0</v>
      </c>
      <c r="G21" s="51">
        <v>0</v>
      </c>
      <c r="H21" s="51">
        <v>0</v>
      </c>
      <c r="I21" s="52">
        <v>5.1150222883162679E-3</v>
      </c>
    </row>
    <row r="22" spans="1:9">
      <c r="A22" s="387"/>
      <c r="B22" s="49" t="s">
        <v>133</v>
      </c>
      <c r="C22" s="50">
        <v>1.9070397698514987E-3</v>
      </c>
      <c r="D22" s="51">
        <v>2.3987385745787072E-3</v>
      </c>
      <c r="E22" s="51">
        <v>0</v>
      </c>
      <c r="F22" s="51">
        <v>4.3615717544678552E-3</v>
      </c>
      <c r="G22" s="51">
        <v>0</v>
      </c>
      <c r="H22" s="51">
        <v>0</v>
      </c>
      <c r="I22" s="52">
        <v>0</v>
      </c>
    </row>
    <row r="23" spans="1:9">
      <c r="A23" s="387"/>
      <c r="B23" s="49" t="s">
        <v>134</v>
      </c>
      <c r="C23" s="50">
        <v>1.3908106811901882E-3</v>
      </c>
      <c r="D23" s="51">
        <v>1.7494083152585654E-3</v>
      </c>
      <c r="E23" s="51">
        <v>0</v>
      </c>
      <c r="F23" s="51">
        <v>0</v>
      </c>
      <c r="G23" s="51">
        <v>0</v>
      </c>
      <c r="H23" s="51">
        <v>6.0956732446785381E-3</v>
      </c>
      <c r="I23" s="52">
        <v>0</v>
      </c>
    </row>
    <row r="24" spans="1:9">
      <c r="A24" s="387"/>
      <c r="B24" s="49" t="s">
        <v>135</v>
      </c>
      <c r="C24" s="50">
        <v>1.6702900296175834E-3</v>
      </c>
      <c r="D24" s="51">
        <v>2.1009468119744046E-3</v>
      </c>
      <c r="E24" s="51">
        <v>0</v>
      </c>
      <c r="F24" s="51">
        <v>0</v>
      </c>
      <c r="G24" s="51">
        <v>1.2886315126704901E-2</v>
      </c>
      <c r="H24" s="51">
        <v>0</v>
      </c>
      <c r="I24" s="52">
        <v>0</v>
      </c>
    </row>
    <row r="25" spans="1:9">
      <c r="A25" s="387"/>
      <c r="B25" s="49" t="s">
        <v>136</v>
      </c>
      <c r="C25" s="50">
        <v>2.9590455348189617E-3</v>
      </c>
      <c r="D25" s="51">
        <v>0</v>
      </c>
      <c r="E25" s="51">
        <v>1.4435619123058643E-2</v>
      </c>
      <c r="F25" s="51">
        <v>0</v>
      </c>
      <c r="G25" s="51">
        <v>0</v>
      </c>
      <c r="H25" s="51">
        <v>0</v>
      </c>
      <c r="I25" s="52">
        <v>1.4435619123058643E-2</v>
      </c>
    </row>
    <row r="26" spans="1:9">
      <c r="A26" s="387"/>
      <c r="B26" s="49" t="s">
        <v>137</v>
      </c>
      <c r="C26" s="50">
        <v>1.7479092989897179E-3</v>
      </c>
      <c r="D26" s="51">
        <v>2.1985789319317415E-3</v>
      </c>
      <c r="E26" s="51">
        <v>0</v>
      </c>
      <c r="F26" s="51">
        <v>3.9976260319096093E-3</v>
      </c>
      <c r="G26" s="51">
        <v>0</v>
      </c>
      <c r="H26" s="51">
        <v>0</v>
      </c>
      <c r="I26" s="52">
        <v>0</v>
      </c>
    </row>
    <row r="27" spans="1:9">
      <c r="A27" s="387"/>
      <c r="B27" s="49" t="s">
        <v>138</v>
      </c>
      <c r="C27" s="50">
        <v>1.8324483633233154E-3</v>
      </c>
      <c r="D27" s="51">
        <v>5.4841051695871947E-4</v>
      </c>
      <c r="E27" s="51">
        <v>6.8125524747626419E-3</v>
      </c>
      <c r="F27" s="51">
        <v>9.9716236107153227E-4</v>
      </c>
      <c r="G27" s="51">
        <v>0</v>
      </c>
      <c r="H27" s="51">
        <v>0</v>
      </c>
      <c r="I27" s="52">
        <v>6.8125524747626419E-3</v>
      </c>
    </row>
    <row r="28" spans="1:9">
      <c r="A28" s="387"/>
      <c r="B28" s="49" t="s">
        <v>139</v>
      </c>
      <c r="C28" s="50">
        <v>0.29508795442874619</v>
      </c>
      <c r="D28" s="51">
        <v>0.29162110055726126</v>
      </c>
      <c r="E28" s="51">
        <v>0.30853404814633056</v>
      </c>
      <c r="F28" s="51">
        <v>0.29102784403837523</v>
      </c>
      <c r="G28" s="51">
        <v>0.1430978128040018</v>
      </c>
      <c r="H28" s="51">
        <v>0.37713250418512539</v>
      </c>
      <c r="I28" s="52">
        <v>0.30853404814633056</v>
      </c>
    </row>
    <row r="29" spans="1:9">
      <c r="A29" s="387"/>
      <c r="B29" s="49" t="s">
        <v>140</v>
      </c>
      <c r="C29" s="50">
        <v>3.8566478145655921E-4</v>
      </c>
      <c r="D29" s="51">
        <v>4.8510209527950938E-4</v>
      </c>
      <c r="E29" s="51">
        <v>0</v>
      </c>
      <c r="F29" s="51">
        <v>8.8205009884242329E-4</v>
      </c>
      <c r="G29" s="51">
        <v>0</v>
      </c>
      <c r="H29" s="51">
        <v>0</v>
      </c>
      <c r="I29" s="52">
        <v>0</v>
      </c>
    </row>
    <row r="30" spans="1:9">
      <c r="A30" s="387"/>
      <c r="B30" s="49" t="s">
        <v>141</v>
      </c>
      <c r="C30" s="50">
        <v>1.4334948282217475E-2</v>
      </c>
      <c r="D30" s="51">
        <v>1.2173178448517534E-2</v>
      </c>
      <c r="E30" s="51">
        <v>2.2719310836074605E-2</v>
      </c>
      <c r="F30" s="51">
        <v>1.8014602724461436E-2</v>
      </c>
      <c r="G30" s="51">
        <v>3.6946444306382047E-3</v>
      </c>
      <c r="H30" s="51">
        <v>5.7956461101865576E-3</v>
      </c>
      <c r="I30" s="52">
        <v>2.2719310836074605E-2</v>
      </c>
    </row>
    <row r="31" spans="1:9">
      <c r="A31" s="387"/>
      <c r="B31" s="49" t="s">
        <v>142</v>
      </c>
      <c r="C31" s="50">
        <v>1.5200879243184903E-3</v>
      </c>
      <c r="D31" s="51">
        <v>4.4711526453804521E-4</v>
      </c>
      <c r="E31" s="51">
        <v>5.681581738198895E-3</v>
      </c>
      <c r="F31" s="51">
        <v>8.1297950909179988E-4</v>
      </c>
      <c r="G31" s="51">
        <v>0</v>
      </c>
      <c r="H31" s="51">
        <v>0</v>
      </c>
      <c r="I31" s="52">
        <v>5.681581738198895E-3</v>
      </c>
    </row>
    <row r="32" spans="1:9">
      <c r="A32" s="387"/>
      <c r="B32" s="49" t="s">
        <v>143</v>
      </c>
      <c r="C32" s="50">
        <v>1.7920694981625813E-2</v>
      </c>
      <c r="D32" s="51">
        <v>1.9233427827249915E-2</v>
      </c>
      <c r="E32" s="51">
        <v>1.2829298135167443E-2</v>
      </c>
      <c r="F32" s="51">
        <v>8.0760481337865814E-3</v>
      </c>
      <c r="G32" s="51">
        <v>8.204292856739509E-2</v>
      </c>
      <c r="H32" s="51">
        <v>4.9332325636598394E-3</v>
      </c>
      <c r="I32" s="52">
        <v>1.2829298135167443E-2</v>
      </c>
    </row>
    <row r="33" spans="1:9">
      <c r="A33" s="387"/>
      <c r="B33" s="49" t="s">
        <v>144</v>
      </c>
      <c r="C33" s="50">
        <v>3.5038898833336259E-3</v>
      </c>
      <c r="D33" s="51">
        <v>0</v>
      </c>
      <c r="E33" s="51">
        <v>1.709362671502019E-2</v>
      </c>
      <c r="F33" s="51">
        <v>0</v>
      </c>
      <c r="G33" s="51">
        <v>0</v>
      </c>
      <c r="H33" s="51">
        <v>0</v>
      </c>
      <c r="I33" s="52">
        <v>1.709362671502019E-2</v>
      </c>
    </row>
    <row r="34" spans="1:9">
      <c r="A34" s="387"/>
      <c r="B34" s="49" t="s">
        <v>145</v>
      </c>
      <c r="C34" s="50">
        <v>0.11504039376257261</v>
      </c>
      <c r="D34" s="51">
        <v>1.7825672867723342E-2</v>
      </c>
      <c r="E34" s="51">
        <v>0.49208491203092031</v>
      </c>
      <c r="F34" s="51">
        <v>1.3216192871177255E-2</v>
      </c>
      <c r="G34" s="51">
        <v>4.3086433920598619E-2</v>
      </c>
      <c r="H34" s="51">
        <v>1.2308585076843341E-2</v>
      </c>
      <c r="I34" s="52">
        <v>0.49208491203092031</v>
      </c>
    </row>
    <row r="35" spans="1:9">
      <c r="A35" s="387"/>
      <c r="B35" s="49" t="s">
        <v>146</v>
      </c>
      <c r="C35" s="50">
        <v>6.3485912632193263E-3</v>
      </c>
      <c r="D35" s="51">
        <v>5.5728461545123745E-3</v>
      </c>
      <c r="E35" s="51">
        <v>9.3572965099052718E-3</v>
      </c>
      <c r="F35" s="51">
        <v>3.8660900931095604E-3</v>
      </c>
      <c r="G35" s="51">
        <v>2.1140030309900505E-2</v>
      </c>
      <c r="H35" s="51">
        <v>0</v>
      </c>
      <c r="I35" s="52">
        <v>9.3572965099052718E-3</v>
      </c>
    </row>
    <row r="36" spans="1:9">
      <c r="A36" s="387"/>
      <c r="B36" s="49" t="s">
        <v>147</v>
      </c>
      <c r="C36" s="50">
        <v>9.1831432247730903E-3</v>
      </c>
      <c r="D36" s="51">
        <v>1.1550865502327532E-2</v>
      </c>
      <c r="E36" s="51">
        <v>0</v>
      </c>
      <c r="F36" s="51">
        <v>1.8810250853307209E-3</v>
      </c>
      <c r="G36" s="51">
        <v>1.5922352917312418E-2</v>
      </c>
      <c r="H36" s="51">
        <v>2.7598078355394674E-2</v>
      </c>
      <c r="I36" s="52">
        <v>0</v>
      </c>
    </row>
    <row r="37" spans="1:9" ht="15" thickBot="1">
      <c r="A37" s="389"/>
      <c r="B37" s="53" t="s">
        <v>148</v>
      </c>
      <c r="C37" s="54">
        <v>4.7889002362579321E-4</v>
      </c>
      <c r="D37" s="55">
        <v>6.0236393116308757E-4</v>
      </c>
      <c r="E37" s="55">
        <v>0</v>
      </c>
      <c r="F37" s="55">
        <v>0</v>
      </c>
      <c r="G37" s="55">
        <v>3.6946444306382047E-3</v>
      </c>
      <c r="H37" s="55">
        <v>0</v>
      </c>
      <c r="I37" s="56">
        <v>0</v>
      </c>
    </row>
  </sheetData>
  <mergeCells count="4">
    <mergeCell ref="A1:B3"/>
    <mergeCell ref="D1:E1"/>
    <mergeCell ref="F1:I1"/>
    <mergeCell ref="A4:A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7"/>
  <sheetViews>
    <sheetView rightToLeft="1" view="pageBreakPreview" topLeftCell="A4" zoomScaleNormal="100" zoomScaleSheetLayoutView="100" workbookViewId="0">
      <selection activeCell="A8" sqref="A8"/>
    </sheetView>
  </sheetViews>
  <sheetFormatPr defaultRowHeight="14.25"/>
  <cols>
    <col min="1" max="1" width="11.25" customWidth="1"/>
    <col min="2" max="2" width="13.625" customWidth="1"/>
    <col min="3" max="3" width="12.75" customWidth="1"/>
    <col min="4" max="4" width="15.5" customWidth="1"/>
    <col min="5" max="5" width="21.125" customWidth="1"/>
  </cols>
  <sheetData>
    <row r="1" spans="1:5" ht="21.75" customHeight="1">
      <c r="A1" s="287" t="s">
        <v>202</v>
      </c>
      <c r="B1" s="287"/>
      <c r="C1" s="287"/>
      <c r="D1" s="287"/>
      <c r="E1" s="287"/>
    </row>
    <row r="2" spans="1:5" ht="40.5" customHeight="1">
      <c r="A2" s="300" t="s">
        <v>203</v>
      </c>
      <c r="B2" s="300"/>
      <c r="C2" s="300"/>
      <c r="D2" s="300"/>
      <c r="E2" s="300"/>
    </row>
    <row r="3" spans="1:5" s="1" customFormat="1" ht="8.1" customHeight="1">
      <c r="A3" s="3"/>
      <c r="B3" s="3"/>
      <c r="C3" s="3"/>
      <c r="D3" s="3"/>
      <c r="E3" s="3"/>
    </row>
    <row r="4" spans="1:5" ht="22.5" customHeight="1">
      <c r="A4" s="289" t="s">
        <v>91</v>
      </c>
      <c r="B4" s="249" t="s">
        <v>0</v>
      </c>
      <c r="C4" s="106"/>
      <c r="D4" s="245" t="s">
        <v>1</v>
      </c>
      <c r="E4" s="308" t="s">
        <v>90</v>
      </c>
    </row>
    <row r="5" spans="1:5" ht="20.25">
      <c r="A5" s="306"/>
      <c r="B5" s="103" t="s">
        <v>152</v>
      </c>
      <c r="C5" s="103" t="s">
        <v>2</v>
      </c>
      <c r="D5" s="132" t="s">
        <v>3</v>
      </c>
      <c r="E5" s="309"/>
    </row>
    <row r="6" spans="1:5" ht="14.25" customHeight="1">
      <c r="A6" s="307"/>
      <c r="B6" s="149" t="s">
        <v>153</v>
      </c>
      <c r="C6" s="151" t="s">
        <v>4</v>
      </c>
      <c r="D6" s="133" t="s">
        <v>5</v>
      </c>
      <c r="E6" s="310"/>
    </row>
    <row r="7" spans="1:5" ht="18" customHeight="1">
      <c r="A7" s="23" t="s">
        <v>12</v>
      </c>
      <c r="B7" s="181">
        <v>98.323958185129158</v>
      </c>
      <c r="C7" s="216">
        <v>95.9</v>
      </c>
      <c r="D7" s="182">
        <v>99.295316768126455</v>
      </c>
      <c r="E7" s="120" t="s">
        <v>13</v>
      </c>
    </row>
    <row r="8" spans="1:5" ht="18" customHeight="1">
      <c r="A8" s="32" t="s">
        <v>113</v>
      </c>
      <c r="B8" s="173">
        <v>1.6760418148708163</v>
      </c>
      <c r="C8" s="184">
        <v>4.0512979996742597</v>
      </c>
      <c r="D8" s="184">
        <v>0.70468323187353377</v>
      </c>
      <c r="E8" s="121" t="s">
        <v>114</v>
      </c>
    </row>
    <row r="9" spans="1:5" ht="18" customHeight="1">
      <c r="A9" s="21" t="s">
        <v>25</v>
      </c>
      <c r="B9" s="186">
        <v>100</v>
      </c>
      <c r="C9" s="187">
        <f>C7+C8</f>
        <v>99.951297999674267</v>
      </c>
      <c r="D9" s="187">
        <v>100</v>
      </c>
      <c r="E9" s="207" t="s">
        <v>14</v>
      </c>
    </row>
    <row r="10" spans="1:5" ht="15" customHeight="1">
      <c r="A10" s="81"/>
      <c r="B10" s="82"/>
      <c r="C10" s="37"/>
      <c r="D10" s="130"/>
      <c r="E10" s="131"/>
    </row>
    <row r="11" spans="1:5" ht="12" customHeight="1">
      <c r="A11" s="81"/>
      <c r="B11" s="82"/>
      <c r="C11" s="37"/>
      <c r="D11" s="110"/>
      <c r="E11" s="37"/>
    </row>
    <row r="12" spans="1:5" ht="21.75" customHeight="1">
      <c r="A12" s="287" t="s">
        <v>220</v>
      </c>
      <c r="B12" s="288"/>
      <c r="C12" s="288"/>
      <c r="D12" s="288"/>
      <c r="E12" s="288"/>
    </row>
    <row r="13" spans="1:5" ht="32.25" customHeight="1">
      <c r="A13" s="300" t="s">
        <v>221</v>
      </c>
      <c r="B13" s="300"/>
      <c r="C13" s="300"/>
      <c r="D13" s="300"/>
      <c r="E13" s="300"/>
    </row>
    <row r="14" spans="1:5" s="1" customFormat="1" ht="5.0999999999999996" customHeight="1">
      <c r="A14" s="3"/>
      <c r="B14" s="3"/>
      <c r="C14" s="3"/>
      <c r="D14" s="3"/>
      <c r="E14" s="3"/>
    </row>
    <row r="15" spans="1:5" ht="20.25">
      <c r="A15" s="301" t="s">
        <v>15</v>
      </c>
      <c r="B15" s="252" t="s">
        <v>0</v>
      </c>
      <c r="C15" s="119"/>
      <c r="D15" s="253" t="s">
        <v>1</v>
      </c>
      <c r="E15" s="304" t="s">
        <v>191</v>
      </c>
    </row>
    <row r="16" spans="1:5" ht="20.25">
      <c r="A16" s="302"/>
      <c r="B16" s="67" t="s">
        <v>152</v>
      </c>
      <c r="C16" s="14" t="s">
        <v>2</v>
      </c>
      <c r="D16" s="14" t="s">
        <v>3</v>
      </c>
      <c r="E16" s="305"/>
    </row>
    <row r="17" spans="1:5">
      <c r="A17" s="303"/>
      <c r="B17" s="65" t="s">
        <v>153</v>
      </c>
      <c r="C17" s="33" t="s">
        <v>4</v>
      </c>
      <c r="D17" s="33" t="s">
        <v>5</v>
      </c>
      <c r="E17" s="305"/>
    </row>
    <row r="18" spans="1:5" ht="18" customHeight="1">
      <c r="A18" s="250" t="s">
        <v>162</v>
      </c>
      <c r="B18" s="90">
        <v>1.5</v>
      </c>
      <c r="C18" s="91">
        <v>5.3</v>
      </c>
      <c r="D18" s="91">
        <v>0</v>
      </c>
      <c r="E18" s="120" t="s">
        <v>185</v>
      </c>
    </row>
    <row r="19" spans="1:5" ht="18" customHeight="1">
      <c r="A19" s="32" t="s">
        <v>164</v>
      </c>
      <c r="B19" s="92">
        <v>0</v>
      </c>
      <c r="C19" s="94">
        <v>0</v>
      </c>
      <c r="D19" s="94">
        <v>0</v>
      </c>
      <c r="E19" s="121" t="s">
        <v>163</v>
      </c>
    </row>
    <row r="20" spans="1:5" ht="18" customHeight="1">
      <c r="A20" s="32" t="s">
        <v>16</v>
      </c>
      <c r="B20" s="92">
        <v>4.7</v>
      </c>
      <c r="C20" s="94">
        <v>16.2</v>
      </c>
      <c r="D20" s="94">
        <v>0</v>
      </c>
      <c r="E20" s="121" t="s">
        <v>17</v>
      </c>
    </row>
    <row r="21" spans="1:5" ht="18" customHeight="1">
      <c r="A21" s="32" t="s">
        <v>18</v>
      </c>
      <c r="B21" s="92">
        <v>7.4</v>
      </c>
      <c r="C21" s="94">
        <v>25.3</v>
      </c>
      <c r="D21" s="94">
        <v>0</v>
      </c>
      <c r="E21" s="121" t="s">
        <v>19</v>
      </c>
    </row>
    <row r="22" spans="1:5" ht="18" customHeight="1">
      <c r="A22" s="32" t="s">
        <v>165</v>
      </c>
      <c r="B22" s="92">
        <v>2.1</v>
      </c>
      <c r="C22" s="94">
        <v>7.1</v>
      </c>
      <c r="D22" s="94">
        <v>0</v>
      </c>
      <c r="E22" s="121" t="s">
        <v>186</v>
      </c>
    </row>
    <row r="23" spans="1:5" ht="18" customHeight="1">
      <c r="A23" s="32" t="s">
        <v>166</v>
      </c>
      <c r="B23" s="92">
        <v>0</v>
      </c>
      <c r="C23" s="94">
        <v>0</v>
      </c>
      <c r="D23" s="94">
        <v>0</v>
      </c>
      <c r="E23" s="121" t="s">
        <v>187</v>
      </c>
    </row>
    <row r="24" spans="1:5" ht="18" customHeight="1">
      <c r="A24" s="32" t="s">
        <v>188</v>
      </c>
      <c r="B24" s="92">
        <v>2.8</v>
      </c>
      <c r="C24" s="94">
        <v>9.5</v>
      </c>
      <c r="D24" s="94">
        <v>0</v>
      </c>
      <c r="E24" s="121" t="s">
        <v>179</v>
      </c>
    </row>
    <row r="25" spans="1:5" ht="18" customHeight="1">
      <c r="A25" s="32" t="s">
        <v>178</v>
      </c>
      <c r="B25" s="92">
        <v>6.2</v>
      </c>
      <c r="C25" s="94">
        <v>21.3</v>
      </c>
      <c r="D25" s="94">
        <v>0</v>
      </c>
      <c r="E25" s="121" t="s">
        <v>180</v>
      </c>
    </row>
    <row r="26" spans="1:5" ht="18" customHeight="1">
      <c r="A26" s="32" t="s">
        <v>167</v>
      </c>
      <c r="B26" s="92">
        <v>0.6</v>
      </c>
      <c r="C26" s="94">
        <v>2.2000000000000002</v>
      </c>
      <c r="D26" s="94">
        <v>0</v>
      </c>
      <c r="E26" s="121" t="s">
        <v>181</v>
      </c>
    </row>
    <row r="27" spans="1:5" ht="18" customHeight="1">
      <c r="A27" s="32" t="s">
        <v>168</v>
      </c>
      <c r="B27" s="92">
        <v>1.2</v>
      </c>
      <c r="C27" s="94">
        <v>4.0999999999999996</v>
      </c>
      <c r="D27" s="94">
        <v>0</v>
      </c>
      <c r="E27" s="121" t="s">
        <v>182</v>
      </c>
    </row>
    <row r="28" spans="1:5" ht="18" customHeight="1">
      <c r="A28" s="32" t="s">
        <v>170</v>
      </c>
      <c r="B28" s="92">
        <v>2.6</v>
      </c>
      <c r="C28" s="94">
        <v>9</v>
      </c>
      <c r="D28" s="94">
        <v>0</v>
      </c>
      <c r="E28" s="121" t="s">
        <v>169</v>
      </c>
    </row>
    <row r="29" spans="1:5" ht="18" customHeight="1">
      <c r="A29" s="32" t="s">
        <v>171</v>
      </c>
      <c r="B29" s="92">
        <v>13.7</v>
      </c>
      <c r="C29" s="94">
        <v>0</v>
      </c>
      <c r="D29" s="94">
        <v>19.399999999999999</v>
      </c>
      <c r="E29" s="121" t="s">
        <v>264</v>
      </c>
    </row>
    <row r="30" spans="1:5" ht="18" customHeight="1">
      <c r="A30" s="32" t="s">
        <v>172</v>
      </c>
      <c r="B30" s="92">
        <v>32.4</v>
      </c>
      <c r="C30" s="94">
        <v>0</v>
      </c>
      <c r="D30" s="94">
        <v>45.6</v>
      </c>
      <c r="E30" s="121" t="s">
        <v>20</v>
      </c>
    </row>
    <row r="31" spans="1:5" ht="18" customHeight="1">
      <c r="A31" s="32" t="s">
        <v>173</v>
      </c>
      <c r="B31" s="92">
        <v>5</v>
      </c>
      <c r="C31" s="94">
        <v>0</v>
      </c>
      <c r="D31" s="94">
        <v>7.1</v>
      </c>
      <c r="E31" s="121" t="s">
        <v>183</v>
      </c>
    </row>
    <row r="32" spans="1:5" ht="18" customHeight="1">
      <c r="A32" s="32" t="s">
        <v>174</v>
      </c>
      <c r="B32" s="92">
        <v>12.1</v>
      </c>
      <c r="C32" s="94">
        <v>0</v>
      </c>
      <c r="D32" s="94">
        <v>17.100000000000001</v>
      </c>
      <c r="E32" s="121" t="s">
        <v>184</v>
      </c>
    </row>
    <row r="33" spans="1:5" ht="18" customHeight="1">
      <c r="A33" s="32" t="s">
        <v>176</v>
      </c>
      <c r="B33" s="92">
        <v>7.7</v>
      </c>
      <c r="C33" s="94">
        <v>0</v>
      </c>
      <c r="D33" s="94">
        <v>10.8</v>
      </c>
      <c r="E33" s="121" t="s">
        <v>175</v>
      </c>
    </row>
    <row r="34" spans="1:5" ht="18" customHeight="1">
      <c r="A34" s="251" t="s">
        <v>25</v>
      </c>
      <c r="B34" s="87">
        <f>SUM(B18:B33)</f>
        <v>99.999999999999986</v>
      </c>
      <c r="C34" s="88">
        <f>SUM(C18:C33)</f>
        <v>100</v>
      </c>
      <c r="D34" s="88">
        <f t="shared" ref="D34" si="0">SUM(D18:D33)</f>
        <v>99.999999999999986</v>
      </c>
      <c r="E34" s="207" t="s">
        <v>14</v>
      </c>
    </row>
    <row r="35" spans="1:5" ht="14.25" customHeight="1">
      <c r="A35" s="168"/>
      <c r="B35" s="169"/>
      <c r="C35" s="170"/>
      <c r="D35" s="171"/>
      <c r="E35" s="172"/>
    </row>
    <row r="36" spans="1:5">
      <c r="B36" s="19"/>
      <c r="C36" s="19"/>
      <c r="D36" s="19"/>
      <c r="E36" s="19"/>
    </row>
    <row r="37" spans="1:5">
      <c r="A37" s="28"/>
      <c r="B37" s="29"/>
      <c r="C37" s="30"/>
      <c r="D37" s="31"/>
      <c r="E37" s="31"/>
    </row>
  </sheetData>
  <mergeCells count="8">
    <mergeCell ref="A1:E1"/>
    <mergeCell ref="A2:E2"/>
    <mergeCell ref="A15:A17"/>
    <mergeCell ref="E15:E17"/>
    <mergeCell ref="A12:E12"/>
    <mergeCell ref="A13:E13"/>
    <mergeCell ref="A4:A6"/>
    <mergeCell ref="E4:E6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6" orientation="portrait" useFirstPageNumber="1" r:id="rId1"/>
  <headerFooter>
    <oddHeader>&amp;L&amp;8PCBS: Domestic and Outbound Tourism Survey, 2016&amp;R&amp;"Simplified Arabic,Regular"&amp;8&amp;K00+000ش&amp;K01+000PCBS: مسح السياحة المحلية والخارجية، 2016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24"/>
  <sheetViews>
    <sheetView rightToLeft="1" view="pageBreakPreview" zoomScaleNormal="100" zoomScaleSheetLayoutView="100" workbookViewId="0">
      <selection activeCell="B16" sqref="B16"/>
    </sheetView>
  </sheetViews>
  <sheetFormatPr defaultRowHeight="14.25"/>
  <cols>
    <col min="1" max="1" width="14.875" customWidth="1"/>
    <col min="2" max="2" width="11.375" customWidth="1"/>
    <col min="3" max="4" width="12.5" customWidth="1"/>
    <col min="5" max="5" width="15.125" customWidth="1"/>
    <col min="6" max="7" width="14.125" customWidth="1"/>
  </cols>
  <sheetData>
    <row r="1" spans="1:7" s="2" customFormat="1" ht="21.75" customHeight="1">
      <c r="A1" s="287" t="s">
        <v>204</v>
      </c>
      <c r="B1" s="287"/>
      <c r="C1" s="287"/>
      <c r="D1" s="287"/>
      <c r="E1" s="287"/>
      <c r="F1" s="108"/>
      <c r="G1" s="108"/>
    </row>
    <row r="2" spans="1:7" s="4" customFormat="1" ht="34.5" customHeight="1">
      <c r="A2" s="286" t="s">
        <v>205</v>
      </c>
      <c r="B2" s="286"/>
      <c r="C2" s="286"/>
      <c r="D2" s="286"/>
      <c r="E2" s="286"/>
      <c r="F2" s="108"/>
      <c r="G2" s="108"/>
    </row>
    <row r="3" spans="1:7" s="1" customFormat="1" ht="5.0999999999999996" customHeight="1">
      <c r="A3" s="3"/>
      <c r="B3" s="3"/>
      <c r="C3" s="3"/>
      <c r="D3" s="3"/>
      <c r="E3" s="3"/>
      <c r="F3" s="3"/>
      <c r="G3" s="3"/>
    </row>
    <row r="4" spans="1:7" ht="18.75" customHeight="1">
      <c r="A4" s="313" t="s">
        <v>21</v>
      </c>
      <c r="B4" s="254" t="s">
        <v>0</v>
      </c>
      <c r="C4" s="111"/>
      <c r="D4" s="255" t="s">
        <v>1</v>
      </c>
      <c r="E4" s="316" t="s">
        <v>189</v>
      </c>
      <c r="F4" s="17"/>
      <c r="G4" s="17"/>
    </row>
    <row r="5" spans="1:7" ht="18.75" customHeight="1">
      <c r="A5" s="314"/>
      <c r="B5" s="229" t="s">
        <v>152</v>
      </c>
      <c r="C5" s="229" t="s">
        <v>2</v>
      </c>
      <c r="D5" s="229" t="s">
        <v>3</v>
      </c>
      <c r="E5" s="317"/>
      <c r="F5" s="107"/>
      <c r="G5" s="107"/>
    </row>
    <row r="6" spans="1:7" ht="18.75" customHeight="1">
      <c r="A6" s="315"/>
      <c r="B6" s="151" t="s">
        <v>153</v>
      </c>
      <c r="C6" s="5" t="s">
        <v>4</v>
      </c>
      <c r="D6" s="134" t="s">
        <v>5</v>
      </c>
      <c r="E6" s="318"/>
      <c r="F6" s="108"/>
      <c r="G6" s="108"/>
    </row>
    <row r="7" spans="1:7" ht="15.95" customHeight="1">
      <c r="A7" s="23" t="s">
        <v>22</v>
      </c>
      <c r="B7" s="173">
        <v>87.8</v>
      </c>
      <c r="C7" s="174">
        <v>69.7</v>
      </c>
      <c r="D7" s="174">
        <v>95.2</v>
      </c>
      <c r="E7" s="135" t="s">
        <v>23</v>
      </c>
      <c r="F7" s="94"/>
      <c r="G7" s="94"/>
    </row>
    <row r="8" spans="1:7" ht="15.95" customHeight="1">
      <c r="A8" s="22" t="s">
        <v>158</v>
      </c>
      <c r="B8" s="173">
        <v>0.1</v>
      </c>
      <c r="C8" s="175">
        <v>0.3</v>
      </c>
      <c r="D8" s="175">
        <v>0</v>
      </c>
      <c r="E8" s="136" t="s">
        <v>24</v>
      </c>
      <c r="F8" s="94"/>
      <c r="G8" s="94"/>
    </row>
    <row r="9" spans="1:7" ht="15.95" customHeight="1">
      <c r="A9" s="32" t="s">
        <v>227</v>
      </c>
      <c r="B9" s="173">
        <v>12.1</v>
      </c>
      <c r="C9" s="174">
        <v>29.992502445279413</v>
      </c>
      <c r="D9" s="174">
        <v>4.8</v>
      </c>
      <c r="E9" s="60" t="s">
        <v>228</v>
      </c>
      <c r="F9" s="109"/>
      <c r="G9" s="109"/>
    </row>
    <row r="10" spans="1:7" ht="21.75" customHeight="1">
      <c r="A10" s="21" t="s">
        <v>25</v>
      </c>
      <c r="B10" s="176">
        <f>B7+B8+B9</f>
        <v>99.999999999999986</v>
      </c>
      <c r="C10" s="177">
        <v>100</v>
      </c>
      <c r="D10" s="177">
        <v>100</v>
      </c>
      <c r="E10" s="61" t="s">
        <v>26</v>
      </c>
      <c r="F10" s="80"/>
      <c r="G10" s="80"/>
    </row>
    <row r="11" spans="1:7" ht="21.75" customHeight="1">
      <c r="A11" s="202"/>
      <c r="B11" s="203"/>
      <c r="C11" s="203"/>
      <c r="D11" s="203"/>
      <c r="E11" s="85"/>
      <c r="F11" s="80"/>
      <c r="G11" s="80"/>
    </row>
    <row r="12" spans="1:7" ht="19.5" customHeight="1">
      <c r="A12" s="287" t="s">
        <v>259</v>
      </c>
      <c r="B12" s="287"/>
      <c r="C12" s="287"/>
      <c r="D12" s="287"/>
      <c r="E12" s="287"/>
      <c r="F12" s="288"/>
      <c r="G12" s="288"/>
    </row>
    <row r="13" spans="1:7" ht="31.5" customHeight="1">
      <c r="A13" s="286" t="s">
        <v>268</v>
      </c>
      <c r="B13" s="286"/>
      <c r="C13" s="286"/>
      <c r="D13" s="286"/>
      <c r="E13" s="286"/>
      <c r="F13" s="286"/>
      <c r="G13" s="286"/>
    </row>
    <row r="14" spans="1:7" s="1" customFormat="1" ht="5.0999999999999996" customHeight="1">
      <c r="A14" s="3"/>
      <c r="B14" s="3"/>
      <c r="C14" s="3"/>
      <c r="D14" s="3"/>
      <c r="E14" s="3"/>
      <c r="F14" s="3"/>
      <c r="G14" s="3"/>
    </row>
    <row r="15" spans="1:7" ht="18.75" customHeight="1">
      <c r="A15" s="316" t="s">
        <v>265</v>
      </c>
      <c r="B15" s="265" t="s">
        <v>0</v>
      </c>
      <c r="C15" s="57"/>
      <c r="D15" s="58" t="s">
        <v>1</v>
      </c>
      <c r="E15" s="319" t="s">
        <v>269</v>
      </c>
      <c r="F15" s="113"/>
      <c r="G15" s="113"/>
    </row>
    <row r="16" spans="1:7" ht="18.75" customHeight="1">
      <c r="A16" s="317"/>
      <c r="B16" s="229" t="s">
        <v>152</v>
      </c>
      <c r="C16" s="229" t="s">
        <v>2</v>
      </c>
      <c r="D16" s="229" t="s">
        <v>3</v>
      </c>
      <c r="E16" s="320"/>
      <c r="F16" s="114"/>
      <c r="G16" s="114"/>
    </row>
    <row r="17" spans="1:7" ht="18.75" customHeight="1">
      <c r="A17" s="318"/>
      <c r="B17" s="66" t="s">
        <v>153</v>
      </c>
      <c r="C17" s="34" t="s">
        <v>4</v>
      </c>
      <c r="D17" s="34" t="s">
        <v>5</v>
      </c>
      <c r="E17" s="321"/>
      <c r="F17" s="108"/>
      <c r="G17" s="108"/>
    </row>
    <row r="18" spans="1:7" ht="15.95" customHeight="1">
      <c r="A18" s="241">
        <v>1</v>
      </c>
      <c r="B18" s="123">
        <v>19.3</v>
      </c>
      <c r="C18" s="122">
        <v>28</v>
      </c>
      <c r="D18" s="122">
        <v>15.7</v>
      </c>
      <c r="E18" s="59">
        <v>1</v>
      </c>
      <c r="F18" s="94"/>
      <c r="G18" s="94"/>
    </row>
    <row r="19" spans="1:7" ht="15.95" customHeight="1">
      <c r="A19" s="242">
        <v>2</v>
      </c>
      <c r="B19" s="123">
        <v>10.5</v>
      </c>
      <c r="C19" s="122">
        <v>19.7</v>
      </c>
      <c r="D19" s="122">
        <v>6.8</v>
      </c>
      <c r="E19" s="59">
        <v>2</v>
      </c>
      <c r="F19" s="94"/>
      <c r="G19" s="94"/>
    </row>
    <row r="20" spans="1:7" ht="15.95" customHeight="1">
      <c r="A20" s="242">
        <v>3</v>
      </c>
      <c r="B20" s="123">
        <v>8.9</v>
      </c>
      <c r="C20" s="122">
        <v>12.3</v>
      </c>
      <c r="D20" s="122">
        <v>7.5</v>
      </c>
      <c r="E20" s="59">
        <v>3</v>
      </c>
      <c r="F20" s="94"/>
      <c r="G20" s="94"/>
    </row>
    <row r="21" spans="1:7" ht="15.95" customHeight="1">
      <c r="A21" s="243" t="s">
        <v>27</v>
      </c>
      <c r="B21" s="123">
        <v>61.3</v>
      </c>
      <c r="C21" s="122">
        <v>40</v>
      </c>
      <c r="D21" s="122">
        <v>70</v>
      </c>
      <c r="E21" s="60" t="s">
        <v>27</v>
      </c>
      <c r="F21" s="94"/>
      <c r="G21" s="94"/>
    </row>
    <row r="22" spans="1:7" ht="15.95" customHeight="1">
      <c r="A22" s="64" t="s">
        <v>25</v>
      </c>
      <c r="B22" s="97">
        <v>100</v>
      </c>
      <c r="C22" s="88">
        <v>100</v>
      </c>
      <c r="D22" s="89">
        <v>100</v>
      </c>
      <c r="E22" s="61" t="s">
        <v>14</v>
      </c>
      <c r="F22" s="109"/>
      <c r="G22" s="109"/>
    </row>
    <row r="23" spans="1:7" ht="18.75" customHeight="1">
      <c r="A23" s="311" t="s">
        <v>154</v>
      </c>
      <c r="B23" s="312"/>
      <c r="C23" s="75"/>
      <c r="D23" s="322" t="s">
        <v>155</v>
      </c>
      <c r="E23" s="322"/>
      <c r="F23" s="112"/>
      <c r="G23" s="112"/>
    </row>
    <row r="24" spans="1:7" ht="15.95" customHeight="1">
      <c r="B24" s="76"/>
      <c r="C24" s="76"/>
      <c r="D24" s="76"/>
      <c r="E24" s="76"/>
      <c r="F24" s="76"/>
      <c r="G24" s="76"/>
    </row>
  </sheetData>
  <mergeCells count="12">
    <mergeCell ref="A1:E1"/>
    <mergeCell ref="A2:E2"/>
    <mergeCell ref="A13:E13"/>
    <mergeCell ref="F13:G13"/>
    <mergeCell ref="A12:E12"/>
    <mergeCell ref="F12:G12"/>
    <mergeCell ref="A23:B23"/>
    <mergeCell ref="A4:A6"/>
    <mergeCell ref="A15:A17"/>
    <mergeCell ref="E4:E6"/>
    <mergeCell ref="E15:E17"/>
    <mergeCell ref="D23:E23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7" orientation="portrait" useFirstPageNumber="1" r:id="rId1"/>
  <headerFooter>
    <oddHeader>&amp;L&amp;8PCBS: Domestic and Outbound Tourism Survey, 2016&amp;R&amp;"Simplified Arabic,Regular"&amp;8&amp;K00+000ش&amp;K01+000PCBS: مسح السياحة المحلية والخارجية، 2016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R27"/>
  <sheetViews>
    <sheetView rightToLeft="1" topLeftCell="A7" zoomScaleNormal="100" zoomScaleSheetLayoutView="100" workbookViewId="0">
      <selection activeCell="N17" sqref="N17"/>
    </sheetView>
  </sheetViews>
  <sheetFormatPr defaultRowHeight="14.25"/>
  <cols>
    <col min="1" max="1" width="10.25" customWidth="1"/>
    <col min="2" max="2" width="9.75" customWidth="1"/>
    <col min="3" max="3" width="7.875" customWidth="1"/>
    <col min="4" max="4" width="8.125" customWidth="1"/>
    <col min="5" max="5" width="7" customWidth="1"/>
    <col min="6" max="6" width="7.375" customWidth="1"/>
    <col min="7" max="7" width="7.75" customWidth="1"/>
    <col min="8" max="8" width="8.625" customWidth="1"/>
    <col min="10" max="10" width="5.75" customWidth="1"/>
  </cols>
  <sheetData>
    <row r="1" spans="1:18" ht="40.5" customHeight="1">
      <c r="A1" s="349" t="s">
        <v>263</v>
      </c>
      <c r="B1" s="349"/>
      <c r="C1" s="349"/>
      <c r="D1" s="349"/>
      <c r="E1" s="349"/>
      <c r="F1" s="349"/>
      <c r="G1" s="349"/>
      <c r="H1" s="349"/>
      <c r="I1" s="349"/>
      <c r="J1" s="349"/>
    </row>
    <row r="2" spans="1:18" ht="29.25" customHeight="1">
      <c r="A2" s="350" t="s">
        <v>274</v>
      </c>
      <c r="B2" s="326"/>
      <c r="C2" s="326"/>
      <c r="D2" s="326"/>
      <c r="E2" s="326"/>
      <c r="F2" s="326"/>
      <c r="G2" s="326"/>
      <c r="H2" s="326"/>
      <c r="I2" s="351"/>
      <c r="J2" s="351"/>
    </row>
    <row r="3" spans="1:18" s="1" customFormat="1" ht="5.0999999999999996" customHeight="1">
      <c r="A3" s="3"/>
      <c r="B3" s="3"/>
      <c r="C3" s="3"/>
      <c r="D3" s="3"/>
      <c r="E3" s="3"/>
      <c r="F3" s="3"/>
      <c r="G3" s="3"/>
      <c r="H3" s="3"/>
    </row>
    <row r="4" spans="1:18" ht="20.25">
      <c r="A4" s="352" t="s">
        <v>87</v>
      </c>
      <c r="B4" s="353" t="s">
        <v>47</v>
      </c>
      <c r="C4" s="354"/>
      <c r="D4" s="355"/>
      <c r="E4" s="335" t="s">
        <v>48</v>
      </c>
      <c r="F4" s="336"/>
      <c r="G4" s="336"/>
      <c r="H4" s="337"/>
      <c r="I4" s="356" t="s">
        <v>193</v>
      </c>
      <c r="J4" s="332"/>
    </row>
    <row r="5" spans="1:18" ht="33.75" customHeight="1">
      <c r="A5" s="317"/>
      <c r="B5" s="256" t="s">
        <v>49</v>
      </c>
      <c r="C5" s="256" t="s">
        <v>50</v>
      </c>
      <c r="D5" s="257" t="s">
        <v>51</v>
      </c>
      <c r="E5" s="256" t="s">
        <v>43</v>
      </c>
      <c r="F5" s="258" t="s">
        <v>44</v>
      </c>
      <c r="G5" s="256" t="s">
        <v>41</v>
      </c>
      <c r="H5" s="256" t="s">
        <v>52</v>
      </c>
      <c r="I5" s="333"/>
      <c r="J5" s="334"/>
    </row>
    <row r="6" spans="1:18" ht="26.25" customHeight="1">
      <c r="A6" s="317"/>
      <c r="B6" s="63" t="s">
        <v>40</v>
      </c>
      <c r="C6" s="62" t="s">
        <v>45</v>
      </c>
      <c r="D6" s="62" t="s">
        <v>42</v>
      </c>
      <c r="E6" s="62" t="s">
        <v>53</v>
      </c>
      <c r="F6" s="62" t="s">
        <v>54</v>
      </c>
      <c r="G6" s="62" t="s">
        <v>55</v>
      </c>
      <c r="H6" s="62" t="s">
        <v>56</v>
      </c>
      <c r="I6" s="357"/>
      <c r="J6" s="358"/>
    </row>
    <row r="7" spans="1:18" ht="18" customHeight="1">
      <c r="A7" s="250" t="s">
        <v>35</v>
      </c>
      <c r="B7" s="95">
        <v>80.2</v>
      </c>
      <c r="C7" s="91">
        <v>59.6</v>
      </c>
      <c r="D7" s="91">
        <v>36.5</v>
      </c>
      <c r="E7" s="91">
        <v>12.7</v>
      </c>
      <c r="F7" s="91">
        <v>63.5</v>
      </c>
      <c r="G7" s="91">
        <v>78.3</v>
      </c>
      <c r="H7" s="98">
        <v>4.5</v>
      </c>
      <c r="I7" s="346" t="s">
        <v>37</v>
      </c>
      <c r="J7" s="341"/>
      <c r="L7" s="19"/>
      <c r="M7" s="19"/>
      <c r="N7" s="19"/>
      <c r="O7" s="19"/>
      <c r="P7" s="19"/>
      <c r="Q7" s="19"/>
      <c r="R7" s="19"/>
    </row>
    <row r="8" spans="1:18" ht="18" customHeight="1">
      <c r="A8" s="259" t="s">
        <v>36</v>
      </c>
      <c r="B8" s="96">
        <v>18.2</v>
      </c>
      <c r="C8" s="94">
        <v>33.4</v>
      </c>
      <c r="D8" s="94">
        <v>57.8</v>
      </c>
      <c r="E8" s="94">
        <v>79.400000000000006</v>
      </c>
      <c r="F8" s="94">
        <v>34.4</v>
      </c>
      <c r="G8" s="94">
        <v>16.899999999999999</v>
      </c>
      <c r="H8" s="99">
        <v>90.5</v>
      </c>
      <c r="I8" s="347" t="s">
        <v>38</v>
      </c>
      <c r="J8" s="343"/>
      <c r="L8" s="19"/>
      <c r="M8" s="19"/>
      <c r="N8" s="19"/>
      <c r="O8" s="19"/>
      <c r="P8" s="19"/>
      <c r="Q8" s="19"/>
      <c r="R8" s="19"/>
    </row>
    <row r="9" spans="1:18" ht="18" customHeight="1">
      <c r="A9" s="260" t="s">
        <v>67</v>
      </c>
      <c r="B9" s="96">
        <v>1.6</v>
      </c>
      <c r="C9" s="94">
        <v>7</v>
      </c>
      <c r="D9" s="94">
        <v>5.7</v>
      </c>
      <c r="E9" s="94">
        <v>7.9</v>
      </c>
      <c r="F9" s="94">
        <v>2.1</v>
      </c>
      <c r="G9" s="94">
        <v>4.8</v>
      </c>
      <c r="H9" s="99">
        <v>5</v>
      </c>
      <c r="I9" s="347" t="s">
        <v>39</v>
      </c>
      <c r="J9" s="343"/>
      <c r="L9" s="19"/>
      <c r="M9" s="19"/>
      <c r="N9" s="19"/>
      <c r="O9" s="19"/>
      <c r="P9" s="19"/>
      <c r="Q9" s="19"/>
      <c r="R9" s="19"/>
    </row>
    <row r="10" spans="1:18" ht="18" customHeight="1">
      <c r="A10" s="251" t="s">
        <v>6</v>
      </c>
      <c r="B10" s="87">
        <v>100.00000000000036</v>
      </c>
      <c r="C10" s="88">
        <v>100.00000000000045</v>
      </c>
      <c r="D10" s="88">
        <v>100.00000000000048</v>
      </c>
      <c r="E10" s="88">
        <v>100.00000000000026</v>
      </c>
      <c r="F10" s="88">
        <v>100.00000000000033</v>
      </c>
      <c r="G10" s="88">
        <v>100.00000000000041</v>
      </c>
      <c r="H10" s="89">
        <v>100.00000000000016</v>
      </c>
      <c r="I10" s="348" t="s">
        <v>14</v>
      </c>
      <c r="J10" s="339"/>
      <c r="L10" s="178"/>
      <c r="M10" s="178"/>
      <c r="N10" s="178"/>
      <c r="O10" s="178"/>
      <c r="P10" s="178"/>
      <c r="Q10" s="178"/>
      <c r="R10" s="178"/>
    </row>
    <row r="11" spans="1:18" ht="20.25" customHeight="1">
      <c r="A11" s="83"/>
      <c r="B11" s="84"/>
      <c r="C11" s="84"/>
      <c r="D11" s="84"/>
      <c r="E11" s="84"/>
      <c r="F11" s="84"/>
      <c r="G11" s="84"/>
      <c r="H11" s="84"/>
      <c r="I11" s="85"/>
      <c r="J11" s="85"/>
    </row>
    <row r="12" spans="1:18" s="10" customFormat="1" ht="42" customHeight="1">
      <c r="A12" s="349" t="s">
        <v>266</v>
      </c>
      <c r="B12" s="349"/>
      <c r="C12" s="349"/>
      <c r="D12" s="349"/>
      <c r="E12" s="349"/>
      <c r="F12" s="349"/>
      <c r="G12" s="349"/>
      <c r="H12" s="349"/>
      <c r="I12" s="349"/>
      <c r="J12" s="349"/>
    </row>
    <row r="13" spans="1:18" ht="36.75" customHeight="1">
      <c r="A13" s="326" t="s">
        <v>271</v>
      </c>
      <c r="B13" s="326"/>
      <c r="C13" s="326"/>
      <c r="D13" s="326"/>
      <c r="E13" s="326"/>
      <c r="F13" s="326"/>
      <c r="G13" s="326"/>
      <c r="H13" s="326"/>
      <c r="I13" s="326"/>
      <c r="J13" s="326"/>
    </row>
    <row r="14" spans="1:18" s="1" customFormat="1" ht="5.0999999999999996" customHeight="1">
      <c r="A14" s="3"/>
      <c r="B14" s="3"/>
      <c r="C14" s="3"/>
      <c r="D14" s="3"/>
      <c r="E14" s="3"/>
      <c r="F14" s="3"/>
      <c r="G14" s="3"/>
      <c r="H14" s="3"/>
    </row>
    <row r="15" spans="1:18" ht="18" customHeight="1">
      <c r="A15" s="327" t="s">
        <v>46</v>
      </c>
      <c r="B15" s="329" t="s">
        <v>47</v>
      </c>
      <c r="C15" s="329"/>
      <c r="D15" s="330"/>
      <c r="E15" s="335" t="s">
        <v>48</v>
      </c>
      <c r="F15" s="336"/>
      <c r="G15" s="336"/>
      <c r="H15" s="337"/>
      <c r="I15" s="331" t="s">
        <v>190</v>
      </c>
      <c r="J15" s="332"/>
    </row>
    <row r="16" spans="1:18" ht="40.5">
      <c r="A16" s="328"/>
      <c r="B16" s="256" t="s">
        <v>49</v>
      </c>
      <c r="C16" s="256" t="s">
        <v>50</v>
      </c>
      <c r="D16" s="256" t="s">
        <v>51</v>
      </c>
      <c r="E16" s="256" t="s">
        <v>43</v>
      </c>
      <c r="F16" s="256" t="s">
        <v>44</v>
      </c>
      <c r="G16" s="256" t="s">
        <v>41</v>
      </c>
      <c r="H16" s="256" t="s">
        <v>52</v>
      </c>
      <c r="I16" s="333"/>
      <c r="J16" s="334"/>
    </row>
    <row r="17" spans="1:18" ht="24" customHeight="1">
      <c r="A17" s="328"/>
      <c r="B17" s="63" t="s">
        <v>40</v>
      </c>
      <c r="C17" s="62" t="s">
        <v>45</v>
      </c>
      <c r="D17" s="62" t="s">
        <v>42</v>
      </c>
      <c r="E17" s="62" t="s">
        <v>53</v>
      </c>
      <c r="F17" s="62" t="s">
        <v>54</v>
      </c>
      <c r="G17" s="62" t="s">
        <v>55</v>
      </c>
      <c r="H17" s="62" t="s">
        <v>56</v>
      </c>
      <c r="I17" s="333"/>
      <c r="J17" s="334"/>
    </row>
    <row r="18" spans="1:18" ht="18" customHeight="1">
      <c r="A18" s="261" t="s">
        <v>57</v>
      </c>
      <c r="B18" s="212">
        <v>25.7</v>
      </c>
      <c r="C18" s="213">
        <v>7.5</v>
      </c>
      <c r="D18" s="213">
        <v>17.600000000000001</v>
      </c>
      <c r="E18" s="213">
        <v>7.1</v>
      </c>
      <c r="F18" s="213">
        <v>8.1999999999999993</v>
      </c>
      <c r="G18" s="212">
        <v>5.2</v>
      </c>
      <c r="H18" s="212">
        <v>25.6</v>
      </c>
      <c r="I18" s="340" t="s">
        <v>58</v>
      </c>
      <c r="J18" s="341"/>
      <c r="K18" s="19"/>
      <c r="L18" s="19"/>
      <c r="M18" s="19"/>
      <c r="N18" s="19"/>
      <c r="O18" s="19"/>
      <c r="P18" s="19"/>
      <c r="Q18" s="19"/>
      <c r="R18" s="19"/>
    </row>
    <row r="19" spans="1:18" ht="18" customHeight="1">
      <c r="A19" s="262" t="s">
        <v>59</v>
      </c>
      <c r="B19" s="175">
        <v>41.6</v>
      </c>
      <c r="C19" s="214">
        <v>38.6</v>
      </c>
      <c r="D19" s="214">
        <v>35</v>
      </c>
      <c r="E19" s="214">
        <v>9</v>
      </c>
      <c r="F19" s="214">
        <v>50</v>
      </c>
      <c r="G19" s="175">
        <v>24</v>
      </c>
      <c r="H19" s="175">
        <v>67.8</v>
      </c>
      <c r="I19" s="342" t="s">
        <v>60</v>
      </c>
      <c r="J19" s="343"/>
      <c r="K19" s="19"/>
      <c r="L19" s="19"/>
      <c r="M19" s="19"/>
      <c r="N19" s="19"/>
      <c r="O19" s="19"/>
      <c r="P19" s="19"/>
      <c r="Q19" s="19"/>
      <c r="R19" s="19"/>
    </row>
    <row r="20" spans="1:18" ht="18" customHeight="1">
      <c r="A20" s="262" t="s">
        <v>61</v>
      </c>
      <c r="B20" s="175">
        <v>8.1999999999999993</v>
      </c>
      <c r="C20" s="214">
        <v>8.9</v>
      </c>
      <c r="D20" s="214">
        <v>7.3</v>
      </c>
      <c r="E20" s="214">
        <v>2.7</v>
      </c>
      <c r="F20" s="214">
        <v>12.8</v>
      </c>
      <c r="G20" s="214">
        <v>24.1</v>
      </c>
      <c r="H20" s="214" t="s">
        <v>229</v>
      </c>
      <c r="I20" s="342" t="s">
        <v>62</v>
      </c>
      <c r="J20" s="343"/>
      <c r="K20" s="19"/>
      <c r="L20" s="19"/>
      <c r="M20" s="19"/>
      <c r="N20" s="19"/>
      <c r="O20" s="19"/>
      <c r="P20" s="19"/>
      <c r="Q20" s="19"/>
      <c r="R20" s="19"/>
    </row>
    <row r="21" spans="1:18" ht="18" customHeight="1">
      <c r="A21" s="262" t="s">
        <v>63</v>
      </c>
      <c r="B21" s="175">
        <v>1.2</v>
      </c>
      <c r="C21" s="214">
        <v>1.2</v>
      </c>
      <c r="D21" s="214">
        <v>1.2</v>
      </c>
      <c r="E21" s="214">
        <v>0</v>
      </c>
      <c r="F21" s="214">
        <v>3.7</v>
      </c>
      <c r="G21" s="214">
        <v>17.8</v>
      </c>
      <c r="H21" s="214" t="s">
        <v>230</v>
      </c>
      <c r="I21" s="344" t="s">
        <v>64</v>
      </c>
      <c r="J21" s="345"/>
      <c r="K21" s="19"/>
      <c r="L21" s="19"/>
      <c r="M21" s="19"/>
      <c r="N21" s="19"/>
      <c r="O21" s="19"/>
      <c r="P21" s="19"/>
      <c r="Q21" s="19"/>
      <c r="R21" s="19"/>
    </row>
    <row r="22" spans="1:18" ht="18" customHeight="1">
      <c r="A22" s="262" t="s">
        <v>65</v>
      </c>
      <c r="B22" s="175">
        <v>0.7</v>
      </c>
      <c r="C22" s="214">
        <v>0.2</v>
      </c>
      <c r="D22" s="214">
        <v>1.4</v>
      </c>
      <c r="E22" s="214">
        <v>0</v>
      </c>
      <c r="F22" s="214">
        <v>1.3</v>
      </c>
      <c r="G22" s="214">
        <v>14.3</v>
      </c>
      <c r="H22" s="214">
        <v>0</v>
      </c>
      <c r="I22" s="344" t="s">
        <v>66</v>
      </c>
      <c r="J22" s="345"/>
      <c r="K22" s="19"/>
      <c r="L22" s="19"/>
      <c r="M22" s="19"/>
      <c r="N22" s="19"/>
      <c r="O22" s="19"/>
      <c r="P22" s="19"/>
      <c r="Q22" s="19"/>
      <c r="R22" s="19"/>
    </row>
    <row r="23" spans="1:18" ht="18" customHeight="1">
      <c r="A23" s="263" t="s">
        <v>67</v>
      </c>
      <c r="B23" s="175">
        <v>22.6</v>
      </c>
      <c r="C23" s="214">
        <v>43.6</v>
      </c>
      <c r="D23" s="214">
        <v>37.5</v>
      </c>
      <c r="E23" s="214">
        <v>81.2</v>
      </c>
      <c r="F23" s="214">
        <v>24</v>
      </c>
      <c r="G23" s="214">
        <v>14.6</v>
      </c>
      <c r="H23" s="214">
        <v>4.7</v>
      </c>
      <c r="I23" s="344" t="s">
        <v>68</v>
      </c>
      <c r="J23" s="345"/>
      <c r="K23" s="19"/>
      <c r="L23" s="19"/>
      <c r="M23" s="19"/>
      <c r="N23" s="19"/>
      <c r="O23" s="19"/>
      <c r="P23" s="19"/>
      <c r="Q23" s="19"/>
      <c r="R23" s="19"/>
    </row>
    <row r="24" spans="1:18" ht="18" customHeight="1">
      <c r="A24" s="264" t="s">
        <v>6</v>
      </c>
      <c r="B24" s="187">
        <f>SUM(B18:B23)</f>
        <v>100</v>
      </c>
      <c r="C24" s="187">
        <f t="shared" ref="C24:G24" si="0">SUM(C18:C23)</f>
        <v>100</v>
      </c>
      <c r="D24" s="187">
        <f t="shared" si="0"/>
        <v>100</v>
      </c>
      <c r="E24" s="187">
        <f t="shared" si="0"/>
        <v>100</v>
      </c>
      <c r="F24" s="187">
        <f t="shared" si="0"/>
        <v>100</v>
      </c>
      <c r="G24" s="187">
        <f t="shared" si="0"/>
        <v>99.999999999999986</v>
      </c>
      <c r="H24" s="187">
        <v>100</v>
      </c>
      <c r="I24" s="338" t="s">
        <v>14</v>
      </c>
      <c r="J24" s="339"/>
      <c r="K24" s="19"/>
      <c r="L24" s="19"/>
      <c r="M24" s="19"/>
      <c r="N24" s="19"/>
      <c r="O24" s="19"/>
      <c r="P24" s="19"/>
      <c r="Q24" s="19"/>
    </row>
    <row r="25" spans="1:18" s="7" customFormat="1" ht="19.5" customHeight="1">
      <c r="A25" s="325" t="s">
        <v>243</v>
      </c>
      <c r="B25" s="325"/>
      <c r="C25" s="13"/>
      <c r="D25" s="323"/>
      <c r="E25" s="323"/>
      <c r="F25" s="324" t="s">
        <v>157</v>
      </c>
      <c r="G25" s="324"/>
      <c r="H25" s="324"/>
      <c r="I25" s="324"/>
      <c r="J25" s="324"/>
    </row>
    <row r="26" spans="1:18" ht="15" customHeight="1">
      <c r="A26" s="16"/>
      <c r="B26" s="20"/>
      <c r="C26" s="20"/>
      <c r="D26" s="20"/>
      <c r="E26" s="20"/>
      <c r="F26" s="20"/>
      <c r="G26" s="20"/>
      <c r="H26" s="20"/>
      <c r="I26" s="17"/>
      <c r="J26" s="17"/>
    </row>
    <row r="27" spans="1:18">
      <c r="B27" s="20"/>
      <c r="C27" s="20"/>
      <c r="D27" s="20"/>
      <c r="E27" s="20"/>
      <c r="F27" s="20"/>
      <c r="G27" s="20"/>
      <c r="H27" s="20"/>
    </row>
  </sheetData>
  <mergeCells count="26">
    <mergeCell ref="A1:J1"/>
    <mergeCell ref="A2:J2"/>
    <mergeCell ref="A4:A6"/>
    <mergeCell ref="B4:D4"/>
    <mergeCell ref="I4:J6"/>
    <mergeCell ref="E4:H4"/>
    <mergeCell ref="I7:J7"/>
    <mergeCell ref="I8:J8"/>
    <mergeCell ref="I9:J9"/>
    <mergeCell ref="I10:J10"/>
    <mergeCell ref="A12:J12"/>
    <mergeCell ref="D25:E25"/>
    <mergeCell ref="F25:J25"/>
    <mergeCell ref="A25:B25"/>
    <mergeCell ref="A13:J13"/>
    <mergeCell ref="A15:A17"/>
    <mergeCell ref="B15:D15"/>
    <mergeCell ref="I15:J17"/>
    <mergeCell ref="E15:H15"/>
    <mergeCell ref="I24:J24"/>
    <mergeCell ref="I18:J18"/>
    <mergeCell ref="I19:J19"/>
    <mergeCell ref="I20:J20"/>
    <mergeCell ref="I21:J21"/>
    <mergeCell ref="I22:J22"/>
    <mergeCell ref="I23:J23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8" orientation="portrait" useFirstPageNumber="1" r:id="rId1"/>
  <headerFooter>
    <oddHeader>&amp;L&amp;8PCBS: Domestic and Outbound Tourism Survey, 2016&amp;R&amp;"Simplified Arabic,Regular"&amp;8&amp;K00+000ش&amp;K01+000PCBS: مسح السياحة المحلية والخارجية، 2016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M36"/>
  <sheetViews>
    <sheetView rightToLeft="1" tabSelected="1" view="pageBreakPreview" zoomScaleNormal="100" zoomScaleSheetLayoutView="100" workbookViewId="0">
      <selection activeCell="H11" sqref="H11"/>
    </sheetView>
  </sheetViews>
  <sheetFormatPr defaultRowHeight="14.25"/>
  <cols>
    <col min="1" max="1" width="12" customWidth="1"/>
    <col min="2" max="2" width="14.375" customWidth="1"/>
    <col min="3" max="3" width="12.625" customWidth="1"/>
    <col min="4" max="4" width="14.25" customWidth="1"/>
    <col min="5" max="5" width="15.875" customWidth="1"/>
  </cols>
  <sheetData>
    <row r="1" spans="1:13" s="6" customFormat="1" ht="31.5" customHeight="1">
      <c r="A1" s="364" t="s">
        <v>207</v>
      </c>
      <c r="B1" s="364"/>
      <c r="C1" s="364"/>
      <c r="D1" s="364"/>
      <c r="E1" s="364"/>
    </row>
    <row r="2" spans="1:13" s="7" customFormat="1" ht="30.75" customHeight="1">
      <c r="A2" s="300" t="s">
        <v>208</v>
      </c>
      <c r="B2" s="300"/>
      <c r="C2" s="300"/>
      <c r="D2" s="300"/>
      <c r="E2" s="300"/>
    </row>
    <row r="3" spans="1:13" s="7" customFormat="1" ht="18" customHeight="1">
      <c r="A3" s="8" t="s">
        <v>28</v>
      </c>
      <c r="B3" s="9"/>
      <c r="C3" s="9"/>
      <c r="D3" s="9"/>
      <c r="E3" s="115" t="s">
        <v>160</v>
      </c>
    </row>
    <row r="4" spans="1:13" s="7" customFormat="1" ht="20.25">
      <c r="A4" s="327" t="s">
        <v>29</v>
      </c>
      <c r="B4" s="265" t="s">
        <v>0</v>
      </c>
      <c r="C4" s="104"/>
      <c r="D4" s="266" t="s">
        <v>1</v>
      </c>
      <c r="E4" s="316" t="s">
        <v>30</v>
      </c>
    </row>
    <row r="5" spans="1:13" s="7" customFormat="1" ht="14.25" customHeight="1">
      <c r="A5" s="328"/>
      <c r="B5" s="267" t="s">
        <v>152</v>
      </c>
      <c r="C5" s="239" t="s">
        <v>2</v>
      </c>
      <c r="D5" s="239" t="s">
        <v>3</v>
      </c>
      <c r="E5" s="317"/>
    </row>
    <row r="6" spans="1:13" s="7" customFormat="1">
      <c r="A6" s="363"/>
      <c r="B6" s="147" t="s">
        <v>106</v>
      </c>
      <c r="C6" s="154" t="s">
        <v>4</v>
      </c>
      <c r="D6" s="71" t="s">
        <v>5</v>
      </c>
      <c r="E6" s="318"/>
    </row>
    <row r="7" spans="1:13" s="7" customFormat="1" ht="15" customHeight="1">
      <c r="A7" s="261" t="s">
        <v>31</v>
      </c>
      <c r="B7" s="218">
        <v>19.745146995432822</v>
      </c>
      <c r="C7" s="219">
        <v>31.409700366709316</v>
      </c>
      <c r="D7" s="220">
        <v>14.974939846195612</v>
      </c>
      <c r="E7" s="155" t="s">
        <v>32</v>
      </c>
    </row>
    <row r="8" spans="1:13" s="7" customFormat="1" ht="15" customHeight="1">
      <c r="A8" s="262" t="s">
        <v>82</v>
      </c>
      <c r="B8" s="221">
        <v>7.2659020160060122</v>
      </c>
      <c r="C8" s="222">
        <v>16.29610415374977</v>
      </c>
      <c r="D8" s="223">
        <v>3.5730101044652791</v>
      </c>
      <c r="E8" s="156" t="s">
        <v>83</v>
      </c>
    </row>
    <row r="9" spans="1:13" s="7" customFormat="1" ht="15" customHeight="1">
      <c r="A9" s="262" t="s">
        <v>231</v>
      </c>
      <c r="B9" s="221">
        <v>11.9</v>
      </c>
      <c r="C9" s="222">
        <v>24.6</v>
      </c>
      <c r="D9" s="223">
        <v>6.7</v>
      </c>
      <c r="E9" s="156" t="s">
        <v>241</v>
      </c>
    </row>
    <row r="10" spans="1:13" s="7" customFormat="1" ht="18" customHeight="1">
      <c r="A10" s="262" t="s">
        <v>33</v>
      </c>
      <c r="B10" s="221">
        <v>5.8241481998573752</v>
      </c>
      <c r="C10" s="222">
        <v>14.491892848993647</v>
      </c>
      <c r="D10" s="223">
        <v>2.2794829068949012</v>
      </c>
      <c r="E10" s="69" t="s">
        <v>34</v>
      </c>
    </row>
    <row r="11" spans="1:13" s="7" customFormat="1" ht="15" customHeight="1">
      <c r="A11" s="262" t="s">
        <v>242</v>
      </c>
      <c r="B11" s="221">
        <v>2.5444279724582506</v>
      </c>
      <c r="C11" s="222">
        <v>8.2308278724947215</v>
      </c>
      <c r="D11" s="223">
        <v>0.21898055984058679</v>
      </c>
      <c r="E11" s="69" t="s">
        <v>251</v>
      </c>
      <c r="M11" s="162"/>
    </row>
    <row r="12" spans="1:13" s="7" customFormat="1" ht="15" customHeight="1">
      <c r="A12" s="264" t="s">
        <v>275</v>
      </c>
      <c r="B12" s="224">
        <v>47.297920911115014</v>
      </c>
      <c r="C12" s="225">
        <v>95.047067950881896</v>
      </c>
      <c r="D12" s="226">
        <v>27.770956154799798</v>
      </c>
      <c r="E12" s="157" t="s">
        <v>276</v>
      </c>
      <c r="F12" s="26"/>
      <c r="G12" s="26"/>
      <c r="H12" s="26"/>
      <c r="M12" s="163"/>
    </row>
    <row r="13" spans="1:13" s="7" customFormat="1" ht="19.5" customHeight="1">
      <c r="A13" s="201" t="s">
        <v>243</v>
      </c>
      <c r="B13" s="35"/>
      <c r="C13" s="13"/>
      <c r="D13" s="323" t="s">
        <v>157</v>
      </c>
      <c r="E13" s="323"/>
      <c r="M13" s="163"/>
    </row>
    <row r="14" spans="1:13" s="7" customFormat="1" ht="13.5" customHeight="1">
      <c r="A14" s="201"/>
      <c r="B14" s="35"/>
      <c r="C14" s="13"/>
      <c r="D14" s="36"/>
      <c r="E14" s="36"/>
      <c r="M14" s="163"/>
    </row>
    <row r="15" spans="1:13" ht="21" customHeight="1">
      <c r="A15" s="364" t="s">
        <v>206</v>
      </c>
      <c r="B15" s="364"/>
      <c r="C15" s="364"/>
      <c r="D15" s="364"/>
      <c r="E15" s="364"/>
      <c r="M15" s="163"/>
    </row>
    <row r="16" spans="1:13" ht="30.75" customHeight="1">
      <c r="A16" s="300" t="s">
        <v>270</v>
      </c>
      <c r="B16" s="300"/>
      <c r="C16" s="300"/>
      <c r="D16" s="300"/>
      <c r="E16" s="300"/>
      <c r="M16" s="158"/>
    </row>
    <row r="17" spans="1:5" s="1" customFormat="1" ht="10.5" customHeight="1">
      <c r="A17" s="3"/>
      <c r="B17" s="72"/>
      <c r="C17" s="72"/>
      <c r="D17" s="72"/>
      <c r="E17" s="72"/>
    </row>
    <row r="18" spans="1:5" ht="15.95" customHeight="1">
      <c r="A18" s="292" t="s">
        <v>92</v>
      </c>
      <c r="B18" s="252" t="s">
        <v>0</v>
      </c>
      <c r="C18" s="105"/>
      <c r="D18" s="245" t="s">
        <v>1</v>
      </c>
      <c r="E18" s="292" t="s">
        <v>194</v>
      </c>
    </row>
    <row r="19" spans="1:5" ht="15.95" customHeight="1">
      <c r="A19" s="361"/>
      <c r="B19" s="268" t="s">
        <v>152</v>
      </c>
      <c r="C19" s="269" t="s">
        <v>2</v>
      </c>
      <c r="D19" s="270" t="s">
        <v>3</v>
      </c>
      <c r="E19" s="293"/>
    </row>
    <row r="20" spans="1:5" ht="15.95" customHeight="1">
      <c r="A20" s="362"/>
      <c r="B20" s="70" t="s">
        <v>106</v>
      </c>
      <c r="C20" s="73" t="s">
        <v>10</v>
      </c>
      <c r="D20" s="74" t="s">
        <v>5</v>
      </c>
      <c r="E20" s="294"/>
    </row>
    <row r="21" spans="1:5" ht="15.95" customHeight="1">
      <c r="A21" s="32" t="s">
        <v>93</v>
      </c>
      <c r="B21" s="181">
        <v>10.710203231147958</v>
      </c>
      <c r="C21" s="182">
        <v>15.22335215646001</v>
      </c>
      <c r="D21" s="183">
        <v>2.5179729034085949</v>
      </c>
      <c r="E21" s="116" t="s">
        <v>86</v>
      </c>
    </row>
    <row r="22" spans="1:5" ht="15.95" customHeight="1">
      <c r="A22" s="32" t="s">
        <v>88</v>
      </c>
      <c r="B22" s="173">
        <v>89.28979676885227</v>
      </c>
      <c r="C22" s="184">
        <v>84.776647843539834</v>
      </c>
      <c r="D22" s="185">
        <v>97.482027096591366</v>
      </c>
      <c r="E22" s="117" t="s">
        <v>94</v>
      </c>
    </row>
    <row r="23" spans="1:5" ht="15" customHeight="1">
      <c r="A23" s="264" t="s">
        <v>25</v>
      </c>
      <c r="B23" s="186">
        <v>100</v>
      </c>
      <c r="C23" s="187">
        <v>100</v>
      </c>
      <c r="D23" s="188">
        <v>100</v>
      </c>
      <c r="E23" s="118" t="s">
        <v>7</v>
      </c>
    </row>
    <row r="27" spans="1:5">
      <c r="B27" s="19"/>
      <c r="C27" s="19"/>
      <c r="D27" s="19"/>
      <c r="E27" s="19"/>
    </row>
    <row r="30" spans="1:5">
      <c r="B30" s="7"/>
      <c r="C30" s="7"/>
      <c r="D30" s="7"/>
      <c r="E30" s="7"/>
    </row>
    <row r="31" spans="1:5">
      <c r="A31" s="7"/>
      <c r="B31" s="365"/>
      <c r="C31" s="360"/>
      <c r="D31" s="24"/>
      <c r="E31" s="24"/>
    </row>
    <row r="32" spans="1:5">
      <c r="A32" s="7"/>
      <c r="B32" s="360"/>
      <c r="C32" s="360"/>
      <c r="D32" s="24"/>
      <c r="E32" s="24"/>
    </row>
    <row r="33" spans="1:5">
      <c r="A33" s="7"/>
      <c r="B33" s="359"/>
      <c r="C33" s="137"/>
      <c r="D33" s="25"/>
      <c r="E33" s="25"/>
    </row>
    <row r="34" spans="1:5">
      <c r="A34" s="7"/>
      <c r="B34" s="360"/>
      <c r="C34" s="137"/>
      <c r="D34" s="25"/>
      <c r="E34" s="25"/>
    </row>
    <row r="35" spans="1:5">
      <c r="A35" s="7"/>
      <c r="B35" s="7"/>
      <c r="C35" s="7"/>
      <c r="D35" s="26"/>
      <c r="E35" s="26"/>
    </row>
    <row r="36" spans="1:5">
      <c r="B36" s="7"/>
      <c r="C36" s="7"/>
      <c r="D36" s="26"/>
      <c r="E36" s="26"/>
    </row>
  </sheetData>
  <mergeCells count="11">
    <mergeCell ref="A1:E1"/>
    <mergeCell ref="A2:E2"/>
    <mergeCell ref="A15:E15"/>
    <mergeCell ref="E4:E6"/>
    <mergeCell ref="B31:C32"/>
    <mergeCell ref="B33:B34"/>
    <mergeCell ref="A18:A20"/>
    <mergeCell ref="A4:A6"/>
    <mergeCell ref="E18:E20"/>
    <mergeCell ref="A16:E16"/>
    <mergeCell ref="D13:E13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39" orientation="portrait" useFirstPageNumber="1" r:id="rId1"/>
  <headerFooter>
    <oddHeader>&amp;L&amp;8PCBS: Domestic and Outbound Tourism Survey, 2016&amp;R&amp;"Simplified Arabic,Regular"&amp;8&amp;K00+000ش&amp;K01+000PCBS: مسح السياحة المحلية والخارجية، 2016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24"/>
  <sheetViews>
    <sheetView rightToLeft="1" view="pageBreakPreview" zoomScaleNormal="100" zoomScaleSheetLayoutView="100" workbookViewId="0">
      <selection activeCell="J10" sqref="J10"/>
    </sheetView>
  </sheetViews>
  <sheetFormatPr defaultRowHeight="14.25"/>
  <cols>
    <col min="1" max="1" width="9.875" customWidth="1"/>
    <col min="2" max="3" width="13.25" customWidth="1"/>
    <col min="4" max="4" width="14.25" customWidth="1"/>
    <col min="5" max="5" width="15.625" customWidth="1"/>
  </cols>
  <sheetData>
    <row r="1" spans="1:5" ht="21.75" customHeight="1">
      <c r="A1" s="287" t="s">
        <v>209</v>
      </c>
      <c r="B1" s="287"/>
      <c r="C1" s="287"/>
      <c r="D1" s="287"/>
      <c r="E1" s="287"/>
    </row>
    <row r="2" spans="1:5" s="4" customFormat="1" ht="28.5" customHeight="1">
      <c r="A2" s="286" t="s">
        <v>210</v>
      </c>
      <c r="B2" s="286"/>
      <c r="C2" s="286"/>
      <c r="D2" s="286"/>
      <c r="E2" s="286"/>
    </row>
    <row r="3" spans="1:5" s="1" customFormat="1" ht="5.0999999999999996" customHeight="1">
      <c r="A3" s="3"/>
      <c r="B3" s="3"/>
      <c r="C3" s="3"/>
      <c r="D3" s="3"/>
      <c r="E3" s="3"/>
    </row>
    <row r="4" spans="1:5" ht="14.25" customHeight="1">
      <c r="A4" s="313" t="s">
        <v>69</v>
      </c>
      <c r="B4" s="271" t="s">
        <v>0</v>
      </c>
      <c r="C4" s="144"/>
      <c r="D4" s="266" t="s">
        <v>1</v>
      </c>
      <c r="E4" s="316" t="s">
        <v>177</v>
      </c>
    </row>
    <row r="5" spans="1:5" ht="20.25">
      <c r="A5" s="314"/>
      <c r="B5" s="229" t="s">
        <v>152</v>
      </c>
      <c r="C5" s="229" t="s">
        <v>2</v>
      </c>
      <c r="D5" s="229" t="s">
        <v>3</v>
      </c>
      <c r="E5" s="317"/>
    </row>
    <row r="6" spans="1:5" ht="20.25" customHeight="1">
      <c r="A6" s="315"/>
      <c r="B6" s="147" t="s">
        <v>153</v>
      </c>
      <c r="C6" s="148" t="s">
        <v>4</v>
      </c>
      <c r="D6" s="129" t="s">
        <v>5</v>
      </c>
      <c r="E6" s="318"/>
    </row>
    <row r="7" spans="1:5" ht="18" customHeight="1">
      <c r="A7" s="276">
        <v>1</v>
      </c>
      <c r="B7" s="164">
        <v>74.48964312963821</v>
      </c>
      <c r="C7" s="91">
        <v>73.827361062998776</v>
      </c>
      <c r="D7" s="98">
        <v>81.757807267598395</v>
      </c>
      <c r="E7" s="139">
        <v>1</v>
      </c>
    </row>
    <row r="8" spans="1:5" ht="18" customHeight="1">
      <c r="A8" s="277">
        <v>2</v>
      </c>
      <c r="B8" s="93">
        <v>17.229667794770535</v>
      </c>
      <c r="C8" s="94">
        <v>18.416935384140373</v>
      </c>
      <c r="D8" s="99">
        <v>4.2000899911528817</v>
      </c>
      <c r="E8" s="140">
        <v>2</v>
      </c>
    </row>
    <row r="9" spans="1:5" ht="18" customHeight="1">
      <c r="A9" s="262" t="s">
        <v>11</v>
      </c>
      <c r="B9" s="93">
        <v>8.2806890755910292</v>
      </c>
      <c r="C9" s="94">
        <v>7.755703552860707</v>
      </c>
      <c r="D9" s="99">
        <v>14.042102741248728</v>
      </c>
      <c r="E9" s="138" t="s">
        <v>11</v>
      </c>
    </row>
    <row r="10" spans="1:5" ht="18" customHeight="1">
      <c r="A10" s="244" t="s">
        <v>280</v>
      </c>
      <c r="B10" s="88">
        <v>100</v>
      </c>
      <c r="C10" s="88">
        <v>100</v>
      </c>
      <c r="D10" s="89">
        <v>100</v>
      </c>
      <c r="E10" s="234" t="s">
        <v>7</v>
      </c>
    </row>
    <row r="11" spans="1:5" ht="24.75" customHeight="1">
      <c r="A11" s="86"/>
      <c r="B11" s="80"/>
      <c r="C11" s="80"/>
      <c r="D11" s="80"/>
      <c r="E11" s="80"/>
    </row>
    <row r="12" spans="1:5" ht="23.25" customHeight="1">
      <c r="A12" s="287" t="s">
        <v>222</v>
      </c>
      <c r="B12" s="287"/>
      <c r="C12" s="287"/>
      <c r="D12" s="287"/>
      <c r="E12" s="287"/>
    </row>
    <row r="13" spans="1:5" ht="33.75" customHeight="1">
      <c r="A13" s="286" t="s">
        <v>219</v>
      </c>
      <c r="B13" s="286"/>
      <c r="C13" s="286"/>
      <c r="D13" s="286"/>
      <c r="E13" s="286"/>
    </row>
    <row r="14" spans="1:5" s="1" customFormat="1" ht="8.1" customHeight="1">
      <c r="A14" s="3"/>
      <c r="B14" s="3"/>
      <c r="C14" s="3"/>
      <c r="D14" s="3"/>
      <c r="E14" s="3"/>
    </row>
    <row r="15" spans="1:5" ht="20.25">
      <c r="A15" s="327" t="s">
        <v>70</v>
      </c>
      <c r="B15" s="265" t="s">
        <v>0</v>
      </c>
      <c r="C15" s="146"/>
      <c r="D15" s="146" t="s">
        <v>1</v>
      </c>
      <c r="E15" s="316" t="s">
        <v>195</v>
      </c>
    </row>
    <row r="16" spans="1:5" ht="20.25">
      <c r="A16" s="328"/>
      <c r="B16" s="229" t="s">
        <v>152</v>
      </c>
      <c r="C16" s="229" t="s">
        <v>2</v>
      </c>
      <c r="D16" s="229" t="s">
        <v>3</v>
      </c>
      <c r="E16" s="317"/>
    </row>
    <row r="17" spans="1:5" ht="24.75" customHeight="1">
      <c r="A17" s="366"/>
      <c r="B17" s="147" t="s">
        <v>153</v>
      </c>
      <c r="C17" s="145" t="s">
        <v>4</v>
      </c>
      <c r="D17" s="153" t="s">
        <v>5</v>
      </c>
      <c r="E17" s="318"/>
    </row>
    <row r="18" spans="1:5" ht="15.75" customHeight="1">
      <c r="A18" s="272" t="s">
        <v>109</v>
      </c>
      <c r="B18" s="181">
        <v>37.5</v>
      </c>
      <c r="C18" s="182">
        <v>39.6</v>
      </c>
      <c r="D18" s="183">
        <v>15.2</v>
      </c>
      <c r="E18" s="156" t="s">
        <v>71</v>
      </c>
    </row>
    <row r="19" spans="1:5" ht="15.75" customHeight="1">
      <c r="A19" s="273" t="s">
        <v>196</v>
      </c>
      <c r="B19" s="173">
        <v>15.6</v>
      </c>
      <c r="C19" s="184">
        <v>15.3</v>
      </c>
      <c r="D19" s="185">
        <v>18.399999999999999</v>
      </c>
      <c r="E19" s="156" t="s">
        <v>197</v>
      </c>
    </row>
    <row r="20" spans="1:5" ht="15.75" customHeight="1">
      <c r="A20" s="273" t="s">
        <v>110</v>
      </c>
      <c r="B20" s="173">
        <v>11.7</v>
      </c>
      <c r="C20" s="184">
        <v>9.6999999999999993</v>
      </c>
      <c r="D20" s="185">
        <v>34.299999999999997</v>
      </c>
      <c r="E20" s="156" t="s">
        <v>150</v>
      </c>
    </row>
    <row r="21" spans="1:5" ht="15.75" customHeight="1">
      <c r="A21" s="274" t="s">
        <v>111</v>
      </c>
      <c r="B21" s="173">
        <v>26.9</v>
      </c>
      <c r="C21" s="184">
        <v>28.1</v>
      </c>
      <c r="D21" s="185">
        <v>13.2</v>
      </c>
      <c r="E21" s="138" t="s">
        <v>151</v>
      </c>
    </row>
    <row r="22" spans="1:5" ht="15.75" customHeight="1">
      <c r="A22" s="274" t="s">
        <v>198</v>
      </c>
      <c r="B22" s="173">
        <v>2.2999999999999998</v>
      </c>
      <c r="C22" s="184">
        <v>2.5</v>
      </c>
      <c r="D22" s="185">
        <v>0</v>
      </c>
      <c r="E22" s="156" t="s">
        <v>199</v>
      </c>
    </row>
    <row r="23" spans="1:5" ht="15.75" customHeight="1">
      <c r="A23" s="274" t="s">
        <v>254</v>
      </c>
      <c r="B23" s="173">
        <v>6</v>
      </c>
      <c r="C23" s="184">
        <v>4.8</v>
      </c>
      <c r="D23" s="185">
        <v>18.899999999999999</v>
      </c>
      <c r="E23" s="138" t="s">
        <v>200</v>
      </c>
    </row>
    <row r="24" spans="1:5" ht="17.25" customHeight="1">
      <c r="A24" s="275" t="s">
        <v>97</v>
      </c>
      <c r="B24" s="186">
        <f>SUM(B18:B23)</f>
        <v>99.999999999999986</v>
      </c>
      <c r="C24" s="187">
        <f t="shared" ref="C24:D24" si="0">SUM(C18:C23)</f>
        <v>100.00000000000001</v>
      </c>
      <c r="D24" s="188">
        <f t="shared" si="0"/>
        <v>100</v>
      </c>
      <c r="E24" s="189" t="s">
        <v>14</v>
      </c>
    </row>
  </sheetData>
  <mergeCells count="8">
    <mergeCell ref="A1:E1"/>
    <mergeCell ref="A2:E2"/>
    <mergeCell ref="A15:A17"/>
    <mergeCell ref="E15:E17"/>
    <mergeCell ref="A12:E12"/>
    <mergeCell ref="A13:E13"/>
    <mergeCell ref="A4:A6"/>
    <mergeCell ref="E4:E6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40" orientation="portrait" useFirstPageNumber="1" r:id="rId1"/>
  <headerFooter>
    <oddHeader>&amp;L&amp;8PCBS: Domestic and Outbound Tourism Survey, 2016&amp;R&amp;"Simplified Arabic,Regular"&amp;8&amp;K00+000ش&amp;K01+000PCBS: مسح السياحة المحلية والخارجية، 2016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E29"/>
  <sheetViews>
    <sheetView rightToLeft="1" view="pageBreakPreview" zoomScaleNormal="100" zoomScaleSheetLayoutView="100" workbookViewId="0">
      <selection activeCell="A20" sqref="A20"/>
    </sheetView>
  </sheetViews>
  <sheetFormatPr defaultRowHeight="14.25"/>
  <cols>
    <col min="1" max="1" width="14" customWidth="1"/>
    <col min="2" max="2" width="14.125" customWidth="1"/>
    <col min="3" max="3" width="14.875" customWidth="1"/>
    <col min="4" max="4" width="15.25" customWidth="1"/>
    <col min="5" max="5" width="18.375" customWidth="1"/>
  </cols>
  <sheetData>
    <row r="1" spans="1:5" ht="23.25" customHeight="1">
      <c r="A1" s="373" t="s">
        <v>211</v>
      </c>
      <c r="B1" s="373"/>
      <c r="C1" s="373"/>
      <c r="D1" s="373"/>
      <c r="E1" s="373"/>
    </row>
    <row r="2" spans="1:5" ht="36.75" customHeight="1">
      <c r="A2" s="286" t="s">
        <v>212</v>
      </c>
      <c r="B2" s="374"/>
      <c r="C2" s="374"/>
      <c r="D2" s="374"/>
      <c r="E2" s="374"/>
    </row>
    <row r="3" spans="1:5" s="1" customFormat="1" ht="5.0999999999999996" customHeight="1">
      <c r="A3" s="3"/>
      <c r="B3" s="3"/>
      <c r="C3" s="3"/>
      <c r="D3" s="3"/>
      <c r="E3" s="3"/>
    </row>
    <row r="4" spans="1:5" ht="20.25">
      <c r="A4" s="369" t="s">
        <v>78</v>
      </c>
      <c r="B4" s="285" t="s">
        <v>0</v>
      </c>
      <c r="C4" s="198"/>
      <c r="D4" s="266" t="s">
        <v>1</v>
      </c>
      <c r="E4" s="370" t="s">
        <v>192</v>
      </c>
    </row>
    <row r="5" spans="1:5" ht="20.25">
      <c r="A5" s="369"/>
      <c r="B5" s="229" t="s">
        <v>152</v>
      </c>
      <c r="C5" s="229" t="s">
        <v>2</v>
      </c>
      <c r="D5" s="229" t="s">
        <v>3</v>
      </c>
      <c r="E5" s="370"/>
    </row>
    <row r="6" spans="1:5" ht="16.5" customHeight="1">
      <c r="A6" s="369"/>
      <c r="B6" s="195" t="s">
        <v>153</v>
      </c>
      <c r="C6" s="197" t="s">
        <v>4</v>
      </c>
      <c r="D6" s="199" t="s">
        <v>5</v>
      </c>
      <c r="E6" s="370"/>
    </row>
    <row r="7" spans="1:5" ht="18" customHeight="1">
      <c r="A7" s="160" t="s">
        <v>79</v>
      </c>
      <c r="B7" s="93">
        <v>67.341921895654139</v>
      </c>
      <c r="C7" s="94">
        <v>66.618693052156658</v>
      </c>
      <c r="D7" s="94">
        <v>75.3</v>
      </c>
      <c r="E7" s="68" t="s">
        <v>80</v>
      </c>
    </row>
    <row r="8" spans="1:5" ht="18" customHeight="1">
      <c r="A8" s="161" t="s">
        <v>95</v>
      </c>
      <c r="B8" s="93">
        <v>26.290995652979149</v>
      </c>
      <c r="C8" s="94">
        <v>26.768133108362079</v>
      </c>
      <c r="D8" s="94">
        <v>21</v>
      </c>
      <c r="E8" s="69" t="s">
        <v>81</v>
      </c>
    </row>
    <row r="9" spans="1:5" ht="18" customHeight="1">
      <c r="A9" s="161" t="s">
        <v>253</v>
      </c>
      <c r="B9" s="93">
        <v>6.3670824513664694</v>
      </c>
      <c r="C9" s="94">
        <v>6.6131738394810364</v>
      </c>
      <c r="D9" s="94">
        <v>3.7</v>
      </c>
      <c r="E9" s="69" t="s">
        <v>238</v>
      </c>
    </row>
    <row r="10" spans="1:5" ht="18" customHeight="1">
      <c r="A10" s="152" t="s">
        <v>25</v>
      </c>
      <c r="B10" s="88">
        <v>99.999999999999758</v>
      </c>
      <c r="C10" s="88">
        <v>99.999999999999773</v>
      </c>
      <c r="D10" s="88">
        <v>100.00000000000003</v>
      </c>
      <c r="E10" s="208" t="s">
        <v>14</v>
      </c>
    </row>
    <row r="11" spans="1:5" ht="22.5" customHeight="1"/>
    <row r="12" spans="1:5" ht="20.25" customHeight="1">
      <c r="A12" s="373" t="s">
        <v>224</v>
      </c>
      <c r="B12" s="373"/>
      <c r="C12" s="373"/>
      <c r="D12" s="373"/>
      <c r="E12" s="373"/>
    </row>
    <row r="13" spans="1:5" ht="30.75" customHeight="1">
      <c r="A13" s="286" t="s">
        <v>215</v>
      </c>
      <c r="B13" s="374"/>
      <c r="C13" s="374"/>
      <c r="D13" s="374"/>
      <c r="E13" s="374"/>
    </row>
    <row r="14" spans="1:5" ht="15.75" customHeight="1">
      <c r="A14" s="18" t="s">
        <v>256</v>
      </c>
      <c r="B14" s="12"/>
      <c r="C14" s="12"/>
      <c r="D14" s="11"/>
      <c r="E14" s="115" t="s">
        <v>161</v>
      </c>
    </row>
    <row r="15" spans="1:5" ht="20.25">
      <c r="A15" s="366" t="s">
        <v>244</v>
      </c>
      <c r="B15" s="265" t="s">
        <v>0</v>
      </c>
      <c r="C15" s="198"/>
      <c r="D15" s="266" t="s">
        <v>1</v>
      </c>
      <c r="E15" s="370" t="s">
        <v>252</v>
      </c>
    </row>
    <row r="16" spans="1:5" ht="20.25">
      <c r="A16" s="369"/>
      <c r="B16" s="229" t="s">
        <v>149</v>
      </c>
      <c r="C16" s="229" t="s">
        <v>2</v>
      </c>
      <c r="D16" s="229" t="s">
        <v>3</v>
      </c>
      <c r="E16" s="370"/>
    </row>
    <row r="17" spans="1:5" ht="16.5" customHeight="1">
      <c r="A17" s="369"/>
      <c r="B17" s="196" t="s">
        <v>106</v>
      </c>
      <c r="C17" s="196" t="s">
        <v>4</v>
      </c>
      <c r="D17" s="205" t="s">
        <v>5</v>
      </c>
      <c r="E17" s="316"/>
    </row>
    <row r="18" spans="1:5" ht="18" customHeight="1">
      <c r="A18" s="279" t="s">
        <v>31</v>
      </c>
      <c r="B18" s="181">
        <v>142.58316846145399</v>
      </c>
      <c r="C18" s="182">
        <v>114.293216824173</v>
      </c>
      <c r="D18" s="182">
        <v>453.04908972372215</v>
      </c>
      <c r="E18" s="204" t="s">
        <v>32</v>
      </c>
    </row>
    <row r="19" spans="1:5" ht="18" customHeight="1">
      <c r="A19" s="274" t="s">
        <v>82</v>
      </c>
      <c r="B19" s="173">
        <v>403.10380864612461</v>
      </c>
      <c r="C19" s="184">
        <v>391.07613553897625</v>
      </c>
      <c r="D19" s="184">
        <v>535.10059180538826</v>
      </c>
      <c r="E19" s="60" t="s">
        <v>83</v>
      </c>
    </row>
    <row r="20" spans="1:5" ht="18" customHeight="1">
      <c r="A20" s="274" t="s">
        <v>245</v>
      </c>
      <c r="B20" s="173">
        <v>145.8222966581508</v>
      </c>
      <c r="C20" s="184">
        <v>119.09488282865064</v>
      </c>
      <c r="D20" s="184">
        <v>439.14026566444608</v>
      </c>
      <c r="E20" s="60" t="s">
        <v>260</v>
      </c>
    </row>
    <row r="21" spans="1:5" ht="18" customHeight="1">
      <c r="A21" s="274" t="s">
        <v>246</v>
      </c>
      <c r="B21" s="173">
        <v>20.525979461753437</v>
      </c>
      <c r="C21" s="184">
        <v>14.472589529412996</v>
      </c>
      <c r="D21" s="184">
        <v>86.958446586481074</v>
      </c>
      <c r="E21" s="60" t="s">
        <v>262</v>
      </c>
    </row>
    <row r="22" spans="1:5" ht="18" customHeight="1">
      <c r="A22" s="274" t="s">
        <v>247</v>
      </c>
      <c r="B22" s="173">
        <v>333.22890867761106</v>
      </c>
      <c r="C22" s="184">
        <v>283.88023134643311</v>
      </c>
      <c r="D22" s="184">
        <v>874.80221241235438</v>
      </c>
      <c r="E22" s="60" t="s">
        <v>248</v>
      </c>
    </row>
    <row r="23" spans="1:5" ht="18" customHeight="1">
      <c r="A23" s="274" t="s">
        <v>33</v>
      </c>
      <c r="B23" s="173">
        <v>26.481380143761523</v>
      </c>
      <c r="C23" s="184">
        <v>23.821142814552513</v>
      </c>
      <c r="D23" s="184">
        <v>55.675952258220171</v>
      </c>
      <c r="E23" s="60" t="s">
        <v>34</v>
      </c>
    </row>
    <row r="24" spans="1:5" ht="18" customHeight="1">
      <c r="A24" s="274" t="s">
        <v>249</v>
      </c>
      <c r="B24" s="173">
        <v>62.682259906018551</v>
      </c>
      <c r="C24" s="184">
        <v>41.897491312574267</v>
      </c>
      <c r="D24" s="184">
        <v>290.78312102883825</v>
      </c>
      <c r="E24" s="60" t="s">
        <v>250</v>
      </c>
    </row>
    <row r="25" spans="1:5" ht="18" customHeight="1">
      <c r="A25" s="274" t="s">
        <v>253</v>
      </c>
      <c r="B25" s="173">
        <v>208.99021680474343</v>
      </c>
      <c r="C25" s="184">
        <v>134.56340682135101</v>
      </c>
      <c r="D25" s="227">
        <v>1025.7815787827067</v>
      </c>
      <c r="E25" s="60" t="s">
        <v>238</v>
      </c>
    </row>
    <row r="26" spans="1:5" ht="18" customHeight="1">
      <c r="A26" s="280" t="s">
        <v>275</v>
      </c>
      <c r="B26" s="228">
        <f>B18+B19+B20+B21+B22+B23+B24+B25</f>
        <v>1343.4180187596173</v>
      </c>
      <c r="C26" s="211">
        <f>C18+C19+C20+C21+C22+C23+C24+C25</f>
        <v>1123.0990970161238</v>
      </c>
      <c r="D26" s="211">
        <f>D18+D19+D20+D21+D22+D23+D24+D25</f>
        <v>3761.291258262157</v>
      </c>
      <c r="E26" s="159" t="s">
        <v>277</v>
      </c>
    </row>
    <row r="27" spans="1:5" s="200" customFormat="1" ht="30.75" customHeight="1">
      <c r="A27" s="367" t="s">
        <v>258</v>
      </c>
      <c r="B27" s="367"/>
      <c r="C27" s="367"/>
      <c r="D27" s="371" t="s">
        <v>261</v>
      </c>
      <c r="E27" s="372"/>
    </row>
    <row r="28" spans="1:5" ht="5.25" customHeight="1">
      <c r="A28" s="368"/>
      <c r="B28" s="368"/>
      <c r="C28" s="368"/>
      <c r="D28" s="217"/>
      <c r="E28" s="217"/>
    </row>
    <row r="29" spans="1:5">
      <c r="D29" s="206"/>
      <c r="E29" s="206"/>
    </row>
  </sheetData>
  <mergeCells count="10">
    <mergeCell ref="A27:C28"/>
    <mergeCell ref="A15:A17"/>
    <mergeCell ref="E15:E17"/>
    <mergeCell ref="D27:E27"/>
    <mergeCell ref="A1:E1"/>
    <mergeCell ref="A2:E2"/>
    <mergeCell ref="A4:A6"/>
    <mergeCell ref="E4:E6"/>
    <mergeCell ref="A12:E12"/>
    <mergeCell ref="A13:E13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42" orientation="portrait" useFirstPageNumber="1" r:id="rId1"/>
  <headerFooter>
    <oddHeader>&amp;L&amp;8PCBS: Domestic and Outbound Tourism Survey, 2016&amp;R&amp;"Simplified Arabic,Regular"&amp;8&amp;K00+000ش&amp;K01+000PCBS: مسح السياحة المحلية والخارجية، 2016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G29"/>
  <sheetViews>
    <sheetView rightToLeft="1" view="pageBreakPreview" zoomScaleNormal="100" zoomScaleSheetLayoutView="100" workbookViewId="0">
      <selection sqref="A1:E1"/>
    </sheetView>
  </sheetViews>
  <sheetFormatPr defaultRowHeight="14.25"/>
  <cols>
    <col min="1" max="1" width="16.5" customWidth="1"/>
    <col min="2" max="2" width="12.625" customWidth="1"/>
    <col min="3" max="3" width="13.375" customWidth="1"/>
    <col min="4" max="4" width="12.25" customWidth="1"/>
    <col min="5" max="5" width="19.375" customWidth="1"/>
  </cols>
  <sheetData>
    <row r="1" spans="1:5" ht="19.5" customHeight="1">
      <c r="A1" s="375" t="s">
        <v>257</v>
      </c>
      <c r="B1" s="375"/>
      <c r="C1" s="375"/>
      <c r="D1" s="375"/>
      <c r="E1" s="375"/>
    </row>
    <row r="2" spans="1:5" ht="37.5" customHeight="1">
      <c r="A2" s="376" t="s">
        <v>267</v>
      </c>
      <c r="B2" s="377"/>
      <c r="C2" s="377"/>
      <c r="D2" s="377"/>
      <c r="E2" s="377"/>
    </row>
    <row r="3" spans="1:5" s="4" customFormat="1" ht="5.0999999999999996" customHeight="1">
      <c r="A3" s="326" t="s">
        <v>98</v>
      </c>
      <c r="B3" s="381"/>
      <c r="C3" s="381"/>
      <c r="D3" s="381"/>
      <c r="E3" s="381"/>
    </row>
    <row r="4" spans="1:5" ht="20.25">
      <c r="A4" s="327" t="s">
        <v>265</v>
      </c>
      <c r="B4" s="265" t="s">
        <v>0</v>
      </c>
      <c r="C4" s="57"/>
      <c r="D4" s="281" t="s">
        <v>1</v>
      </c>
      <c r="E4" s="319" t="s">
        <v>272</v>
      </c>
    </row>
    <row r="5" spans="1:5" ht="17.25" customHeight="1">
      <c r="A5" s="328"/>
      <c r="B5" s="231" t="s">
        <v>152</v>
      </c>
      <c r="C5" s="231" t="s">
        <v>2</v>
      </c>
      <c r="D5" s="231" t="s">
        <v>236</v>
      </c>
      <c r="E5" s="382"/>
    </row>
    <row r="6" spans="1:5" ht="17.25" customHeight="1">
      <c r="A6" s="366"/>
      <c r="B6" s="126" t="s">
        <v>153</v>
      </c>
      <c r="C6" s="167" t="s">
        <v>4</v>
      </c>
      <c r="D6" s="147" t="s">
        <v>237</v>
      </c>
      <c r="E6" s="383"/>
    </row>
    <row r="7" spans="1:5" ht="18" customHeight="1">
      <c r="A7" s="282">
        <v>1</v>
      </c>
      <c r="B7" s="124">
        <v>45.1</v>
      </c>
      <c r="C7" s="165">
        <v>43.2</v>
      </c>
      <c r="D7" s="166">
        <v>66.900000000000006</v>
      </c>
      <c r="E7" s="237">
        <v>1</v>
      </c>
    </row>
    <row r="8" spans="1:5" ht="18" customHeight="1">
      <c r="A8" s="278">
        <v>2</v>
      </c>
      <c r="B8" s="125">
        <v>29.6</v>
      </c>
      <c r="C8" s="100">
        <v>30.3</v>
      </c>
      <c r="D8" s="142">
        <v>19.7</v>
      </c>
      <c r="E8" s="237">
        <v>2</v>
      </c>
    </row>
    <row r="9" spans="1:5" ht="18" customHeight="1">
      <c r="A9" s="278">
        <v>3</v>
      </c>
      <c r="B9" s="125">
        <v>10</v>
      </c>
      <c r="C9" s="100">
        <v>10</v>
      </c>
      <c r="D9" s="142">
        <v>10.6</v>
      </c>
      <c r="E9" s="237">
        <v>3</v>
      </c>
    </row>
    <row r="10" spans="1:5" ht="18" customHeight="1">
      <c r="A10" s="32" t="s">
        <v>27</v>
      </c>
      <c r="B10" s="125">
        <v>15.3</v>
      </c>
      <c r="C10" s="100">
        <v>16.5</v>
      </c>
      <c r="D10" s="142">
        <v>2.8</v>
      </c>
      <c r="E10" s="237" t="s">
        <v>96</v>
      </c>
    </row>
    <row r="11" spans="1:5" ht="18" customHeight="1">
      <c r="A11" s="251" t="s">
        <v>25</v>
      </c>
      <c r="B11" s="101">
        <f>SUM(B7:B10)</f>
        <v>100</v>
      </c>
      <c r="C11" s="102">
        <f t="shared" ref="C11:D11" si="0">SUM(C7:C10)</f>
        <v>100</v>
      </c>
      <c r="D11" s="143">
        <f t="shared" si="0"/>
        <v>100</v>
      </c>
      <c r="E11" s="233" t="s">
        <v>14</v>
      </c>
    </row>
    <row r="12" spans="1:5" ht="14.25" customHeight="1">
      <c r="A12" s="380" t="s">
        <v>154</v>
      </c>
      <c r="B12" s="380"/>
      <c r="C12" s="141"/>
      <c r="D12" s="384" t="s">
        <v>155</v>
      </c>
      <c r="E12" s="384"/>
    </row>
    <row r="13" spans="1:5" ht="21" customHeight="1">
      <c r="A13" s="192" t="s">
        <v>235</v>
      </c>
      <c r="B13" s="179"/>
      <c r="C13" s="180"/>
      <c r="D13" s="190"/>
      <c r="E13" s="191" t="s">
        <v>234</v>
      </c>
    </row>
    <row r="14" spans="1:5" ht="18" customHeight="1">
      <c r="A14" s="375" t="s">
        <v>223</v>
      </c>
      <c r="B14" s="375"/>
      <c r="C14" s="375"/>
      <c r="D14" s="375"/>
      <c r="E14" s="375"/>
    </row>
    <row r="15" spans="1:5" ht="30" customHeight="1">
      <c r="A15" s="376" t="s">
        <v>218</v>
      </c>
      <c r="B15" s="377"/>
      <c r="C15" s="377"/>
      <c r="D15" s="377"/>
      <c r="E15" s="377"/>
    </row>
    <row r="16" spans="1:5" s="1" customFormat="1" ht="5.0999999999999996" customHeight="1">
      <c r="A16" s="3"/>
      <c r="B16" s="72"/>
      <c r="C16" s="72"/>
      <c r="D16" s="72"/>
      <c r="E16" s="72"/>
    </row>
    <row r="17" spans="1:7" ht="15.95" customHeight="1">
      <c r="A17" s="378" t="s">
        <v>72</v>
      </c>
      <c r="B17" s="265" t="s">
        <v>0</v>
      </c>
      <c r="C17" s="236"/>
      <c r="D17" s="235" t="s">
        <v>1</v>
      </c>
      <c r="E17" s="379" t="s">
        <v>73</v>
      </c>
    </row>
    <row r="18" spans="1:7" ht="15.95" customHeight="1">
      <c r="A18" s="328"/>
      <c r="B18" s="232" t="s">
        <v>152</v>
      </c>
      <c r="C18" s="232" t="s">
        <v>2</v>
      </c>
      <c r="D18" s="232" t="s">
        <v>232</v>
      </c>
      <c r="E18" s="317"/>
    </row>
    <row r="19" spans="1:7" ht="15.95" customHeight="1">
      <c r="A19" s="366"/>
      <c r="B19" s="209" t="s">
        <v>153</v>
      </c>
      <c r="C19" s="210" t="s">
        <v>4</v>
      </c>
      <c r="D19" s="210" t="s">
        <v>233</v>
      </c>
      <c r="E19" s="318"/>
    </row>
    <row r="20" spans="1:7" s="79" customFormat="1" ht="17.100000000000001" customHeight="1">
      <c r="A20" s="272" t="s">
        <v>74</v>
      </c>
      <c r="B20" s="125">
        <v>29.7</v>
      </c>
      <c r="C20" s="100">
        <v>32.299999999999997</v>
      </c>
      <c r="D20" s="100">
        <v>1.2</v>
      </c>
      <c r="E20" s="68" t="s">
        <v>75</v>
      </c>
    </row>
    <row r="21" spans="1:7" s="79" customFormat="1" ht="17.100000000000001" customHeight="1">
      <c r="A21" s="273" t="s">
        <v>76</v>
      </c>
      <c r="B21" s="125">
        <v>41.2</v>
      </c>
      <c r="C21" s="100">
        <v>43.9</v>
      </c>
      <c r="D21" s="100">
        <v>12.4</v>
      </c>
      <c r="E21" s="69" t="s">
        <v>77</v>
      </c>
    </row>
    <row r="22" spans="1:7" s="79" customFormat="1" ht="17.100000000000001" customHeight="1">
      <c r="A22" s="273" t="s">
        <v>216</v>
      </c>
      <c r="B22" s="125">
        <v>1.8</v>
      </c>
      <c r="C22" s="100">
        <v>1.2</v>
      </c>
      <c r="D22" s="100">
        <v>7.8</v>
      </c>
      <c r="E22" s="69" t="s">
        <v>225</v>
      </c>
    </row>
    <row r="23" spans="1:7" s="79" customFormat="1" ht="17.100000000000001" customHeight="1">
      <c r="A23" s="273" t="s">
        <v>108</v>
      </c>
      <c r="B23" s="125">
        <v>16.600000000000001</v>
      </c>
      <c r="C23" s="100">
        <v>16.100000000000001</v>
      </c>
      <c r="D23" s="100">
        <v>22.2</v>
      </c>
      <c r="E23" s="69" t="s">
        <v>159</v>
      </c>
    </row>
    <row r="24" spans="1:7" s="79" customFormat="1" ht="22.5" customHeight="1">
      <c r="A24" s="273" t="s">
        <v>239</v>
      </c>
      <c r="B24" s="125">
        <v>1.2000000000000002</v>
      </c>
      <c r="C24" s="100">
        <v>1.4</v>
      </c>
      <c r="D24" s="100">
        <v>0</v>
      </c>
      <c r="E24" s="69" t="s">
        <v>240</v>
      </c>
      <c r="F24" s="193"/>
      <c r="G24" s="193"/>
    </row>
    <row r="25" spans="1:7" ht="22.5" customHeight="1">
      <c r="A25" s="283" t="s">
        <v>217</v>
      </c>
      <c r="B25" s="125">
        <v>8.1999999999999993</v>
      </c>
      <c r="C25" s="100">
        <v>4.8</v>
      </c>
      <c r="D25" s="100">
        <v>44.5</v>
      </c>
      <c r="E25" s="69" t="s">
        <v>226</v>
      </c>
    </row>
    <row r="26" spans="1:7" ht="17.100000000000001" customHeight="1">
      <c r="A26" s="283" t="s">
        <v>82</v>
      </c>
      <c r="B26" s="125">
        <v>0.1</v>
      </c>
      <c r="C26" s="100">
        <v>0.1</v>
      </c>
      <c r="D26" s="100">
        <v>0</v>
      </c>
      <c r="E26" s="69" t="s">
        <v>83</v>
      </c>
    </row>
    <row r="27" spans="1:7" ht="17.100000000000001" customHeight="1">
      <c r="A27" s="283" t="s">
        <v>227</v>
      </c>
      <c r="B27" s="125">
        <v>1.2</v>
      </c>
      <c r="C27" s="100">
        <v>0.2</v>
      </c>
      <c r="D27" s="100">
        <v>11.9</v>
      </c>
      <c r="E27" s="69" t="s">
        <v>238</v>
      </c>
    </row>
    <row r="28" spans="1:7" ht="17.100000000000001" customHeight="1">
      <c r="A28" s="280" t="s">
        <v>25</v>
      </c>
      <c r="B28" s="101">
        <f>SUM(B20:B27)</f>
        <v>100.00000000000001</v>
      </c>
      <c r="C28" s="102">
        <f>SUM(C20:C27)</f>
        <v>100</v>
      </c>
      <c r="D28" s="143">
        <f t="shared" ref="D28" si="1">SUM(D20:D27)</f>
        <v>100</v>
      </c>
      <c r="E28" s="230" t="s">
        <v>14</v>
      </c>
    </row>
    <row r="29" spans="1:7">
      <c r="A29" s="81" t="s">
        <v>156</v>
      </c>
      <c r="B29" s="179"/>
      <c r="C29" s="180"/>
      <c r="D29" s="20"/>
      <c r="E29" s="194" t="s">
        <v>157</v>
      </c>
    </row>
  </sheetData>
  <mergeCells count="11">
    <mergeCell ref="A1:E1"/>
    <mergeCell ref="A2:E2"/>
    <mergeCell ref="A17:A19"/>
    <mergeCell ref="E17:E19"/>
    <mergeCell ref="A14:E14"/>
    <mergeCell ref="A12:B12"/>
    <mergeCell ref="A3:E3"/>
    <mergeCell ref="A4:A6"/>
    <mergeCell ref="E4:E6"/>
    <mergeCell ref="D12:E12"/>
    <mergeCell ref="A15:E15"/>
  </mergeCells>
  <printOptions horizontalCentered="1"/>
  <pageMargins left="0.59055118110236227" right="0.59055118110236227" top="0.78740157480314965" bottom="0.59055118110236227" header="0.39370078740157483" footer="0.39370078740157483"/>
  <pageSetup paperSize="9" firstPageNumber="41" orientation="portrait" useFirstPageNumber="1" r:id="rId1"/>
  <headerFooter>
    <oddHeader>&amp;L&amp;8PCBS: Domestic and Outbound Tourism Survey, 2016&amp;R&amp;"Simplified Arabic,Regular"&amp;8&amp;K00+000ش&amp;K01+000PCBS: مسح السياحة المحلية والخارجية، 2016</oddHead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2.1</vt:lpstr>
      <vt:lpstr>4.3</vt:lpstr>
      <vt:lpstr>5.6</vt:lpstr>
      <vt:lpstr>7.8</vt:lpstr>
      <vt:lpstr>9.10</vt:lpstr>
      <vt:lpstr>11.12</vt:lpstr>
      <vt:lpstr>15.16 </vt:lpstr>
      <vt:lpstr>14.13</vt:lpstr>
      <vt:lpstr>Sheet2</vt:lpstr>
      <vt:lpstr>Sheet3</vt:lpstr>
      <vt:lpstr>'7.8'!OLE_LINK10</vt:lpstr>
      <vt:lpstr>'11.12'!Print_Area</vt:lpstr>
      <vt:lpstr>'14.13'!Print_Area</vt:lpstr>
      <vt:lpstr>'15.16 '!Print_Area</vt:lpstr>
      <vt:lpstr>'2.1'!Print_Area</vt:lpstr>
      <vt:lpstr>'4.3'!Print_Area</vt:lpstr>
      <vt:lpstr>'5.6'!Print_Area</vt:lpstr>
      <vt:lpstr>'7.8'!Print_Area</vt:lpstr>
      <vt:lpstr>'9.10'!Print_Area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ialrifai</dc:creator>
  <cp:lastModifiedBy>ialrifai</cp:lastModifiedBy>
  <cp:lastPrinted>2017-08-13T10:56:09Z</cp:lastPrinted>
  <dcterms:created xsi:type="dcterms:W3CDTF">2011-07-05T07:58:50Z</dcterms:created>
  <dcterms:modified xsi:type="dcterms:W3CDTF">2017-11-09T09:47:29Z</dcterms:modified>
</cp:coreProperties>
</file>