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1" sheetId="1" r:id="rId1"/>
  </sheets>
  <externalReferences>
    <externalReference r:id="rId2"/>
  </externalReferences>
  <definedNames>
    <definedName name="_xlnm.Print_Area" localSheetId="0">'جدول 41'!$A$1:$F$16</definedName>
  </definedNames>
  <calcPr calcId="125725"/>
</workbook>
</file>

<file path=xl/calcChain.xml><?xml version="1.0" encoding="utf-8"?>
<calcChain xmlns="http://schemas.openxmlformats.org/spreadsheetml/2006/main">
  <c r="E13" i="1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F7" s="1"/>
  <c r="E6"/>
  <c r="D6"/>
  <c r="C6"/>
  <c r="B6"/>
  <c r="E5"/>
  <c r="D5"/>
  <c r="C5"/>
  <c r="B5"/>
  <c r="E4"/>
  <c r="D4"/>
  <c r="C4"/>
  <c r="B4"/>
  <c r="E3"/>
  <c r="D3"/>
  <c r="C3"/>
  <c r="B3"/>
  <c r="F8" l="1"/>
  <c r="C14"/>
  <c r="F10"/>
  <c r="F12"/>
  <c r="F4"/>
  <c r="E14"/>
  <c r="D14"/>
  <c r="F9"/>
  <c r="F11"/>
  <c r="F13"/>
  <c r="F3"/>
  <c r="F5"/>
  <c r="F6"/>
  <c r="B14"/>
  <c r="F14" s="1"/>
</calcChain>
</file>

<file path=xl/sharedStrings.xml><?xml version="1.0" encoding="utf-8"?>
<sst xmlns="http://schemas.openxmlformats.org/spreadsheetml/2006/main" count="21" uniqueCount="21">
  <si>
    <t>المحافظة</t>
  </si>
  <si>
    <t xml:space="preserve">اصابات بسيطة </t>
  </si>
  <si>
    <t xml:space="preserve">اصابات متوسطة </t>
  </si>
  <si>
    <t>اصابات خطيرة</t>
  </si>
  <si>
    <t>اصابات قاتلة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</si>
  <si>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</si>
  <si>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</si>
  <si>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</si>
  <si>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</si>
  <si>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</si>
  <si>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</si>
  <si>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</si>
  <si>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</si>
  <si>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</si>
  <si>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</si>
  <si>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</si>
  <si>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</si>
  <si>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</si>
  <si>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</si>
  <si>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</si>
  <si>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في حوادث الطرق في الضفة الغربية حسب المحافظة ونوع الاصابة, </t>
    </r>
    <r>
      <rPr>
        <b/>
        <sz val="11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</si>
</sst>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"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5" fillId="2" borderId="3" xfId="0" applyNumberFormat="1" applyFont="1" applyFill="1" applyBorder="1" applyAlignment="1">
      <alignment horizontal="right" readingOrder="2"/>
    </xf>
    <xf numFmtId="164" fontId="6" fillId="2" borderId="4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49" fontId="5" fillId="3" borderId="3" xfId="0" applyNumberFormat="1" applyFont="1" applyFill="1" applyBorder="1" applyAlignment="1">
      <alignment readingOrder="2"/>
    </xf>
    <xf numFmtId="0" fontId="3" fillId="2" borderId="2" xfId="0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4" fillId="2" borderId="7" xfId="0" applyNumberFormat="1" applyFont="1" applyFill="1" applyBorder="1" applyAlignment="1">
      <alignment horizontal="right" vertical="center" readingOrder="2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a%20amro/&#1575;&#1604;&#1575;&#1605;&#1606;%20&#1608;&#1575;&#1604;&#1593;&#1583;&#1575;&#1604;&#1577;/2018/&#1581;&#1608;&#1575;&#1583;&#1579;%20&#1575;&#1604;&#1591;&#1585;&#1602;%202018/Ro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38"/>
      <sheetName val="جدول 39"/>
      <sheetName val="جدول40 "/>
      <sheetName val="جدول 41"/>
      <sheetName val="جدول 42"/>
      <sheetName val="جدول 43"/>
      <sheetName val="جدول 44"/>
      <sheetName val="جدول 45"/>
      <sheetName val="جدول 46b"/>
      <sheetName val="جدول 46a"/>
    </sheetNames>
    <sheetDataSet>
      <sheetData sheetId="0">
        <row r="6">
          <cell r="B6">
            <v>96</v>
          </cell>
        </row>
      </sheetData>
      <sheetData sheetId="1">
        <row r="6">
          <cell r="B6">
            <v>58</v>
          </cell>
        </row>
      </sheetData>
      <sheetData sheetId="2"/>
      <sheetData sheetId="3"/>
      <sheetData sheetId="4">
        <row r="6">
          <cell r="N6">
            <v>1113</v>
          </cell>
        </row>
        <row r="7">
          <cell r="N7">
            <v>250</v>
          </cell>
        </row>
        <row r="8">
          <cell r="N8">
            <v>495</v>
          </cell>
        </row>
        <row r="9">
          <cell r="N9">
            <v>2305</v>
          </cell>
        </row>
        <row r="10">
          <cell r="N10">
            <v>293</v>
          </cell>
        </row>
        <row r="11">
          <cell r="N11">
            <v>252</v>
          </cell>
        </row>
        <row r="12">
          <cell r="N12">
            <v>1374</v>
          </cell>
        </row>
        <row r="13">
          <cell r="N13">
            <v>254</v>
          </cell>
        </row>
        <row r="14">
          <cell r="N14">
            <v>305</v>
          </cell>
        </row>
        <row r="15">
          <cell r="N15">
            <v>688</v>
          </cell>
        </row>
        <row r="16">
          <cell r="N16">
            <v>1220</v>
          </cell>
        </row>
      </sheetData>
      <sheetData sheetId="5">
        <row r="6">
          <cell r="N6">
            <v>63</v>
          </cell>
        </row>
        <row r="7">
          <cell r="N7">
            <v>19</v>
          </cell>
        </row>
        <row r="8">
          <cell r="N8">
            <v>66</v>
          </cell>
        </row>
        <row r="9">
          <cell r="N9">
            <v>155</v>
          </cell>
        </row>
        <row r="10">
          <cell r="N10">
            <v>35</v>
          </cell>
        </row>
        <row r="11">
          <cell r="N11">
            <v>15</v>
          </cell>
        </row>
        <row r="12">
          <cell r="N12">
            <v>117</v>
          </cell>
        </row>
        <row r="13">
          <cell r="N13">
            <v>29</v>
          </cell>
        </row>
        <row r="14">
          <cell r="N14">
            <v>30</v>
          </cell>
        </row>
        <row r="15">
          <cell r="N15">
            <v>39</v>
          </cell>
        </row>
        <row r="16">
          <cell r="N16">
            <v>167</v>
          </cell>
        </row>
      </sheetData>
      <sheetData sheetId="6">
        <row r="6">
          <cell r="N6">
            <v>20</v>
          </cell>
        </row>
        <row r="7">
          <cell r="N7">
            <v>4</v>
          </cell>
        </row>
        <row r="8">
          <cell r="N8">
            <v>4</v>
          </cell>
        </row>
        <row r="9">
          <cell r="N9">
            <v>32</v>
          </cell>
        </row>
        <row r="10">
          <cell r="N10">
            <v>7</v>
          </cell>
        </row>
        <row r="11">
          <cell r="N11">
            <v>6</v>
          </cell>
        </row>
        <row r="12">
          <cell r="N12">
            <v>13</v>
          </cell>
        </row>
        <row r="13">
          <cell r="N13">
            <v>14</v>
          </cell>
        </row>
        <row r="14">
          <cell r="N14">
            <v>6</v>
          </cell>
        </row>
        <row r="15">
          <cell r="N15">
            <v>10</v>
          </cell>
        </row>
        <row r="16">
          <cell r="N16">
            <v>36</v>
          </cell>
        </row>
      </sheetData>
      <sheetData sheetId="7">
        <row r="6">
          <cell r="N6">
            <v>20</v>
          </cell>
        </row>
        <row r="7">
          <cell r="N7">
            <v>5</v>
          </cell>
        </row>
        <row r="8">
          <cell r="N8">
            <v>4</v>
          </cell>
        </row>
        <row r="9">
          <cell r="N9">
            <v>18</v>
          </cell>
        </row>
        <row r="10">
          <cell r="N10">
            <v>3</v>
          </cell>
        </row>
        <row r="11">
          <cell r="N11">
            <v>7</v>
          </cell>
        </row>
        <row r="12">
          <cell r="N12">
            <v>14</v>
          </cell>
        </row>
        <row r="13">
          <cell r="N13">
            <v>4</v>
          </cell>
        </row>
        <row r="14">
          <cell r="N14">
            <v>7</v>
          </cell>
        </row>
        <row r="15">
          <cell r="N15">
            <v>8</v>
          </cell>
        </row>
        <row r="16">
          <cell r="N16">
            <v>35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rightToLeft="1" tabSelected="1" view="pageBreakPreview" zoomScale="120" zoomScaleNormal="100" zoomScaleSheetLayoutView="120" workbookViewId="0">
      <selection activeCell="L8" sqref="L8"/>
    </sheetView>
  </sheetViews>
  <sheetFormatPr defaultRowHeight="14.25"/>
  <cols>
    <col min="1" max="1" width="16.75" customWidth="1"/>
    <col min="2" max="2" width="16.625" customWidth="1"/>
    <col min="3" max="3" width="17" customWidth="1"/>
    <col min="4" max="4" width="16.875" customWidth="1"/>
    <col min="5" max="5" width="17" customWidth="1"/>
    <col min="6" max="6" width="16.25" customWidth="1"/>
  </cols>
  <sheetData>
    <row r="1" spans="1:6" ht="23.25">
      <c r="A1" s="12" t="s">
        <v>20</v>
      </c>
      <c r="B1" s="12"/>
      <c r="C1" s="12"/>
      <c r="D1" s="12"/>
      <c r="E1" s="12"/>
      <c r="F1" s="12"/>
    </row>
    <row r="2" spans="1:6" ht="2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</row>
    <row r="3" spans="1:6" ht="20.25">
      <c r="A3" s="1" t="s">
        <v>6</v>
      </c>
      <c r="B3" s="2">
        <f>'[1]جدول 42'!N6</f>
        <v>1113</v>
      </c>
      <c r="C3" s="3">
        <f>'[1]جدول 43'!N6</f>
        <v>63</v>
      </c>
      <c r="D3" s="3">
        <f>'[1]جدول 44'!N6</f>
        <v>20</v>
      </c>
      <c r="E3" s="3">
        <f>'[1]جدول 45'!N6</f>
        <v>20</v>
      </c>
      <c r="F3" s="4">
        <f>SUM(B3:E3)</f>
        <v>1216</v>
      </c>
    </row>
    <row r="4" spans="1:6" ht="20.25">
      <c r="A4" s="1" t="s">
        <v>7</v>
      </c>
      <c r="B4" s="2">
        <f>'[1]جدول 42'!N7</f>
        <v>250</v>
      </c>
      <c r="C4" s="3">
        <f>'[1]جدول 43'!N7</f>
        <v>19</v>
      </c>
      <c r="D4" s="3">
        <f>'[1]جدول 44'!N7</f>
        <v>4</v>
      </c>
      <c r="E4" s="3">
        <f>'[1]جدول 45'!N7</f>
        <v>5</v>
      </c>
      <c r="F4" s="4">
        <f t="shared" ref="F4:F14" si="0">SUM(B4:E4)</f>
        <v>278</v>
      </c>
    </row>
    <row r="5" spans="1:6" ht="20.25">
      <c r="A5" s="1" t="s">
        <v>8</v>
      </c>
      <c r="B5" s="2">
        <f>'[1]جدول 42'!N8</f>
        <v>495</v>
      </c>
      <c r="C5" s="3">
        <f>'[1]جدول 43'!N8</f>
        <v>66</v>
      </c>
      <c r="D5" s="3">
        <f>'[1]جدول 44'!N8</f>
        <v>4</v>
      </c>
      <c r="E5" s="3">
        <f>'[1]جدول 45'!N8</f>
        <v>4</v>
      </c>
      <c r="F5" s="4">
        <f t="shared" si="0"/>
        <v>569</v>
      </c>
    </row>
    <row r="6" spans="1:6" ht="20.25">
      <c r="A6" s="1" t="s">
        <v>9</v>
      </c>
      <c r="B6" s="2">
        <f>'[1]جدول 42'!N9</f>
        <v>2305</v>
      </c>
      <c r="C6" s="3">
        <f>'[1]جدول 43'!N9</f>
        <v>155</v>
      </c>
      <c r="D6" s="3">
        <f>'[1]جدول 44'!N9</f>
        <v>32</v>
      </c>
      <c r="E6" s="3">
        <f>'[1]جدول 45'!N9</f>
        <v>18</v>
      </c>
      <c r="F6" s="4">
        <f t="shared" si="0"/>
        <v>2510</v>
      </c>
    </row>
    <row r="7" spans="1:6" ht="20.25">
      <c r="A7" s="1" t="s">
        <v>10</v>
      </c>
      <c r="B7" s="2">
        <f>'[1]جدول 42'!N10</f>
        <v>293</v>
      </c>
      <c r="C7" s="3">
        <f>'[1]جدول 43'!N10</f>
        <v>35</v>
      </c>
      <c r="D7" s="3">
        <f>'[1]جدول 44'!N10</f>
        <v>7</v>
      </c>
      <c r="E7" s="3">
        <f>'[1]جدول 45'!N10</f>
        <v>3</v>
      </c>
      <c r="F7" s="4">
        <f t="shared" si="0"/>
        <v>338</v>
      </c>
    </row>
    <row r="8" spans="1:6" ht="20.25">
      <c r="A8" s="1" t="s">
        <v>11</v>
      </c>
      <c r="B8" s="2">
        <f>'[1]جدول 42'!N11</f>
        <v>252</v>
      </c>
      <c r="C8" s="3">
        <f>'[1]جدول 43'!N11</f>
        <v>15</v>
      </c>
      <c r="D8" s="3">
        <f>'[1]جدول 44'!N11</f>
        <v>6</v>
      </c>
      <c r="E8" s="3">
        <f>'[1]جدول 45'!N11</f>
        <v>7</v>
      </c>
      <c r="F8" s="4">
        <f t="shared" si="0"/>
        <v>280</v>
      </c>
    </row>
    <row r="9" spans="1:6" ht="20.25">
      <c r="A9" s="1" t="s">
        <v>12</v>
      </c>
      <c r="B9" s="2">
        <f>'[1]جدول 42'!N12</f>
        <v>1374</v>
      </c>
      <c r="C9" s="3">
        <f>'[1]جدول 43'!N12</f>
        <v>117</v>
      </c>
      <c r="D9" s="3">
        <f>'[1]جدول 44'!N12</f>
        <v>13</v>
      </c>
      <c r="E9" s="3">
        <f>'[1]جدول 45'!N12</f>
        <v>14</v>
      </c>
      <c r="F9" s="4">
        <f t="shared" si="0"/>
        <v>1518</v>
      </c>
    </row>
    <row r="10" spans="1:6" ht="20.25">
      <c r="A10" s="5" t="s">
        <v>13</v>
      </c>
      <c r="B10" s="2">
        <f>'[1]جدول 42'!N13</f>
        <v>254</v>
      </c>
      <c r="C10" s="3">
        <f>'[1]جدول 43'!N13</f>
        <v>29</v>
      </c>
      <c r="D10" s="3">
        <f>'[1]جدول 44'!N13</f>
        <v>14</v>
      </c>
      <c r="E10" s="3">
        <f>'[1]جدول 45'!N13</f>
        <v>4</v>
      </c>
      <c r="F10" s="4">
        <f t="shared" si="0"/>
        <v>301</v>
      </c>
    </row>
    <row r="11" spans="1:6" ht="20.25">
      <c r="A11" s="5" t="s">
        <v>14</v>
      </c>
      <c r="B11" s="2">
        <f>'[1]جدول 42'!N14</f>
        <v>305</v>
      </c>
      <c r="C11" s="3">
        <f>'[1]جدول 43'!N14</f>
        <v>30</v>
      </c>
      <c r="D11" s="3">
        <f>'[1]جدول 44'!N14</f>
        <v>6</v>
      </c>
      <c r="E11" s="3">
        <f>'[1]جدول 45'!N14</f>
        <v>7</v>
      </c>
      <c r="F11" s="4">
        <f t="shared" si="0"/>
        <v>348</v>
      </c>
    </row>
    <row r="12" spans="1:6" ht="20.25">
      <c r="A12" s="1" t="s">
        <v>15</v>
      </c>
      <c r="B12" s="2">
        <f>'[1]جدول 42'!N15</f>
        <v>688</v>
      </c>
      <c r="C12" s="3">
        <f>'[1]جدول 43'!N15</f>
        <v>39</v>
      </c>
      <c r="D12" s="3">
        <f>'[1]جدول 44'!N15</f>
        <v>10</v>
      </c>
      <c r="E12" s="3">
        <f>'[1]جدول 45'!N15</f>
        <v>8</v>
      </c>
      <c r="F12" s="4">
        <f t="shared" si="0"/>
        <v>745</v>
      </c>
    </row>
    <row r="13" spans="1:6" ht="20.25">
      <c r="A13" s="1" t="s">
        <v>16</v>
      </c>
      <c r="B13" s="2">
        <f>'[1]جدول 42'!N16</f>
        <v>1220</v>
      </c>
      <c r="C13" s="3">
        <f>'[1]جدول 43'!N16</f>
        <v>167</v>
      </c>
      <c r="D13" s="3">
        <f>'[1]جدول 44'!N16</f>
        <v>36</v>
      </c>
      <c r="E13" s="3">
        <f>'[1]جدول 45'!N16</f>
        <v>35</v>
      </c>
      <c r="F13" s="4">
        <f t="shared" si="0"/>
        <v>1458</v>
      </c>
    </row>
    <row r="14" spans="1:6" ht="20.25">
      <c r="A14" s="6" t="s">
        <v>17</v>
      </c>
      <c r="B14" s="7">
        <f>SUM(B3:B13)</f>
        <v>8549</v>
      </c>
      <c r="C14" s="8">
        <f>SUM(C3:C13)</f>
        <v>735</v>
      </c>
      <c r="D14" s="8">
        <f>SUM(D3:D13)</f>
        <v>152</v>
      </c>
      <c r="E14" s="8">
        <f>SUM(E3:E13)</f>
        <v>125</v>
      </c>
      <c r="F14" s="9">
        <f t="shared" si="0"/>
        <v>9561</v>
      </c>
    </row>
    <row r="15" spans="1:6" s="10" customFormat="1" ht="18.75" customHeight="1">
      <c r="A15" s="13" t="s">
        <v>18</v>
      </c>
      <c r="B15" s="13"/>
      <c r="C15" s="13"/>
      <c r="D15" s="13"/>
      <c r="E15" s="13"/>
      <c r="F15" s="13"/>
    </row>
    <row r="16" spans="1:6" ht="20.25">
      <c r="A16" s="11" t="s">
        <v>19</v>
      </c>
      <c r="B16" s="11"/>
      <c r="C16" s="11"/>
      <c r="D16" s="11"/>
      <c r="E16" s="11"/>
      <c r="F16" s="11"/>
    </row>
  </sheetData>
  <mergeCells count="3">
    <mergeCell ref="A1:F1"/>
    <mergeCell ref="A15:F15"/>
    <mergeCell ref="A16:F16"/>
  </mergeCells>
  <pageMargins left="0.7" right="0.7" top="0.75" bottom="0.75" header="0.3" footer="0.3"/>
  <pageSetup paperSize="9" orientation="landscape" r:id="rId1"/>
  <webPublishItems count="1">
    <webPublishItem id="31541" divId="RoadT-A4_31541" sourceType="sheet" destinationFile="C:\lara amro\الامن والعدالة\2018\حوادث الطرق 2018\HTML\arabic\RoadT-A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41</vt:lpstr>
      <vt:lpstr>'جدول 41'!Print_Area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2019-04-07T09:16:39Z</dcterms:created>
  <dcterms:modified xsi:type="dcterms:W3CDTF">2019-04-07T09:25:25Z</dcterms:modified>
</cp:coreProperties>
</file>