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985" yWindow="-195" windowWidth="94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Sheet1!$A$1:$N$30</definedName>
  </definedNames>
  <calcPr calcId="125725"/>
</workbook>
</file>

<file path=xl/calcChain.xml><?xml version="1.0" encoding="utf-8"?>
<calcChain xmlns="http://schemas.openxmlformats.org/spreadsheetml/2006/main">
  <c r="N23" i="12"/>
  <c r="N28"/>
  <c r="N27"/>
  <c r="N26"/>
  <c r="N25"/>
  <c r="N24"/>
  <c r="N15"/>
  <c r="N14"/>
  <c r="N10"/>
  <c r="N5"/>
  <c r="N16"/>
  <c r="N17"/>
  <c r="N6"/>
  <c r="N7"/>
  <c r="N8"/>
  <c r="N9"/>
  <c r="O10" l="1"/>
  <c r="O6"/>
  <c r="O5"/>
  <c r="O8"/>
  <c r="O9"/>
  <c r="O7"/>
</calcChain>
</file>

<file path=xl/sharedStrings.xml><?xml version="1.0" encoding="utf-8"?>
<sst xmlns="http://schemas.openxmlformats.org/spreadsheetml/2006/main" count="92" uniqueCount="27">
  <si>
    <t>المجموعات الرئيسية</t>
  </si>
  <si>
    <t>الرقم القياسي لأسعار المنتج للسلع المحلية</t>
  </si>
  <si>
    <t>الرقم القياسي لأسعار المنتج للسلع المصدرة</t>
  </si>
  <si>
    <t>الرقم القياسي العام لأسعار المنتج</t>
  </si>
  <si>
    <t>التعدين واستغلال المحاجر</t>
  </si>
  <si>
    <t>الصناعات التحويلية</t>
  </si>
  <si>
    <t xml:space="preserve">كانون ثاني </t>
  </si>
  <si>
    <t xml:space="preserve">شباط </t>
  </si>
  <si>
    <t xml:space="preserve">آذار </t>
  </si>
  <si>
    <t xml:space="preserve">نيسان </t>
  </si>
  <si>
    <t xml:space="preserve">أيار </t>
  </si>
  <si>
    <t xml:space="preserve">حزيران </t>
  </si>
  <si>
    <t xml:space="preserve">تموز </t>
  </si>
  <si>
    <t xml:space="preserve">آب </t>
  </si>
  <si>
    <t xml:space="preserve">أيلول </t>
  </si>
  <si>
    <t xml:space="preserve">تشرين أول </t>
  </si>
  <si>
    <t xml:space="preserve">تشرين ثاني  </t>
  </si>
  <si>
    <t xml:space="preserve">كانون أول </t>
  </si>
  <si>
    <t xml:space="preserve">الرقم القياسي العام لأسعار المنتج </t>
  </si>
  <si>
    <t>الزراعة والحراجة وصيد الأسماك</t>
  </si>
  <si>
    <t>إمدادات الكهرباء والغاز والبخار وتكييف الهواء</t>
  </si>
  <si>
    <t>امدادات المياه وأنشطة الصرف الصحي وادارة النفايات ومعالجتها</t>
  </si>
  <si>
    <t>..</t>
  </si>
  <si>
    <t>ملاحظة: (..) هذه الاشارة تعني أنه لا ينطبق</t>
  </si>
  <si>
    <t>متوسط 2018</t>
  </si>
  <si>
    <t xml:space="preserve">الأرقام القياسية الشهرية لأسعار المنتج حسب المجموعات الرئيسية في فلسطين للأشهر من كانون ثاني - كانون أول 2018 </t>
  </si>
  <si>
    <t>شهر الأساس ( كانون أول 2017 = 100)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</si>
</sst>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name val="Simplified Arabic"/>
      <family val="1"/>
    </font>
    <font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Simplified Arabic"/>
      <family val="1"/>
    </font>
    <font>
      <b/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>
      <alignment horizontal="right"/>
    </xf>
    <xf numFmtId="0" fontId="2" fillId="0" borderId="0"/>
  </cellStyleXfs>
  <cellXfs count="29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 readingOrder="2"/>
    </xf>
    <xf numFmtId="2" fontId="7" fillId="0" borderId="1" xfId="0" applyNumberFormat="1" applyFont="1" applyBorder="1" applyAlignment="1">
      <alignment horizontal="right" vertical="center" indent="1"/>
    </xf>
    <xf numFmtId="2" fontId="7" fillId="2" borderId="1" xfId="0" applyNumberFormat="1" applyFont="1" applyFill="1" applyBorder="1" applyAlignment="1">
      <alignment horizontal="right" vertical="center" indent="1"/>
    </xf>
    <xf numFmtId="2" fontId="9" fillId="0" borderId="1" xfId="2" applyNumberFormat="1" applyFont="1" applyBorder="1" applyAlignment="1">
      <alignment horizontal="right" vertical="center" indent="1"/>
    </xf>
    <xf numFmtId="2" fontId="8" fillId="0" borderId="1" xfId="0" applyNumberFormat="1" applyFont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 readingOrder="2"/>
    </xf>
    <xf numFmtId="2" fontId="6" fillId="0" borderId="1" xfId="0" applyNumberFormat="1" applyFont="1" applyBorder="1" applyAlignment="1">
      <alignment horizontal="right" vertical="center" indent="1"/>
    </xf>
    <xf numFmtId="2" fontId="6" fillId="2" borderId="1" xfId="0" applyNumberFormat="1" applyFont="1" applyFill="1" applyBorder="1" applyAlignment="1">
      <alignment horizontal="right" vertical="center" indent="1"/>
    </xf>
    <xf numFmtId="2" fontId="8" fillId="0" borderId="1" xfId="2" applyNumberFormat="1" applyFont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0" fontId="10" fillId="0" borderId="0" xfId="0" applyFont="1"/>
    <xf numFmtId="0" fontId="3" fillId="0" borderId="0" xfId="0" applyFont="1"/>
    <xf numFmtId="2" fontId="10" fillId="0" borderId="0" xfId="0" applyNumberFormat="1" applyFont="1"/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rightToLeft="1" tabSelected="1" view="pageBreakPreview" zoomScaleNormal="100" zoomScaleSheetLayoutView="100" workbookViewId="0">
      <selection sqref="A1:XFD1048576"/>
    </sheetView>
  </sheetViews>
  <sheetFormatPr defaultColWidth="10.28515625" defaultRowHeight="27.75" customHeight="1"/>
  <cols>
    <col min="1" max="1" width="34.5703125" style="17" customWidth="1"/>
    <col min="2" max="13" width="9.85546875" style="17" customWidth="1"/>
    <col min="14" max="16384" width="10.28515625" style="17"/>
  </cols>
  <sheetData>
    <row r="1" spans="1:15" ht="27.75" customHeight="1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27.75" customHeight="1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27.75" customHeight="1">
      <c r="A3" s="27" t="s">
        <v>0</v>
      </c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20.25">
      <c r="A4" s="28"/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20" t="s">
        <v>24</v>
      </c>
    </row>
    <row r="5" spans="1:15" ht="23.25" customHeight="1">
      <c r="A5" s="2" t="s">
        <v>18</v>
      </c>
      <c r="B5" s="5">
        <v>101.92133931724909</v>
      </c>
      <c r="C5" s="6">
        <v>104.59709255102655</v>
      </c>
      <c r="D5" s="6">
        <v>102.93008575450696</v>
      </c>
      <c r="E5" s="6">
        <v>105.02257406586804</v>
      </c>
      <c r="F5" s="7">
        <v>105.44018361613854</v>
      </c>
      <c r="G5" s="8">
        <v>106.28490307812281</v>
      </c>
      <c r="H5" s="5">
        <v>107.89985119479283</v>
      </c>
      <c r="I5" s="6">
        <v>106.55761164112721</v>
      </c>
      <c r="J5" s="5">
        <v>106.64281380772769</v>
      </c>
      <c r="K5" s="5">
        <v>105.18415654685393</v>
      </c>
      <c r="L5" s="5">
        <v>102.97288449432736</v>
      </c>
      <c r="M5" s="9">
        <v>102.5518764429013</v>
      </c>
      <c r="N5" s="5">
        <f>AVERAGE(B5:M5)</f>
        <v>104.83378104255354</v>
      </c>
      <c r="O5" s="17">
        <f>IF((N23=""),"",(IFERROR(IF(AND(N23&gt;=MIN(N5,N14),N23&lt;=MAX(N5,N14)),0,1),"")))</f>
        <v>0</v>
      </c>
    </row>
    <row r="6" spans="1:15" ht="23.25" customHeight="1">
      <c r="A6" s="3" t="s">
        <v>19</v>
      </c>
      <c r="B6" s="10">
        <v>104.52707972067812</v>
      </c>
      <c r="C6" s="11">
        <v>103.8392755522701</v>
      </c>
      <c r="D6" s="11">
        <v>97.775238212590111</v>
      </c>
      <c r="E6" s="11">
        <v>104.637961787511</v>
      </c>
      <c r="F6" s="12">
        <v>106.22412227685527</v>
      </c>
      <c r="G6" s="13">
        <v>109.87849095468984</v>
      </c>
      <c r="H6" s="10">
        <v>109.9188980349843</v>
      </c>
      <c r="I6" s="11">
        <v>107.57034668654879</v>
      </c>
      <c r="J6" s="10">
        <v>107.03509636953359</v>
      </c>
      <c r="K6" s="10">
        <v>108.5254450361606</v>
      </c>
      <c r="L6" s="10">
        <v>107.67589697729284</v>
      </c>
      <c r="M6" s="14">
        <v>108.06898823272638</v>
      </c>
      <c r="N6" s="5">
        <f t="shared" ref="N6:N9" si="0">AVERAGE(B6:M6)</f>
        <v>106.30640332015344</v>
      </c>
      <c r="O6" s="17">
        <f t="shared" ref="O6:O10" si="1">IF((N24=""),"",(IFERROR(IF(AND(N24&gt;=MIN(N6,N15),N24&lt;=MAX(N6,N15)),0,1),"")))</f>
        <v>0</v>
      </c>
    </row>
    <row r="7" spans="1:15" ht="23.25" customHeight="1">
      <c r="A7" s="3" t="s">
        <v>4</v>
      </c>
      <c r="B7" s="10">
        <v>100</v>
      </c>
      <c r="C7" s="11">
        <v>100.43303898461222</v>
      </c>
      <c r="D7" s="11">
        <v>100.00031742117764</v>
      </c>
      <c r="E7" s="11">
        <v>100.00031742117761</v>
      </c>
      <c r="F7" s="12">
        <v>100.00031742117764</v>
      </c>
      <c r="G7" s="13">
        <v>100.00031742117764</v>
      </c>
      <c r="H7" s="10">
        <v>100.00031742117764</v>
      </c>
      <c r="I7" s="11">
        <v>100.00031742117764</v>
      </c>
      <c r="J7" s="10">
        <v>100.00031742117764</v>
      </c>
      <c r="K7" s="10">
        <v>100.00031742117764</v>
      </c>
      <c r="L7" s="10">
        <v>99.838626909645726</v>
      </c>
      <c r="M7" s="14">
        <v>100.19911932869616</v>
      </c>
      <c r="N7" s="5">
        <f t="shared" si="0"/>
        <v>100.03944371603127</v>
      </c>
      <c r="O7" s="17">
        <f t="shared" si="1"/>
        <v>0</v>
      </c>
    </row>
    <row r="8" spans="1:15" ht="23.25" customHeight="1">
      <c r="A8" s="3" t="s">
        <v>5</v>
      </c>
      <c r="B8" s="10">
        <v>99.72733704003339</v>
      </c>
      <c r="C8" s="11">
        <v>99.45707067401311</v>
      </c>
      <c r="D8" s="11">
        <v>100.40541394576979</v>
      </c>
      <c r="E8" s="11">
        <v>100.88850827456689</v>
      </c>
      <c r="F8" s="12">
        <v>100.85110360630706</v>
      </c>
      <c r="G8" s="13">
        <v>100.64271147764593</v>
      </c>
      <c r="H8" s="10">
        <v>101.08449242508688</v>
      </c>
      <c r="I8" s="11">
        <v>100.97261999514032</v>
      </c>
      <c r="J8" s="10">
        <v>101.02444184535494</v>
      </c>
      <c r="K8" s="10">
        <v>100.01834272190402</v>
      </c>
      <c r="L8" s="10">
        <v>100.16247119200814</v>
      </c>
      <c r="M8" s="14">
        <v>99.361192166176423</v>
      </c>
      <c r="N8" s="5">
        <f t="shared" si="0"/>
        <v>100.38297544700056</v>
      </c>
      <c r="O8" s="17">
        <f t="shared" si="1"/>
        <v>0</v>
      </c>
    </row>
    <row r="9" spans="1:15" ht="23.25" customHeight="1">
      <c r="A9" s="3" t="s">
        <v>20</v>
      </c>
      <c r="B9" s="10">
        <v>106.01186110384506</v>
      </c>
      <c r="C9" s="11">
        <v>127.13568432430964</v>
      </c>
      <c r="D9" s="11">
        <v>123.43121039391461</v>
      </c>
      <c r="E9" s="11">
        <v>122.97701204723121</v>
      </c>
      <c r="F9" s="12">
        <v>122.97701204723121</v>
      </c>
      <c r="G9" s="13">
        <v>122.97701204723121</v>
      </c>
      <c r="H9" s="10">
        <v>132.63512188401913</v>
      </c>
      <c r="I9" s="11">
        <v>128.37390336218934</v>
      </c>
      <c r="J9" s="10">
        <v>129.78686087019483</v>
      </c>
      <c r="K9" s="10">
        <v>120.48183795656151</v>
      </c>
      <c r="L9" s="10">
        <v>105.8258436473162</v>
      </c>
      <c r="M9" s="14">
        <v>105.32707756252755</v>
      </c>
      <c r="N9" s="5">
        <f t="shared" si="0"/>
        <v>120.66170310388095</v>
      </c>
      <c r="O9" s="17">
        <f t="shared" si="1"/>
        <v>0</v>
      </c>
    </row>
    <row r="10" spans="1:15" s="18" customFormat="1" ht="23.25" customHeight="1">
      <c r="A10" s="4" t="s">
        <v>21</v>
      </c>
      <c r="B10" s="10">
        <v>100.94660883538951</v>
      </c>
      <c r="C10" s="11">
        <v>102.61701975643659</v>
      </c>
      <c r="D10" s="11">
        <v>98.390861919966667</v>
      </c>
      <c r="E10" s="11">
        <v>102.7086522533338</v>
      </c>
      <c r="F10" s="13">
        <v>104.01361883652099</v>
      </c>
      <c r="G10" s="13">
        <v>102.14046873516726</v>
      </c>
      <c r="H10" s="15">
        <v>101.03517747332008</v>
      </c>
      <c r="I10" s="15">
        <v>96.403896056395993</v>
      </c>
      <c r="J10" s="10">
        <v>96.380945718685254</v>
      </c>
      <c r="K10" s="10">
        <v>98.819482379491674</v>
      </c>
      <c r="L10" s="10">
        <v>100.00096630429985</v>
      </c>
      <c r="M10" s="14">
        <v>98.901579527583451</v>
      </c>
      <c r="N10" s="5">
        <f>AVERAGE(B10:M10)</f>
        <v>100.19660648304927</v>
      </c>
      <c r="O10" s="17">
        <f t="shared" si="1"/>
        <v>0</v>
      </c>
    </row>
    <row r="11" spans="1:15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5" ht="23.25" customHeight="1">
      <c r="A12" s="27" t="s">
        <v>0</v>
      </c>
      <c r="B12" s="26" t="s">
        <v>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ht="23.25" customHeight="1">
      <c r="A13" s="28"/>
      <c r="B13" s="1" t="s">
        <v>6</v>
      </c>
      <c r="C13" s="1" t="s">
        <v>7</v>
      </c>
      <c r="D13" s="1" t="s">
        <v>8</v>
      </c>
      <c r="E13" s="1" t="s">
        <v>9</v>
      </c>
      <c r="F13" s="1" t="s">
        <v>10</v>
      </c>
      <c r="G13" s="1" t="s">
        <v>11</v>
      </c>
      <c r="H13" s="1" t="s">
        <v>12</v>
      </c>
      <c r="I13" s="1" t="s">
        <v>13</v>
      </c>
      <c r="J13" s="1" t="s">
        <v>14</v>
      </c>
      <c r="K13" s="1" t="s">
        <v>15</v>
      </c>
      <c r="L13" s="1" t="s">
        <v>16</v>
      </c>
      <c r="M13" s="1" t="s">
        <v>17</v>
      </c>
      <c r="N13" s="20" t="s">
        <v>24</v>
      </c>
    </row>
    <row r="14" spans="1:15" ht="23.25" customHeight="1">
      <c r="A14" s="2" t="s">
        <v>18</v>
      </c>
      <c r="B14" s="5">
        <v>100.0949978082981</v>
      </c>
      <c r="C14" s="5">
        <v>100.02602440575698</v>
      </c>
      <c r="D14" s="5">
        <v>99.902264138620978</v>
      </c>
      <c r="E14" s="16">
        <v>100.70265570948601</v>
      </c>
      <c r="F14" s="8">
        <v>100.80592134241142</v>
      </c>
      <c r="G14" s="7">
        <v>100.54148608257933</v>
      </c>
      <c r="H14" s="16">
        <v>100.80318660852782</v>
      </c>
      <c r="I14" s="16">
        <v>100.77853429899307</v>
      </c>
      <c r="J14" s="5">
        <v>101.07697186546753</v>
      </c>
      <c r="K14" s="5">
        <v>101.30071807069882</v>
      </c>
      <c r="L14" s="5">
        <v>101.4186486009728</v>
      </c>
      <c r="M14" s="9">
        <v>101.12503457763489</v>
      </c>
      <c r="N14" s="5">
        <f>AVERAGE(B14:M14)</f>
        <v>100.71470362578729</v>
      </c>
    </row>
    <row r="15" spans="1:15" ht="23.25" customHeight="1">
      <c r="A15" s="3" t="s">
        <v>19</v>
      </c>
      <c r="B15" s="10">
        <v>101.53328778146714</v>
      </c>
      <c r="C15" s="10">
        <v>101.26408976757187</v>
      </c>
      <c r="D15" s="10">
        <v>100.01124046742756</v>
      </c>
      <c r="E15" s="10">
        <v>105.2145477295865</v>
      </c>
      <c r="F15" s="10">
        <v>105.68324449365078</v>
      </c>
      <c r="G15" s="12">
        <v>107.99455828110567</v>
      </c>
      <c r="H15" s="15">
        <v>105.60737647233205</v>
      </c>
      <c r="I15" s="15">
        <v>105.68845075358188</v>
      </c>
      <c r="J15" s="10">
        <v>107.36207456194749</v>
      </c>
      <c r="K15" s="10">
        <v>108.94468603449448</v>
      </c>
      <c r="L15" s="10">
        <v>109.35283615031477</v>
      </c>
      <c r="M15" s="14">
        <v>107.92003985178479</v>
      </c>
      <c r="N15" s="5">
        <f>AVERAGE(B15:M15)</f>
        <v>105.54803602877207</v>
      </c>
    </row>
    <row r="16" spans="1:15" ht="23.25" customHeight="1">
      <c r="A16" s="3" t="s">
        <v>4</v>
      </c>
      <c r="B16" s="10">
        <v>100</v>
      </c>
      <c r="C16" s="10">
        <v>100</v>
      </c>
      <c r="D16" s="10">
        <v>100</v>
      </c>
      <c r="E16" s="15">
        <v>100</v>
      </c>
      <c r="F16" s="13">
        <v>100</v>
      </c>
      <c r="G16" s="12">
        <v>100</v>
      </c>
      <c r="H16" s="15">
        <v>100</v>
      </c>
      <c r="I16" s="15">
        <v>100</v>
      </c>
      <c r="J16" s="10">
        <v>100</v>
      </c>
      <c r="K16" s="10">
        <v>100</v>
      </c>
      <c r="L16" s="10">
        <v>100</v>
      </c>
      <c r="M16" s="14">
        <v>100</v>
      </c>
      <c r="N16" s="5">
        <f t="shared" ref="N16:N17" si="2">AVERAGE(B16:M16)</f>
        <v>100</v>
      </c>
    </row>
    <row r="17" spans="1:15" ht="23.25" customHeight="1">
      <c r="A17" s="3" t="s">
        <v>5</v>
      </c>
      <c r="B17" s="10">
        <v>99.797985271250951</v>
      </c>
      <c r="C17" s="10">
        <v>99.766764891528126</v>
      </c>
      <c r="D17" s="10">
        <v>99.872994976961692</v>
      </c>
      <c r="E17" s="15">
        <v>99.797020176803031</v>
      </c>
      <c r="F17" s="13">
        <v>99.829924341240314</v>
      </c>
      <c r="G17" s="12">
        <v>99.005570406498634</v>
      </c>
      <c r="H17" s="15">
        <v>99.842427026826172</v>
      </c>
      <c r="I17" s="15">
        <v>99.793902207740885</v>
      </c>
      <c r="J17" s="10">
        <v>99.821742970495933</v>
      </c>
      <c r="K17" s="10">
        <v>99.773516829183421</v>
      </c>
      <c r="L17" s="10">
        <v>99.83788309085898</v>
      </c>
      <c r="M17" s="14">
        <v>99.765436143446621</v>
      </c>
      <c r="N17" s="5">
        <f t="shared" si="2"/>
        <v>99.742097361069568</v>
      </c>
    </row>
    <row r="18" spans="1:15" ht="23.25" customHeight="1">
      <c r="A18" s="3" t="s">
        <v>20</v>
      </c>
      <c r="B18" s="10" t="s">
        <v>22</v>
      </c>
      <c r="C18" s="10" t="s">
        <v>22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  <c r="K18" s="10" t="s">
        <v>22</v>
      </c>
      <c r="L18" s="10" t="s">
        <v>22</v>
      </c>
      <c r="M18" s="10" t="s">
        <v>22</v>
      </c>
      <c r="N18" s="5" t="s">
        <v>22</v>
      </c>
    </row>
    <row r="19" spans="1:15" s="18" customFormat="1" ht="23.25" customHeight="1">
      <c r="A19" s="4" t="s">
        <v>21</v>
      </c>
      <c r="B19" s="10" t="s">
        <v>22</v>
      </c>
      <c r="C19" s="10" t="s">
        <v>22</v>
      </c>
      <c r="D19" s="10" t="s">
        <v>22</v>
      </c>
      <c r="E19" s="10" t="s">
        <v>22</v>
      </c>
      <c r="F19" s="10" t="s">
        <v>22</v>
      </c>
      <c r="G19" s="10" t="s">
        <v>22</v>
      </c>
      <c r="H19" s="10" t="s">
        <v>22</v>
      </c>
      <c r="I19" s="10" t="s">
        <v>22</v>
      </c>
      <c r="J19" s="10" t="s">
        <v>22</v>
      </c>
      <c r="K19" s="10" t="s">
        <v>22</v>
      </c>
      <c r="L19" s="10" t="s">
        <v>22</v>
      </c>
      <c r="M19" s="10" t="s">
        <v>22</v>
      </c>
      <c r="N19" s="5" t="s">
        <v>22</v>
      </c>
    </row>
    <row r="20" spans="1:15" ht="23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5" ht="23.25" customHeight="1">
      <c r="A21" s="27" t="s">
        <v>0</v>
      </c>
      <c r="B21" s="26" t="s">
        <v>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5" ht="23.25" customHeight="1">
      <c r="A22" s="28"/>
      <c r="B22" s="1" t="s">
        <v>6</v>
      </c>
      <c r="C22" s="1" t="s">
        <v>7</v>
      </c>
      <c r="D22" s="1" t="s">
        <v>8</v>
      </c>
      <c r="E22" s="1" t="s">
        <v>9</v>
      </c>
      <c r="F22" s="1" t="s">
        <v>10</v>
      </c>
      <c r="G22" s="1" t="s">
        <v>11</v>
      </c>
      <c r="H22" s="1" t="s">
        <v>12</v>
      </c>
      <c r="I22" s="1" t="s">
        <v>13</v>
      </c>
      <c r="J22" s="1" t="s">
        <v>14</v>
      </c>
      <c r="K22" s="1" t="s">
        <v>15</v>
      </c>
      <c r="L22" s="1" t="s">
        <v>16</v>
      </c>
      <c r="M22" s="1" t="s">
        <v>17</v>
      </c>
      <c r="N22" s="20" t="s">
        <v>24</v>
      </c>
    </row>
    <row r="23" spans="1:15" ht="23.25" customHeight="1">
      <c r="A23" s="2" t="s">
        <v>18</v>
      </c>
      <c r="B23" s="16">
        <v>101.72593177097619</v>
      </c>
      <c r="C23" s="16">
        <v>104.10980762752716</v>
      </c>
      <c r="D23" s="16">
        <v>102.60864349677431</v>
      </c>
      <c r="E23" s="16">
        <v>104.56356545207124</v>
      </c>
      <c r="F23" s="16">
        <v>104.94789512086666</v>
      </c>
      <c r="G23" s="16">
        <v>105.67450666932629</v>
      </c>
      <c r="H23" s="16">
        <v>107.14580093325435</v>
      </c>
      <c r="I23" s="16">
        <v>105.94573961412243</v>
      </c>
      <c r="J23" s="16">
        <v>106.05283298532295</v>
      </c>
      <c r="K23" s="16">
        <v>104.77627875245842</v>
      </c>
      <c r="L23" s="16">
        <v>102.81337539355366</v>
      </c>
      <c r="M23" s="16">
        <v>102.40597043393697</v>
      </c>
      <c r="N23" s="5">
        <f>AVERAGE(B23:M23)</f>
        <v>104.39752902084922</v>
      </c>
      <c r="O23" s="19"/>
    </row>
    <row r="24" spans="1:15" ht="23.25" customHeight="1">
      <c r="A24" s="3" t="s">
        <v>19</v>
      </c>
      <c r="B24" s="10">
        <v>104.3216946655089</v>
      </c>
      <c r="C24" s="10">
        <v>103.66354873190137</v>
      </c>
      <c r="D24" s="10">
        <v>97.929671384755665</v>
      </c>
      <c r="E24" s="15">
        <v>104.67972490470845</v>
      </c>
      <c r="F24" s="15">
        <v>106.19017823520993</v>
      </c>
      <c r="G24" s="15">
        <v>109.75422719396153</v>
      </c>
      <c r="H24" s="15">
        <v>109.62976010378195</v>
      </c>
      <c r="I24" s="15">
        <v>107.44889665644619</v>
      </c>
      <c r="J24" s="10">
        <v>107.06308455531625</v>
      </c>
      <c r="K24" s="10">
        <v>108.55900907259542</v>
      </c>
      <c r="L24" s="10">
        <v>107.79553053458643</v>
      </c>
      <c r="M24" s="14">
        <v>108.06276963463546</v>
      </c>
      <c r="N24" s="5">
        <f t="shared" ref="N24:N27" si="3">AVERAGE(B24:M24)</f>
        <v>106.25817463945064</v>
      </c>
      <c r="O24" s="19"/>
    </row>
    <row r="25" spans="1:15" ht="23.25" customHeight="1">
      <c r="A25" s="3" t="s">
        <v>4</v>
      </c>
      <c r="B25" s="10">
        <v>100.00000000000001</v>
      </c>
      <c r="C25" s="10">
        <v>100.32011119410491</v>
      </c>
      <c r="D25" s="10">
        <v>100.0002346441679</v>
      </c>
      <c r="E25" s="15">
        <v>100.00023464416788</v>
      </c>
      <c r="F25" s="15">
        <v>100.0002346441679</v>
      </c>
      <c r="G25" s="15">
        <v>100.0002346441679</v>
      </c>
      <c r="H25" s="15">
        <v>100.0002346441679</v>
      </c>
      <c r="I25" s="15">
        <v>100.0002346441679</v>
      </c>
      <c r="J25" s="10">
        <v>100.0002346441679</v>
      </c>
      <c r="K25" s="10">
        <v>100.0002346441679</v>
      </c>
      <c r="L25" s="10">
        <v>99.88070974095794</v>
      </c>
      <c r="M25" s="14">
        <v>100.14719304345169</v>
      </c>
      <c r="N25" s="5">
        <f t="shared" si="3"/>
        <v>100.02915759432149</v>
      </c>
      <c r="O25" s="19"/>
    </row>
    <row r="26" spans="1:15" ht="23.25" customHeight="1">
      <c r="A26" s="3" t="s">
        <v>5</v>
      </c>
      <c r="B26" s="10">
        <v>99.736900344964013</v>
      </c>
      <c r="C26" s="10">
        <v>99.502620172376155</v>
      </c>
      <c r="D26" s="10">
        <v>100.33235819312176</v>
      </c>
      <c r="E26" s="15">
        <v>100.73589994461257</v>
      </c>
      <c r="F26" s="15">
        <v>100.70862697571081</v>
      </c>
      <c r="G26" s="15">
        <v>100.41213115850675</v>
      </c>
      <c r="H26" s="15">
        <v>100.91113885736219</v>
      </c>
      <c r="I26" s="15">
        <v>100.8103009473856</v>
      </c>
      <c r="J26" s="10">
        <v>100.85810598159091</v>
      </c>
      <c r="K26" s="10">
        <v>99.993163505736661</v>
      </c>
      <c r="L26" s="10">
        <v>100.12523005175208</v>
      </c>
      <c r="M26" s="14">
        <v>99.428266422623693</v>
      </c>
      <c r="N26" s="5">
        <f t="shared" si="3"/>
        <v>100.29622854631195</v>
      </c>
      <c r="O26" s="19"/>
    </row>
    <row r="27" spans="1:15" ht="23.25" customHeight="1">
      <c r="A27" s="3" t="s">
        <v>20</v>
      </c>
      <c r="B27" s="10">
        <v>106.01186110384506</v>
      </c>
      <c r="C27" s="10">
        <v>127.13568432430964</v>
      </c>
      <c r="D27" s="10">
        <v>123.43121039391461</v>
      </c>
      <c r="E27" s="15">
        <v>122.97701204723121</v>
      </c>
      <c r="F27" s="15">
        <v>122.97701204723121</v>
      </c>
      <c r="G27" s="15">
        <v>122.97701204723121</v>
      </c>
      <c r="H27" s="15">
        <v>132.63512188401916</v>
      </c>
      <c r="I27" s="15">
        <v>128.37390336218937</v>
      </c>
      <c r="J27" s="10">
        <v>129.78686087019489</v>
      </c>
      <c r="K27" s="10">
        <v>120.48183795656159</v>
      </c>
      <c r="L27" s="10">
        <v>105.82584364731628</v>
      </c>
      <c r="M27" s="14">
        <v>105.32707756252762</v>
      </c>
      <c r="N27" s="5">
        <f t="shared" si="3"/>
        <v>120.661703103881</v>
      </c>
      <c r="O27" s="19"/>
    </row>
    <row r="28" spans="1:15" s="18" customFormat="1" ht="23.25" customHeight="1">
      <c r="A28" s="4" t="s">
        <v>21</v>
      </c>
      <c r="B28" s="10">
        <v>100.94660883538951</v>
      </c>
      <c r="C28" s="10">
        <v>102.61701975643659</v>
      </c>
      <c r="D28" s="10">
        <v>98.390861919966667</v>
      </c>
      <c r="E28" s="15">
        <v>102.7086522533338</v>
      </c>
      <c r="F28" s="15">
        <v>104.01361883652098</v>
      </c>
      <c r="G28" s="15">
        <v>102.14046873516723</v>
      </c>
      <c r="H28" s="15">
        <v>101.03517747332005</v>
      </c>
      <c r="I28" s="15">
        <v>96.403896056395979</v>
      </c>
      <c r="J28" s="10">
        <v>96.38094571868524</v>
      </c>
      <c r="K28" s="10">
        <v>98.819482379491646</v>
      </c>
      <c r="L28" s="10">
        <v>100.00096630429988</v>
      </c>
      <c r="M28" s="14">
        <v>98.901579527583465</v>
      </c>
      <c r="N28" s="5">
        <f>AVERAGE(B28:M28)</f>
        <v>100.19660648304925</v>
      </c>
      <c r="O28" s="21"/>
    </row>
    <row r="29" spans="1:15" s="18" customFormat="1" ht="23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</row>
    <row r="30" spans="1:15" ht="23.25" customHeight="1">
      <c r="A30" s="25" t="s">
        <v>23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5" ht="27.75" customHeight="1">
      <c r="H32" s="19"/>
    </row>
  </sheetData>
  <mergeCells count="12">
    <mergeCell ref="A30:N30"/>
    <mergeCell ref="B3:N3"/>
    <mergeCell ref="B12:N12"/>
    <mergeCell ref="B21:N21"/>
    <mergeCell ref="A21:A22"/>
    <mergeCell ref="A3:A4"/>
    <mergeCell ref="A12:A13"/>
    <mergeCell ref="A1:N1"/>
    <mergeCell ref="A2:N2"/>
    <mergeCell ref="A11:N11"/>
    <mergeCell ref="A20:N20"/>
    <mergeCell ref="A29:N29"/>
  </mergeCells>
  <phoneticPr fontId="0" type="noConversion"/>
  <pageMargins left="0.75" right="0.75" top="1" bottom="1" header="0.5" footer="0.5"/>
  <pageSetup paperSize="9" scale="80" orientation="landscape" r:id="rId1"/>
  <headerFooter alignWithMargins="0"/>
  <webPublishItems count="5">
    <webPublishItem id="1817" divId="a-PPI-month-1-12-2018 base12-2017_1817" sourceType="sheet" destinationFile="G:\producer price index &amp; WHOLSALE PRICE INDEX\new ppi base year 2011 - 2011 - 2018\2018\internet - ppi 2018\2018\ave - 2018\a-PPI-month-1-12-2018 base12-2017.htm"/>
    <webPublishItem id="19929" divId="a-PPI-month-1-12-2017base12-2016_19929" sourceType="printArea" destinationFile="G:\producer price index &amp; WHOLSALE PRICE INDEX\new ppi base year 2011 - 2011 - 2017\2017\INTERNET PPI 2017\inter-net ppi 2017\ave - 2017\a-PPI-month-1-12-2017base12-2016.html"/>
    <webPublishItem id="18412" divId="a-PPI-ave-2012_18412" sourceType="range" sourceRef="A1:M28" destinationFile="G:\PRICE\ppi 2012 monthly\INTERNET PPI 2012\internet ppi MAY 2012\a-PPI-ave-2012.htm"/>
    <webPublishItem id="5904" divId="a-ave-2011_5904" sourceType="range" sourceRef="A1:M30" destinationFile="G:\PRICE\ppi 2011 monthly\internet PPI 2011\internet ppi December 2011\a-PPI-ave-2011.htm"/>
    <webPublishItem id="6798" divId="a-PPI-ave-2017_6798" sourceType="range" sourceRef="A1:M30" destinationFile="G:\producer price index &amp; WHOLSALE PRICE INDEX\new ppi base year 2011 - 2011 - 2017\2017\INTERNET PPI 2017\internet ppi June  2017\a-PPI-ave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dbarghouthi</cp:lastModifiedBy>
  <cp:lastPrinted>2015-01-27T06:49:07Z</cp:lastPrinted>
  <dcterms:created xsi:type="dcterms:W3CDTF">2005-03-23T06:25:53Z</dcterms:created>
  <dcterms:modified xsi:type="dcterms:W3CDTF">2019-01-30T09:36:28Z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