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985" yWindow="-195" windowWidth="9450" windowHeight="6795"/>
  </bookViews>
  <sheets>
    <sheet name="Sheet1" sheetId="1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  <definedName name="_xlnm.Print_Area" localSheetId="0">Sheet1!$A$1:$N$30</definedName>
  </definedNames>
  <calcPr calcId="125725"/>
</workbook>
</file>

<file path=xl/calcChain.xml><?xml version="1.0" encoding="utf-8"?>
<calcChain xmlns="http://schemas.openxmlformats.org/spreadsheetml/2006/main">
  <c r="N23" i="12"/>
  <c r="N28"/>
  <c r="N27"/>
  <c r="N26"/>
  <c r="N25"/>
  <c r="N24"/>
  <c r="N15"/>
  <c r="N14"/>
  <c r="N10"/>
  <c r="N5"/>
  <c r="N16"/>
  <c r="N17"/>
  <c r="N6"/>
  <c r="N7"/>
  <c r="N8"/>
  <c r="N9"/>
  <c r="O10" l="1"/>
  <c r="O6"/>
  <c r="O5"/>
  <c r="O8"/>
  <c r="O9"/>
  <c r="O7"/>
</calcChain>
</file>

<file path=xl/sharedStrings.xml><?xml version="1.0" encoding="utf-8"?>
<sst xmlns="http://schemas.openxmlformats.org/spreadsheetml/2006/main" count="92" uniqueCount="27">
  <si>
    <t>المجموعات الرئيسية</t>
  </si>
  <si>
    <t>الرقم القياسي لأسعار المنتج للسلع المحلية</t>
  </si>
  <si>
    <t>الرقم القياسي لأسعار المنتج للسلع المصدرة</t>
  </si>
  <si>
    <t>الرقم القياسي العام لأسعار المنتج</t>
  </si>
  <si>
    <t>التعدين واستغلال المحاجر</t>
  </si>
  <si>
    <t>الصناعات التحويلية</t>
  </si>
  <si>
    <t xml:space="preserve">كانون ثاني </t>
  </si>
  <si>
    <t xml:space="preserve">شباط </t>
  </si>
  <si>
    <t xml:space="preserve">آذار </t>
  </si>
  <si>
    <t xml:space="preserve">نيسان </t>
  </si>
  <si>
    <t xml:space="preserve">أيار </t>
  </si>
  <si>
    <t xml:space="preserve">حزيران </t>
  </si>
  <si>
    <t xml:space="preserve">تموز </t>
  </si>
  <si>
    <t xml:space="preserve">آب </t>
  </si>
  <si>
    <t xml:space="preserve">أيلول </t>
  </si>
  <si>
    <t xml:space="preserve">تشرين أول </t>
  </si>
  <si>
    <t xml:space="preserve">تشرين ثاني  </t>
  </si>
  <si>
    <t xml:space="preserve">كانون أول </t>
  </si>
  <si>
    <t xml:space="preserve">الرقم القياسي العام لأسعار المنتج </t>
  </si>
  <si>
    <t>الزراعة والحراجة وصيد الأسماك</t>
  </si>
  <si>
    <t>إمدادات الكهرباء والغاز والبخار وتكييف الهواء</t>
  </si>
  <si>
    <t>امدادات المياه وأنشطة الصرف الصحي وادارة النفايات ومعالجتها</t>
  </si>
  <si>
    <t>..</t>
  </si>
  <si>
    <t>ملاحظة: (..) هذه الاشارة تعني أنه لا ينطبق</t>
  </si>
  <si>
    <t>متوسط 2017</t>
  </si>
  <si>
    <t>شهر الأساس ( كانون أول 2016 = 100)</t>
  </si>
  <si>
    <t xml:space="preserve">الأرقام القياسية الشهرية لأسعار المنتج حسب المجموعات الرئيسية في فلسطين للأشهر من كانون ثاني - كانون أول 2017 </t>
  </si>
</sst>
</file>

<file path=xl/styles.xml><?xml version="1.0" encoding="utf-8"?>
<styleSheet xmlns="http://schemas.openxmlformats.org/spreadsheetml/2006/main">
  <fonts count="12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b/>
      <sz val="9"/>
      <name val="Simplified Arabic"/>
      <family val="1"/>
    </font>
    <font>
      <sz val="9"/>
      <color indexed="8"/>
      <name val="Simplified Arabic"/>
      <family val="1"/>
    </font>
    <font>
      <b/>
      <sz val="9"/>
      <color indexed="8"/>
      <name val="Simplified Arabic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Simplified Arabic"/>
      <family val="1"/>
    </font>
    <font>
      <b/>
      <sz val="11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 applyNumberFormat="0">
      <alignment horizontal="right"/>
    </xf>
    <xf numFmtId="0" fontId="2" fillId="0" borderId="0"/>
  </cellStyleXfs>
  <cellXfs count="29">
    <xf numFmtId="0" fontId="0" fillId="0" borderId="0" xfId="0"/>
    <xf numFmtId="49" fontId="3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2" fontId="9" fillId="0" borderId="1" xfId="0" applyNumberFormat="1" applyFont="1" applyBorder="1" applyAlignment="1">
      <alignment horizontal="right" vertical="center" indent="1"/>
    </xf>
    <xf numFmtId="2" fontId="9" fillId="2" borderId="1" xfId="0" applyNumberFormat="1" applyFont="1" applyFill="1" applyBorder="1" applyAlignment="1">
      <alignment horizontal="right" vertical="center" indent="1" readingOrder="2"/>
    </xf>
    <xf numFmtId="2" fontId="7" fillId="0" borderId="1" xfId="0" applyNumberFormat="1" applyFont="1" applyBorder="1" applyAlignment="1">
      <alignment horizontal="right" vertical="center" indent="1"/>
    </xf>
    <xf numFmtId="2" fontId="7" fillId="2" borderId="1" xfId="0" applyNumberFormat="1" applyFont="1" applyFill="1" applyBorder="1" applyAlignment="1">
      <alignment horizontal="right" vertical="center" indent="1"/>
    </xf>
    <xf numFmtId="2" fontId="9" fillId="0" borderId="1" xfId="2" applyNumberFormat="1" applyFont="1" applyBorder="1" applyAlignment="1">
      <alignment horizontal="right" vertical="center" indent="1"/>
    </xf>
    <xf numFmtId="2" fontId="8" fillId="0" borderId="1" xfId="0" applyNumberFormat="1" applyFont="1" applyBorder="1" applyAlignment="1">
      <alignment horizontal="right" vertical="center" indent="1"/>
    </xf>
    <xf numFmtId="2" fontId="8" fillId="2" borderId="1" xfId="0" applyNumberFormat="1" applyFont="1" applyFill="1" applyBorder="1" applyAlignment="1">
      <alignment horizontal="right" vertical="center" indent="1" readingOrder="2"/>
    </xf>
    <xf numFmtId="2" fontId="6" fillId="0" borderId="1" xfId="0" applyNumberFormat="1" applyFont="1" applyBorder="1" applyAlignment="1">
      <alignment horizontal="right" vertical="center" indent="1"/>
    </xf>
    <xf numFmtId="2" fontId="6" fillId="2" borderId="1" xfId="0" applyNumberFormat="1" applyFont="1" applyFill="1" applyBorder="1" applyAlignment="1">
      <alignment horizontal="right" vertical="center" indent="1"/>
    </xf>
    <xf numFmtId="2" fontId="8" fillId="0" borderId="1" xfId="2" applyNumberFormat="1" applyFont="1" applyBorder="1" applyAlignment="1">
      <alignment horizontal="right" vertical="center" indent="1"/>
    </xf>
    <xf numFmtId="2" fontId="8" fillId="2" borderId="1" xfId="0" applyNumberFormat="1" applyFont="1" applyFill="1" applyBorder="1" applyAlignment="1">
      <alignment horizontal="right" vertical="center" indent="1"/>
    </xf>
    <xf numFmtId="2" fontId="9" fillId="2" borderId="1" xfId="0" applyNumberFormat="1" applyFont="1" applyFill="1" applyBorder="1" applyAlignment="1">
      <alignment horizontal="right" vertical="center" indent="1"/>
    </xf>
    <xf numFmtId="0" fontId="10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2" fontId="10" fillId="0" borderId="0" xfId="0" applyNumberFormat="1" applyFont="1"/>
    <xf numFmtId="0" fontId="10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2" fontId="3" fillId="0" borderId="0" xfId="0" applyNumberFormat="1" applyFont="1"/>
  </cellXfs>
  <cellStyles count="3">
    <cellStyle name="MS_Arabic" xfId="1"/>
    <cellStyle name="Normal" xfId="0" builtinId="0"/>
    <cellStyle name="Normal_Sheet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rightToLeft="1" tabSelected="1" view="pageBreakPreview" zoomScaleNormal="100" zoomScaleSheetLayoutView="100" workbookViewId="0">
      <selection sqref="A1:N30"/>
    </sheetView>
  </sheetViews>
  <sheetFormatPr defaultColWidth="10.28515625" defaultRowHeight="27.75" customHeight="1"/>
  <cols>
    <col min="1" max="1" width="34.5703125" style="17" customWidth="1"/>
    <col min="2" max="13" width="9.85546875" style="17" customWidth="1"/>
    <col min="14" max="16384" width="10.28515625" style="17"/>
  </cols>
  <sheetData>
    <row r="1" spans="1:15" ht="27.75" customHeight="1">
      <c r="A1" s="23" t="s">
        <v>26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5" ht="27.75" customHeight="1">
      <c r="A2" s="23" t="s">
        <v>25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5" ht="27.75" customHeight="1">
      <c r="A3" s="26" t="s">
        <v>0</v>
      </c>
      <c r="B3" s="22" t="s">
        <v>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5" ht="20.25">
      <c r="A4" s="27"/>
      <c r="B4" s="1" t="s">
        <v>6</v>
      </c>
      <c r="C4" s="1" t="s">
        <v>7</v>
      </c>
      <c r="D4" s="1" t="s">
        <v>8</v>
      </c>
      <c r="E4" s="1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16</v>
      </c>
      <c r="M4" s="1" t="s">
        <v>17</v>
      </c>
      <c r="N4" s="18" t="s">
        <v>24</v>
      </c>
    </row>
    <row r="5" spans="1:15" ht="23.25" customHeight="1">
      <c r="A5" s="2" t="s">
        <v>18</v>
      </c>
      <c r="B5" s="5">
        <v>99.536623608211244</v>
      </c>
      <c r="C5" s="6">
        <v>99.44497684249572</v>
      </c>
      <c r="D5" s="6">
        <v>98.079859340165015</v>
      </c>
      <c r="E5" s="6">
        <v>99.753480264492339</v>
      </c>
      <c r="F5" s="7">
        <v>99.151642819588645</v>
      </c>
      <c r="G5" s="8">
        <v>101.74404045354969</v>
      </c>
      <c r="H5" s="5">
        <v>103.79225673473918</v>
      </c>
      <c r="I5" s="6">
        <v>101.01392129543891</v>
      </c>
      <c r="J5" s="5">
        <v>99.586604645332088</v>
      </c>
      <c r="K5" s="5">
        <v>100.17322283209462</v>
      </c>
      <c r="L5" s="5">
        <v>98.07352770332092</v>
      </c>
      <c r="M5" s="9">
        <v>97.615895480711941</v>
      </c>
      <c r="N5" s="5">
        <f>AVERAGE(B5:M5)</f>
        <v>99.830504335011696</v>
      </c>
      <c r="O5" s="17">
        <f>IF((N23=""),"",(IFERROR(IF(AND(N23&gt;=MIN(N5,N14),N23&lt;=MAX(N5,N14)),0,1),"")))</f>
        <v>0</v>
      </c>
    </row>
    <row r="6" spans="1:15" ht="23.25" customHeight="1">
      <c r="A6" s="3" t="s">
        <v>19</v>
      </c>
      <c r="B6" s="10">
        <v>106.33177775135975</v>
      </c>
      <c r="C6" s="11">
        <v>106.85324602759226</v>
      </c>
      <c r="D6" s="11">
        <v>100.47896509107669</v>
      </c>
      <c r="E6" s="11">
        <v>96.788753757643349</v>
      </c>
      <c r="F6" s="12">
        <v>93.630457729399012</v>
      </c>
      <c r="G6" s="13">
        <v>93.201763323795518</v>
      </c>
      <c r="H6" s="10">
        <v>99.671172836765678</v>
      </c>
      <c r="I6" s="11">
        <v>100.30351294486069</v>
      </c>
      <c r="J6" s="10">
        <v>99.423174484717933</v>
      </c>
      <c r="K6" s="10">
        <v>100.96825007568341</v>
      </c>
      <c r="L6" s="10">
        <v>94.575239148756651</v>
      </c>
      <c r="M6" s="14">
        <v>94.910657996917536</v>
      </c>
      <c r="N6" s="5">
        <f t="shared" ref="N6:N9" si="0">AVERAGE(B6:M6)</f>
        <v>98.928080930714032</v>
      </c>
      <c r="O6" s="17">
        <f t="shared" ref="O6:O10" si="1">IF((N24=""),"",(IFERROR(IF(AND(N24&gt;=MIN(N6,N15),N24&lt;=MAX(N6,N15)),0,1),"")))</f>
        <v>0</v>
      </c>
    </row>
    <row r="7" spans="1:15" ht="23.25" customHeight="1">
      <c r="A7" s="3" t="s">
        <v>4</v>
      </c>
      <c r="B7" s="10">
        <v>97.382008819570373</v>
      </c>
      <c r="C7" s="11">
        <v>97.755726913614424</v>
      </c>
      <c r="D7" s="11">
        <v>98.038686903012589</v>
      </c>
      <c r="E7" s="11">
        <v>97.704645213458264</v>
      </c>
      <c r="F7" s="12">
        <v>97.91218801074217</v>
      </c>
      <c r="G7" s="13">
        <v>98.02913305065384</v>
      </c>
      <c r="H7" s="10">
        <v>96.379253022072291</v>
      </c>
      <c r="I7" s="11">
        <v>96.121487833331656</v>
      </c>
      <c r="J7" s="10">
        <v>96.332642274733914</v>
      </c>
      <c r="K7" s="10">
        <v>95.592617717775823</v>
      </c>
      <c r="L7" s="10">
        <v>95.592617717775823</v>
      </c>
      <c r="M7" s="14">
        <v>95.592617717775823</v>
      </c>
      <c r="N7" s="5">
        <f t="shared" si="0"/>
        <v>96.869468766209749</v>
      </c>
      <c r="O7" s="17">
        <f t="shared" si="1"/>
        <v>0</v>
      </c>
    </row>
    <row r="8" spans="1:15" ht="23.25" customHeight="1">
      <c r="A8" s="3" t="s">
        <v>5</v>
      </c>
      <c r="B8" s="10">
        <v>99.905323125374522</v>
      </c>
      <c r="C8" s="11">
        <v>99.67885495518388</v>
      </c>
      <c r="D8" s="11">
        <v>99.627494151798288</v>
      </c>
      <c r="E8" s="11">
        <v>99.657108249314064</v>
      </c>
      <c r="F8" s="12">
        <v>99.875041158657254</v>
      </c>
      <c r="G8" s="13">
        <v>99.605599492142105</v>
      </c>
      <c r="H8" s="10">
        <v>99.711954182421408</v>
      </c>
      <c r="I8" s="11">
        <v>99.533271016999436</v>
      </c>
      <c r="J8" s="10">
        <v>99.89810498664184</v>
      </c>
      <c r="K8" s="10">
        <v>100.3779950677294</v>
      </c>
      <c r="L8" s="10">
        <v>99.856523997823928</v>
      </c>
      <c r="M8" s="14">
        <v>99.353715460985384</v>
      </c>
      <c r="N8" s="5">
        <f t="shared" si="0"/>
        <v>99.756748820422615</v>
      </c>
      <c r="O8" s="17">
        <f t="shared" si="1"/>
        <v>0</v>
      </c>
    </row>
    <row r="9" spans="1:15" ht="23.25" customHeight="1">
      <c r="A9" s="3" t="s">
        <v>20</v>
      </c>
      <c r="B9" s="10">
        <v>85.000890452702478</v>
      </c>
      <c r="C9" s="11">
        <v>84.492123711178678</v>
      </c>
      <c r="D9" s="11">
        <v>87.173206988586813</v>
      </c>
      <c r="E9" s="11">
        <v>105.81264730217491</v>
      </c>
      <c r="F9" s="12">
        <v>106.90363723444615</v>
      </c>
      <c r="G9" s="13">
        <v>126.71567390994218</v>
      </c>
      <c r="H9" s="10">
        <v>128.31407578292462</v>
      </c>
      <c r="I9" s="11">
        <v>108.499676272922</v>
      </c>
      <c r="J9" s="10">
        <v>98.802553927004155</v>
      </c>
      <c r="K9" s="10">
        <v>98.251330597342147</v>
      </c>
      <c r="L9" s="10">
        <v>98.06513147687042</v>
      </c>
      <c r="M9" s="14">
        <v>95.958989551439913</v>
      </c>
      <c r="N9" s="5">
        <f t="shared" si="0"/>
        <v>101.99916143396122</v>
      </c>
      <c r="O9" s="17">
        <f t="shared" si="1"/>
        <v>0</v>
      </c>
    </row>
    <row r="10" spans="1:15" s="19" customFormat="1" ht="23.25" customHeight="1">
      <c r="A10" s="4" t="s">
        <v>21</v>
      </c>
      <c r="B10" s="10">
        <v>104.8920876461095</v>
      </c>
      <c r="C10" s="11">
        <v>100.22888864514627</v>
      </c>
      <c r="D10" s="11">
        <v>103.6392946875734</v>
      </c>
      <c r="E10" s="11">
        <v>103.54637413268081</v>
      </c>
      <c r="F10" s="13">
        <v>102.3380561669365</v>
      </c>
      <c r="G10" s="13">
        <v>103.02948230732171</v>
      </c>
      <c r="H10" s="15">
        <v>103.30294393800779</v>
      </c>
      <c r="I10" s="15">
        <v>103.5272284651098</v>
      </c>
      <c r="J10" s="10">
        <v>104.13833250698086</v>
      </c>
      <c r="K10" s="10">
        <v>102.74351491513407</v>
      </c>
      <c r="L10" s="10">
        <v>100.62260589743063</v>
      </c>
      <c r="M10" s="14">
        <v>103.94258021058107</v>
      </c>
      <c r="N10" s="5">
        <f>AVERAGE(B10:M10)</f>
        <v>102.99594912658439</v>
      </c>
      <c r="O10" s="17">
        <f t="shared" si="1"/>
        <v>0</v>
      </c>
    </row>
    <row r="11" spans="1:15" ht="23.2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5" ht="23.25" customHeight="1">
      <c r="A12" s="26" t="s">
        <v>0</v>
      </c>
      <c r="B12" s="22" t="s">
        <v>2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15" ht="23.25" customHeight="1">
      <c r="A13" s="27"/>
      <c r="B13" s="1" t="s">
        <v>6</v>
      </c>
      <c r="C13" s="1" t="s">
        <v>7</v>
      </c>
      <c r="D13" s="1" t="s">
        <v>8</v>
      </c>
      <c r="E13" s="1" t="s">
        <v>9</v>
      </c>
      <c r="F13" s="1" t="s">
        <v>10</v>
      </c>
      <c r="G13" s="1" t="s">
        <v>11</v>
      </c>
      <c r="H13" s="1" t="s">
        <v>12</v>
      </c>
      <c r="I13" s="1" t="s">
        <v>13</v>
      </c>
      <c r="J13" s="1" t="s">
        <v>14</v>
      </c>
      <c r="K13" s="1" t="s">
        <v>15</v>
      </c>
      <c r="L13" s="1" t="s">
        <v>16</v>
      </c>
      <c r="M13" s="1" t="s">
        <v>17</v>
      </c>
      <c r="N13" s="18" t="s">
        <v>24</v>
      </c>
    </row>
    <row r="14" spans="1:15" ht="23.25" customHeight="1">
      <c r="A14" s="2" t="s">
        <v>18</v>
      </c>
      <c r="B14" s="5">
        <v>100.91631035233686</v>
      </c>
      <c r="C14" s="5">
        <v>100.81675893671839</v>
      </c>
      <c r="D14" s="5">
        <v>99.940319632283931</v>
      </c>
      <c r="E14" s="16">
        <v>99.878132003086037</v>
      </c>
      <c r="F14" s="8">
        <v>99.17335637093413</v>
      </c>
      <c r="G14" s="7">
        <v>99.527662258256726</v>
      </c>
      <c r="H14" s="16">
        <v>99.800109345746122</v>
      </c>
      <c r="I14" s="16">
        <v>99.9148317368292</v>
      </c>
      <c r="J14" s="5">
        <v>100.07013337827308</v>
      </c>
      <c r="K14" s="5">
        <v>100.07926961857507</v>
      </c>
      <c r="L14" s="5">
        <v>99.119642153318097</v>
      </c>
      <c r="M14" s="9">
        <v>98.791947046061836</v>
      </c>
      <c r="N14" s="5">
        <f>AVERAGE(B14:M14)</f>
        <v>99.8357060693683</v>
      </c>
    </row>
    <row r="15" spans="1:15" ht="23.25" customHeight="1">
      <c r="A15" s="3" t="s">
        <v>19</v>
      </c>
      <c r="B15" s="10">
        <v>104.0922702853923</v>
      </c>
      <c r="C15" s="10">
        <v>103.26923400043459</v>
      </c>
      <c r="D15" s="10">
        <v>98.454814330812241</v>
      </c>
      <c r="E15" s="10">
        <v>98.801243836503744</v>
      </c>
      <c r="F15" s="10">
        <v>97.243579950791869</v>
      </c>
      <c r="G15" s="12">
        <v>96.866381252262201</v>
      </c>
      <c r="H15" s="15">
        <v>98.475564514016426</v>
      </c>
      <c r="I15" s="15">
        <v>99.073784030994119</v>
      </c>
      <c r="J15" s="10">
        <v>99.715598897470556</v>
      </c>
      <c r="K15" s="10">
        <v>99.78931796485702</v>
      </c>
      <c r="L15" s="10">
        <v>94.560396280714968</v>
      </c>
      <c r="M15" s="14">
        <v>92.080914955194331</v>
      </c>
      <c r="N15" s="5">
        <f>AVERAGE(B15:M15)</f>
        <v>98.535258358287038</v>
      </c>
    </row>
    <row r="16" spans="1:15" ht="23.25" customHeight="1">
      <c r="A16" s="3" t="s">
        <v>4</v>
      </c>
      <c r="B16" s="10">
        <v>100</v>
      </c>
      <c r="C16" s="10">
        <v>100</v>
      </c>
      <c r="D16" s="10">
        <v>100</v>
      </c>
      <c r="E16" s="15">
        <v>100</v>
      </c>
      <c r="F16" s="13">
        <v>100</v>
      </c>
      <c r="G16" s="12">
        <v>100</v>
      </c>
      <c r="H16" s="15">
        <v>100</v>
      </c>
      <c r="I16" s="15">
        <v>100</v>
      </c>
      <c r="J16" s="10">
        <v>100</v>
      </c>
      <c r="K16" s="10">
        <v>100</v>
      </c>
      <c r="L16" s="10">
        <v>100</v>
      </c>
      <c r="M16" s="14">
        <v>100</v>
      </c>
      <c r="N16" s="5">
        <f t="shared" ref="N16:N17" si="2">AVERAGE(B16:M16)</f>
        <v>100</v>
      </c>
    </row>
    <row r="17" spans="1:15" ht="23.25" customHeight="1">
      <c r="A17" s="3" t="s">
        <v>5</v>
      </c>
      <c r="B17" s="10">
        <v>100.24675092874639</v>
      </c>
      <c r="C17" s="10">
        <v>100.30678244075241</v>
      </c>
      <c r="D17" s="10">
        <v>100.2773396516384</v>
      </c>
      <c r="E17" s="15">
        <v>100.11736761733705</v>
      </c>
      <c r="F17" s="13">
        <v>99.562750846711594</v>
      </c>
      <c r="G17" s="12">
        <v>100.10781460220518</v>
      </c>
      <c r="H17" s="15">
        <v>100.09113156052462</v>
      </c>
      <c r="I17" s="15">
        <v>100.10232133256947</v>
      </c>
      <c r="J17" s="10">
        <v>100.1560210575993</v>
      </c>
      <c r="K17" s="10">
        <v>100.15092805433495</v>
      </c>
      <c r="L17" s="10">
        <v>100.10894656808019</v>
      </c>
      <c r="M17" s="14">
        <v>100.25383939682575</v>
      </c>
      <c r="N17" s="5">
        <f t="shared" si="2"/>
        <v>100.1234995047771</v>
      </c>
    </row>
    <row r="18" spans="1:15" ht="23.25" customHeight="1">
      <c r="A18" s="3" t="s">
        <v>20</v>
      </c>
      <c r="B18" s="10" t="s">
        <v>22</v>
      </c>
      <c r="C18" s="10" t="s">
        <v>22</v>
      </c>
      <c r="D18" s="10" t="s">
        <v>22</v>
      </c>
      <c r="E18" s="10" t="s">
        <v>22</v>
      </c>
      <c r="F18" s="10" t="s">
        <v>22</v>
      </c>
      <c r="G18" s="10" t="s">
        <v>22</v>
      </c>
      <c r="H18" s="10" t="s">
        <v>22</v>
      </c>
      <c r="I18" s="10" t="s">
        <v>22</v>
      </c>
      <c r="J18" s="10" t="s">
        <v>22</v>
      </c>
      <c r="K18" s="10" t="s">
        <v>22</v>
      </c>
      <c r="L18" s="10" t="s">
        <v>22</v>
      </c>
      <c r="M18" s="10" t="s">
        <v>22</v>
      </c>
      <c r="N18" s="5" t="s">
        <v>22</v>
      </c>
    </row>
    <row r="19" spans="1:15" s="19" customFormat="1" ht="23.25" customHeight="1">
      <c r="A19" s="4" t="s">
        <v>21</v>
      </c>
      <c r="B19" s="10" t="s">
        <v>22</v>
      </c>
      <c r="C19" s="10" t="s">
        <v>22</v>
      </c>
      <c r="D19" s="10" t="s">
        <v>22</v>
      </c>
      <c r="E19" s="10" t="s">
        <v>22</v>
      </c>
      <c r="F19" s="10" t="s">
        <v>22</v>
      </c>
      <c r="G19" s="10" t="s">
        <v>22</v>
      </c>
      <c r="H19" s="10" t="s">
        <v>22</v>
      </c>
      <c r="I19" s="10" t="s">
        <v>22</v>
      </c>
      <c r="J19" s="10" t="s">
        <v>22</v>
      </c>
      <c r="K19" s="10" t="s">
        <v>22</v>
      </c>
      <c r="L19" s="10" t="s">
        <v>22</v>
      </c>
      <c r="M19" s="10" t="s">
        <v>22</v>
      </c>
      <c r="N19" s="5" t="s">
        <v>22</v>
      </c>
    </row>
    <row r="20" spans="1:15" ht="23.2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  <row r="21" spans="1:15" ht="23.25" customHeight="1">
      <c r="A21" s="26" t="s">
        <v>0</v>
      </c>
      <c r="B21" s="22" t="s">
        <v>3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15" ht="23.25" customHeight="1">
      <c r="A22" s="27"/>
      <c r="B22" s="1" t="s">
        <v>6</v>
      </c>
      <c r="C22" s="1" t="s">
        <v>7</v>
      </c>
      <c r="D22" s="1" t="s">
        <v>8</v>
      </c>
      <c r="E22" s="1" t="s">
        <v>9</v>
      </c>
      <c r="F22" s="1" t="s">
        <v>10</v>
      </c>
      <c r="G22" s="1" t="s">
        <v>11</v>
      </c>
      <c r="H22" s="1" t="s">
        <v>12</v>
      </c>
      <c r="I22" s="1" t="s">
        <v>13</v>
      </c>
      <c r="J22" s="1" t="s">
        <v>14</v>
      </c>
      <c r="K22" s="1" t="s">
        <v>15</v>
      </c>
      <c r="L22" s="1" t="s">
        <v>16</v>
      </c>
      <c r="M22" s="1" t="s">
        <v>17</v>
      </c>
      <c r="N22" s="18" t="s">
        <v>24</v>
      </c>
    </row>
    <row r="23" spans="1:15" ht="23.25" customHeight="1">
      <c r="A23" s="2" t="s">
        <v>18</v>
      </c>
      <c r="B23" s="16">
        <v>99.682132229416837</v>
      </c>
      <c r="C23" s="16">
        <v>99.589936705438248</v>
      </c>
      <c r="D23" s="16">
        <v>98.276201887477825</v>
      </c>
      <c r="E23" s="16">
        <v>99.766383790392766</v>
      </c>
      <c r="F23" s="16">
        <v>99.15445337485113</v>
      </c>
      <c r="G23" s="16">
        <v>101.51186626749323</v>
      </c>
      <c r="H23" s="16">
        <v>103.37295672481744</v>
      </c>
      <c r="I23" s="16">
        <v>100.90204566113245</v>
      </c>
      <c r="J23" s="16">
        <v>99.642026772006119</v>
      </c>
      <c r="K23" s="16">
        <v>100.16786343753913</v>
      </c>
      <c r="L23" s="16">
        <v>98.189152398816887</v>
      </c>
      <c r="M23" s="16">
        <v>97.746740780321261</v>
      </c>
      <c r="N23" s="5">
        <f>AVERAGE(B23:M23)</f>
        <v>99.83348000247527</v>
      </c>
      <c r="O23" s="20"/>
    </row>
    <row r="24" spans="1:15" ht="23.25" customHeight="1">
      <c r="A24" s="3" t="s">
        <v>19</v>
      </c>
      <c r="B24" s="10">
        <v>106.1737510573972</v>
      </c>
      <c r="C24" s="10">
        <v>106.60073336570312</v>
      </c>
      <c r="D24" s="10">
        <v>100.33519410780336</v>
      </c>
      <c r="E24" s="15">
        <v>96.929367808791937</v>
      </c>
      <c r="F24" s="15">
        <v>93.888696874727728</v>
      </c>
      <c r="G24" s="15">
        <v>93.463508581133766</v>
      </c>
      <c r="H24" s="15">
        <v>99.591691190033458</v>
      </c>
      <c r="I24" s="15">
        <v>100.22519509449009</v>
      </c>
      <c r="J24" s="10">
        <v>99.453453723797637</v>
      </c>
      <c r="K24" s="10">
        <v>100.8962523997005</v>
      </c>
      <c r="L24" s="10">
        <v>94.582998884364386</v>
      </c>
      <c r="M24" s="14">
        <v>94.721032004861812</v>
      </c>
      <c r="N24" s="5">
        <f t="shared" ref="N24:N27" si="3">AVERAGE(B24:M24)</f>
        <v>98.905156257733765</v>
      </c>
      <c r="O24" s="20"/>
    </row>
    <row r="25" spans="1:15" ht="23.25" customHeight="1">
      <c r="A25" s="3" t="s">
        <v>4</v>
      </c>
      <c r="B25" s="10">
        <v>98.042226067302963</v>
      </c>
      <c r="C25" s="10">
        <v>98.322634099188022</v>
      </c>
      <c r="D25" s="10">
        <v>98.534235916406161</v>
      </c>
      <c r="E25" s="15">
        <v>98.284434420842587</v>
      </c>
      <c r="F25" s="15">
        <v>98.439638105820165</v>
      </c>
      <c r="G25" s="15">
        <v>98.527091399173017</v>
      </c>
      <c r="H25" s="15">
        <v>97.293285824814916</v>
      </c>
      <c r="I25" s="15">
        <v>97.100525065708666</v>
      </c>
      <c r="J25" s="10">
        <v>97.258429593516396</v>
      </c>
      <c r="K25" s="10">
        <v>96.705027886895493</v>
      </c>
      <c r="L25" s="10">
        <v>96.705027886895493</v>
      </c>
      <c r="M25" s="14">
        <v>96.705027886895493</v>
      </c>
      <c r="N25" s="5">
        <f t="shared" si="3"/>
        <v>97.659798679454966</v>
      </c>
      <c r="O25" s="20"/>
    </row>
    <row r="26" spans="1:15" ht="23.25" customHeight="1">
      <c r="A26" s="3" t="s">
        <v>5</v>
      </c>
      <c r="B26" s="10">
        <v>99.953163874011693</v>
      </c>
      <c r="C26" s="10">
        <v>99.767573748583359</v>
      </c>
      <c r="D26" s="10">
        <v>99.719470315573361</v>
      </c>
      <c r="E26" s="15">
        <v>99.722458692853877</v>
      </c>
      <c r="F26" s="15">
        <v>99.830140906718924</v>
      </c>
      <c r="G26" s="15">
        <v>99.678859760130493</v>
      </c>
      <c r="H26" s="15">
        <v>99.767944547779237</v>
      </c>
      <c r="I26" s="15">
        <v>99.617401427966698</v>
      </c>
      <c r="J26" s="10">
        <v>99.937662536654443</v>
      </c>
      <c r="K26" s="10">
        <v>100.34856147017378</v>
      </c>
      <c r="L26" s="10">
        <v>99.896979676322019</v>
      </c>
      <c r="M26" s="14">
        <v>99.487949477138898</v>
      </c>
      <c r="N26" s="5">
        <f t="shared" si="3"/>
        <v>99.810680536158898</v>
      </c>
      <c r="O26" s="20"/>
    </row>
    <row r="27" spans="1:15" ht="23.25" customHeight="1">
      <c r="A27" s="3" t="s">
        <v>20</v>
      </c>
      <c r="B27" s="10">
        <v>85.000890452702478</v>
      </c>
      <c r="C27" s="10">
        <v>84.492123711178678</v>
      </c>
      <c r="D27" s="10">
        <v>87.173206988586813</v>
      </c>
      <c r="E27" s="15">
        <v>105.8126473021749</v>
      </c>
      <c r="F27" s="15">
        <v>106.90363723444612</v>
      </c>
      <c r="G27" s="15">
        <v>126.71567390994215</v>
      </c>
      <c r="H27" s="15">
        <v>128.31407578292459</v>
      </c>
      <c r="I27" s="15">
        <v>108.49967627292197</v>
      </c>
      <c r="J27" s="10">
        <v>98.802553927004112</v>
      </c>
      <c r="K27" s="10">
        <v>98.25133059734209</v>
      </c>
      <c r="L27" s="10">
        <v>98.065131476870349</v>
      </c>
      <c r="M27" s="14">
        <v>95.958989551439856</v>
      </c>
      <c r="N27" s="5">
        <f t="shared" si="3"/>
        <v>101.99916143396119</v>
      </c>
      <c r="O27" s="20"/>
    </row>
    <row r="28" spans="1:15" s="19" customFormat="1" ht="23.25" customHeight="1">
      <c r="A28" s="4" t="s">
        <v>21</v>
      </c>
      <c r="B28" s="10">
        <v>104.8920876461095</v>
      </c>
      <c r="C28" s="10">
        <v>100.22888864514628</v>
      </c>
      <c r="D28" s="10">
        <v>103.63929468757341</v>
      </c>
      <c r="E28" s="15">
        <v>103.54637413268084</v>
      </c>
      <c r="F28" s="15">
        <v>102.33805616693652</v>
      </c>
      <c r="G28" s="15">
        <v>103.02948230732173</v>
      </c>
      <c r="H28" s="15">
        <v>103.3029439380078</v>
      </c>
      <c r="I28" s="15">
        <v>103.5272284651098</v>
      </c>
      <c r="J28" s="10">
        <v>104.13833250698086</v>
      </c>
      <c r="K28" s="10">
        <v>102.74351491513407</v>
      </c>
      <c r="L28" s="10">
        <v>100.62260589743063</v>
      </c>
      <c r="M28" s="14">
        <v>103.94258021058108</v>
      </c>
      <c r="N28" s="5">
        <f>AVERAGE(B28:M28)</f>
        <v>102.99594912658439</v>
      </c>
      <c r="O28" s="28"/>
    </row>
    <row r="29" spans="1:15" s="19" customFormat="1" ht="23.2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8"/>
    </row>
    <row r="30" spans="1:15" ht="23.25" customHeight="1">
      <c r="A30" s="21" t="s">
        <v>23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2" spans="1:15" ht="27.75" customHeight="1">
      <c r="H32" s="20"/>
    </row>
  </sheetData>
  <mergeCells count="12">
    <mergeCell ref="A1:N1"/>
    <mergeCell ref="A2:N2"/>
    <mergeCell ref="A11:N11"/>
    <mergeCell ref="A20:N20"/>
    <mergeCell ref="A29:N29"/>
    <mergeCell ref="A30:N30"/>
    <mergeCell ref="B3:N3"/>
    <mergeCell ref="B12:N12"/>
    <mergeCell ref="B21:N21"/>
    <mergeCell ref="A21:A22"/>
    <mergeCell ref="A3:A4"/>
    <mergeCell ref="A12:A13"/>
  </mergeCells>
  <phoneticPr fontId="0" type="noConversion"/>
  <pageMargins left="0.75" right="0.75" top="1" bottom="1" header="0.5" footer="0.5"/>
  <pageSetup paperSize="9" scale="80" orientation="landscape" r:id="rId1"/>
  <headerFooter alignWithMargins="0"/>
  <webPublishItems count="5">
    <webPublishItem id="25647" divId="a-PPI-ave-2017_25647" sourceType="sheet" destinationFile="G:\producer price index &amp; WHOLSALE PRICE INDEX\new ppi base year 2011 - 2011 - 2017\2017\INTERNET PPI 2017\internet ppi June  2017\a-PPI-ave-2017.htm"/>
    <webPublishItem id="19929" divId="a-PPI-month-1-12-2017base12-2016_19929" sourceType="printArea" destinationFile="G:\producer price index &amp; WHOLSALE PRICE INDEX\new ppi base year 2011 - 2011 - 2017\2017\INTERNET PPI 2017\inter-net ppi 2017\ave - 2017\a-PPI-month-1-12-2017base12-2016.html"/>
    <webPublishItem id="18412" divId="a-PPI-ave-2012_18412" sourceType="range" sourceRef="A1:M28" destinationFile="G:\PRICE\ppi 2012 monthly\INTERNET PPI 2012\internet ppi MAY 2012\a-PPI-ave-2012.htm"/>
    <webPublishItem id="5904" divId="a-ave-2011_5904" sourceType="range" sourceRef="A1:M30" destinationFile="G:\PRICE\ppi 2011 monthly\internet PPI 2011\internet ppi December 2011\a-PPI-ave-2011.htm"/>
    <webPublishItem id="6798" divId="a-PPI-ave-2017_6798" sourceType="range" sourceRef="A1:M30" destinationFile="G:\producer price index &amp; WHOLSALE PRICE INDEX\new ppi base year 2011 - 2011 - 2017\2017\INTERNET PPI 2017\internet ppi June  2017\a-PPI-ave-2017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azidan</cp:lastModifiedBy>
  <cp:lastPrinted>2015-01-27T06:49:07Z</cp:lastPrinted>
  <dcterms:created xsi:type="dcterms:W3CDTF">2005-03-23T06:25:53Z</dcterms:created>
  <dcterms:modified xsi:type="dcterms:W3CDTF">2018-01-31T08:34:03Z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