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lahmad\Desktop\RSMD\new\النيابة العامة\النيابة2021\التحقيقية الواردة والمدورة والمفصولة2021\"/>
    </mc:Choice>
  </mc:AlternateContent>
  <bookViews>
    <workbookView xWindow="0" yWindow="0" windowWidth="24000" windowHeight="9600"/>
  </bookViews>
  <sheets>
    <sheet name="القضاياالتحقيقيةحسب لقضية" sheetId="2" r:id="rId1"/>
    <sheet name="Sheet1" sheetId="1" r:id="rId2"/>
  </sheets>
  <definedNames>
    <definedName name="_xlnm.Print_Area" localSheetId="0">'القضاياالتحقيقيةحسب لقضية'!$A$1:$U$20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2" l="1"/>
  <c r="N18" i="2"/>
  <c r="M18" i="2"/>
  <c r="L18" i="2"/>
  <c r="J18" i="2"/>
  <c r="I18" i="2"/>
  <c r="H18" i="2"/>
  <c r="G18" i="2"/>
  <c r="E18" i="2"/>
  <c r="D18" i="2"/>
  <c r="C18" i="2"/>
  <c r="B18" i="2"/>
  <c r="T17" i="2"/>
  <c r="S17" i="2"/>
  <c r="R17" i="2"/>
  <c r="Q17" i="2"/>
  <c r="P17" i="2"/>
  <c r="K17" i="2"/>
  <c r="F17" i="2"/>
  <c r="T16" i="2"/>
  <c r="S16" i="2"/>
  <c r="R16" i="2"/>
  <c r="Q16" i="2"/>
  <c r="P16" i="2"/>
  <c r="K16" i="2"/>
  <c r="F16" i="2"/>
  <c r="T15" i="2"/>
  <c r="S15" i="2"/>
  <c r="R15" i="2"/>
  <c r="Q15" i="2"/>
  <c r="P15" i="2"/>
  <c r="K15" i="2"/>
  <c r="F15" i="2"/>
  <c r="T14" i="2"/>
  <c r="S14" i="2"/>
  <c r="R14" i="2"/>
  <c r="Q14" i="2"/>
  <c r="P14" i="2"/>
  <c r="K14" i="2"/>
  <c r="F14" i="2"/>
  <c r="T13" i="2"/>
  <c r="S13" i="2"/>
  <c r="R13" i="2"/>
  <c r="Q13" i="2"/>
  <c r="P13" i="2"/>
  <c r="K13" i="2"/>
  <c r="F13" i="2"/>
  <c r="T12" i="2"/>
  <c r="S12" i="2"/>
  <c r="R12" i="2"/>
  <c r="Q12" i="2"/>
  <c r="P12" i="2"/>
  <c r="K12" i="2"/>
  <c r="F12" i="2"/>
  <c r="T11" i="2"/>
  <c r="S11" i="2"/>
  <c r="R11" i="2"/>
  <c r="Q11" i="2"/>
  <c r="P11" i="2"/>
  <c r="K11" i="2"/>
  <c r="F11" i="2"/>
  <c r="T10" i="2"/>
  <c r="S10" i="2"/>
  <c r="R10" i="2"/>
  <c r="Q10" i="2"/>
  <c r="P10" i="2"/>
  <c r="K10" i="2"/>
  <c r="F10" i="2"/>
  <c r="T9" i="2"/>
  <c r="S9" i="2"/>
  <c r="R9" i="2"/>
  <c r="Q9" i="2"/>
  <c r="P9" i="2"/>
  <c r="K9" i="2"/>
  <c r="F9" i="2"/>
  <c r="T8" i="2"/>
  <c r="S8" i="2"/>
  <c r="R8" i="2"/>
  <c r="Q8" i="2"/>
  <c r="P8" i="2"/>
  <c r="K8" i="2"/>
  <c r="F8" i="2"/>
  <c r="T7" i="2"/>
  <c r="S7" i="2"/>
  <c r="R7" i="2"/>
  <c r="Q7" i="2"/>
  <c r="P7" i="2"/>
  <c r="K7" i="2"/>
  <c r="F7" i="2"/>
  <c r="T6" i="2"/>
  <c r="S6" i="2"/>
  <c r="R6" i="2"/>
  <c r="Q6" i="2"/>
  <c r="P6" i="2"/>
  <c r="K6" i="2"/>
  <c r="F6" i="2"/>
  <c r="T5" i="2"/>
  <c r="S5" i="2"/>
  <c r="R5" i="2"/>
  <c r="Q5" i="2"/>
  <c r="P5" i="2"/>
  <c r="K5" i="2"/>
  <c r="F5" i="2"/>
  <c r="R18" i="2" l="1"/>
  <c r="S18" i="2"/>
  <c r="K18" i="2"/>
  <c r="T18" i="2"/>
  <c r="P18" i="2"/>
  <c r="Q18" i="2"/>
  <c r="F18" i="2"/>
</calcChain>
</file>

<file path=xl/sharedStrings.xml><?xml version="1.0" encoding="utf-8"?>
<sst xmlns="http://schemas.openxmlformats.org/spreadsheetml/2006/main" count="42" uniqueCount="26">
  <si>
    <t xml:space="preserve"> القضايا التحقيقية المدور والوارد والمفصولة لدى النيابات الجزئية في فلسطين حسب نوع القضايا، 2021</t>
  </si>
  <si>
    <t xml:space="preserve">النيابة </t>
  </si>
  <si>
    <t xml:space="preserve">مدور من السنوات السابقة </t>
  </si>
  <si>
    <t xml:space="preserve">الوارد </t>
  </si>
  <si>
    <t xml:space="preserve">المفصول </t>
  </si>
  <si>
    <t xml:space="preserve">المدورة للسنة اللاحقة </t>
  </si>
  <si>
    <t xml:space="preserve">جناية </t>
  </si>
  <si>
    <t xml:space="preserve">جنحة </t>
  </si>
  <si>
    <t xml:space="preserve">مخالفات </t>
  </si>
  <si>
    <t xml:space="preserve">عوارض </t>
  </si>
  <si>
    <t xml:space="preserve">المجموع </t>
  </si>
  <si>
    <t xml:space="preserve">رام الله </t>
  </si>
  <si>
    <t xml:space="preserve">نابلس </t>
  </si>
  <si>
    <t>جنين</t>
  </si>
  <si>
    <t xml:space="preserve">طولكرم </t>
  </si>
  <si>
    <t xml:space="preserve">قلقيلية </t>
  </si>
  <si>
    <t xml:space="preserve">سلفيت </t>
  </si>
  <si>
    <t xml:space="preserve">الخليل </t>
  </si>
  <si>
    <t xml:space="preserve">حلحول </t>
  </si>
  <si>
    <t xml:space="preserve">بيت لحم </t>
  </si>
  <si>
    <t xml:space="preserve">طوباس </t>
  </si>
  <si>
    <t xml:space="preserve">أريحا </t>
  </si>
  <si>
    <t xml:space="preserve">دورا </t>
  </si>
  <si>
    <t xml:space="preserve">يطا </t>
  </si>
  <si>
    <r>
      <t xml:space="preserve">ملاحظة: </t>
    </r>
    <r>
      <rPr>
        <sz val="9"/>
        <color theme="1"/>
        <rFont val="Simplified Arabic"/>
        <family val="1"/>
      </rPr>
      <t>البيانات لا تشمل قطاع غزة وذلك الجزء من محافظة القدس والذي ضمه الاحتلال الإسرائيلي عنوة بعيد احتلاله للضفة الغربية عام 1967</t>
    </r>
  </si>
  <si>
    <r>
      <t>مصدر البيانات:</t>
    </r>
    <r>
      <rPr>
        <sz val="9"/>
        <rFont val="Simplified Arabic"/>
        <family val="1"/>
      </rPr>
      <t xml:space="preserve"> النيابة العامة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</si>
</sst>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1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9"/>
      <color theme="1"/>
      <name val="Simplified Arabic"/>
      <family val="1"/>
    </font>
    <font>
      <sz val="9"/>
      <color theme="1"/>
      <name val="Simplified Arabic"/>
      <family val="1"/>
    </font>
    <font>
      <b/>
      <sz val="9"/>
      <color theme="1"/>
      <name val="Times New Roman"/>
      <family val="1"/>
      <scheme val="major"/>
    </font>
    <font>
      <sz val="10"/>
      <name val="Arial"/>
      <family val="2"/>
    </font>
    <font>
      <sz val="9"/>
      <color rgb="FFFF0000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b/>
      <sz val="9"/>
      <name val="Simplified Arabic"/>
      <family val="1"/>
    </font>
    <font>
      <sz val="9"/>
      <name val="Simplified Arabic"/>
      <family val="1"/>
    </font>
    <font>
      <sz val="9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readingOrder="2"/>
    </xf>
    <xf numFmtId="3" fontId="6" fillId="0" borderId="2" xfId="0" applyNumberFormat="1" applyFont="1" applyBorder="1" applyAlignment="1">
      <alignment horizontal="right" readingOrder="2"/>
    </xf>
    <xf numFmtId="0" fontId="3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readingOrder="2"/>
    </xf>
    <xf numFmtId="3" fontId="10" fillId="0" borderId="0" xfId="0" applyNumberFormat="1" applyFont="1" applyBorder="1" applyAlignment="1">
      <alignment horizontal="right" readingOrder="2"/>
    </xf>
    <xf numFmtId="3" fontId="7" fillId="0" borderId="3" xfId="0" applyNumberFormat="1" applyFont="1" applyBorder="1" applyAlignment="1">
      <alignment horizontal="right" readingOrder="2"/>
    </xf>
    <xf numFmtId="3" fontId="10" fillId="0" borderId="6" xfId="0" applyNumberFormat="1" applyFont="1" applyBorder="1" applyAlignment="1">
      <alignment horizontal="right" readingOrder="2"/>
    </xf>
    <xf numFmtId="3" fontId="10" fillId="0" borderId="2" xfId="0" applyNumberFormat="1" applyFont="1" applyBorder="1" applyAlignment="1">
      <alignment horizontal="right" readingOrder="2"/>
    </xf>
    <xf numFmtId="3" fontId="7" fillId="0" borderId="5" xfId="0" applyNumberFormat="1" applyFont="1" applyBorder="1" applyAlignment="1">
      <alignment horizontal="right" readingOrder="2"/>
    </xf>
    <xf numFmtId="3" fontId="10" fillId="0" borderId="9" xfId="0" applyNumberFormat="1" applyFont="1" applyBorder="1" applyAlignment="1">
      <alignment horizontal="right" readingOrder="2"/>
    </xf>
    <xf numFmtId="3" fontId="7" fillId="0" borderId="10" xfId="0" applyNumberFormat="1" applyFont="1" applyBorder="1" applyAlignment="1">
      <alignment horizontal="right" readingOrder="2"/>
    </xf>
    <xf numFmtId="3" fontId="7" fillId="0" borderId="11" xfId="0" applyNumberFormat="1" applyFont="1" applyBorder="1" applyAlignment="1">
      <alignment horizontal="right" readingOrder="2"/>
    </xf>
    <xf numFmtId="3" fontId="7" fillId="0" borderId="8" xfId="0" applyNumberFormat="1" applyFont="1" applyBorder="1" applyAlignment="1">
      <alignment horizontal="right" readingOrder="2"/>
    </xf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left" vertical="top" wrapText="1" readingOrder="1"/>
    </xf>
    <xf numFmtId="0" fontId="8" fillId="2" borderId="0" xfId="1" applyFont="1" applyFill="1" applyBorder="1" applyAlignment="1">
      <alignment horizontal="right" vertical="top" wrapText="1" readingOrder="2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rightToLeft="1" tabSelected="1" view="pageBreakPreview" zoomScaleNormal="100" zoomScaleSheetLayoutView="100" workbookViewId="0">
      <selection activeCell="G16" sqref="G16"/>
    </sheetView>
  </sheetViews>
  <sheetFormatPr defaultRowHeight="14.25" x14ac:dyDescent="0.2"/>
  <cols>
    <col min="1" max="1" width="7.625" customWidth="1"/>
    <col min="2" max="2" width="8.375" customWidth="1"/>
    <col min="3" max="3" width="11.75" customWidth="1"/>
    <col min="4" max="4" width="10.625" customWidth="1"/>
    <col min="5" max="5" width="9.75" customWidth="1"/>
    <col min="6" max="7" width="8.25" customWidth="1"/>
    <col min="8" max="10" width="10.625" customWidth="1"/>
    <col min="11" max="12" width="8.375" customWidth="1"/>
    <col min="13" max="14" width="10.625" customWidth="1"/>
    <col min="15" max="15" width="9.375" customWidth="1"/>
    <col min="16" max="16" width="8.75" customWidth="1"/>
    <col min="17" max="17" width="8.25" customWidth="1"/>
    <col min="18" max="19" width="10.625" customWidth="1"/>
    <col min="20" max="20" width="9.875" customWidth="1"/>
    <col min="21" max="21" width="7.25" customWidth="1"/>
  </cols>
  <sheetData>
    <row r="1" spans="1:21" ht="23.25" x14ac:dyDescent="0.6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s="31" customFormat="1" ht="6" customHeight="1" x14ac:dyDescent="0.2"/>
    <row r="3" spans="1:21" ht="20.25" x14ac:dyDescent="0.2">
      <c r="A3" s="29" t="s">
        <v>1</v>
      </c>
      <c r="B3" s="32" t="s">
        <v>2</v>
      </c>
      <c r="C3" s="32"/>
      <c r="D3" s="32"/>
      <c r="E3" s="32"/>
      <c r="F3" s="33"/>
      <c r="G3" s="32" t="s">
        <v>3</v>
      </c>
      <c r="H3" s="32"/>
      <c r="I3" s="32"/>
      <c r="J3" s="32"/>
      <c r="K3" s="33"/>
      <c r="L3" s="32" t="s">
        <v>4</v>
      </c>
      <c r="M3" s="32"/>
      <c r="N3" s="32"/>
      <c r="O3" s="32"/>
      <c r="P3" s="33"/>
      <c r="Q3" s="32" t="s">
        <v>5</v>
      </c>
      <c r="R3" s="32"/>
      <c r="S3" s="32"/>
      <c r="T3" s="32"/>
      <c r="U3" s="33"/>
    </row>
    <row r="4" spans="1:21" s="4" customFormat="1" ht="20.25" x14ac:dyDescent="0.2">
      <c r="A4" s="30"/>
      <c r="B4" s="20" t="s">
        <v>6</v>
      </c>
      <c r="C4" s="20" t="s">
        <v>7</v>
      </c>
      <c r="D4" s="21" t="s">
        <v>8</v>
      </c>
      <c r="E4" s="21" t="s">
        <v>9</v>
      </c>
      <c r="F4" s="22" t="s">
        <v>10</v>
      </c>
      <c r="G4" s="20" t="s">
        <v>6</v>
      </c>
      <c r="H4" s="20" t="s">
        <v>7</v>
      </c>
      <c r="I4" s="21" t="s">
        <v>8</v>
      </c>
      <c r="J4" s="21" t="s">
        <v>9</v>
      </c>
      <c r="K4" s="23" t="s">
        <v>10</v>
      </c>
      <c r="L4" s="20" t="s">
        <v>6</v>
      </c>
      <c r="M4" s="20" t="s">
        <v>7</v>
      </c>
      <c r="N4" s="21" t="s">
        <v>8</v>
      </c>
      <c r="O4" s="2" t="s">
        <v>9</v>
      </c>
      <c r="P4" s="3" t="s">
        <v>10</v>
      </c>
      <c r="Q4" s="1" t="s">
        <v>6</v>
      </c>
      <c r="R4" s="1" t="s">
        <v>7</v>
      </c>
      <c r="S4" s="2" t="s">
        <v>8</v>
      </c>
      <c r="T4" s="2" t="s">
        <v>9</v>
      </c>
      <c r="U4" s="3" t="s">
        <v>10</v>
      </c>
    </row>
    <row r="5" spans="1:21" ht="20.25" x14ac:dyDescent="0.2">
      <c r="A5" s="5" t="s">
        <v>11</v>
      </c>
      <c r="B5" s="11">
        <v>247</v>
      </c>
      <c r="C5" s="11">
        <v>1200</v>
      </c>
      <c r="D5" s="11">
        <v>8</v>
      </c>
      <c r="E5" s="11">
        <v>96</v>
      </c>
      <c r="F5" s="15">
        <f>SUM(B5:E5)</f>
        <v>1551</v>
      </c>
      <c r="G5" s="11">
        <v>474</v>
      </c>
      <c r="H5" s="11">
        <v>5151</v>
      </c>
      <c r="I5" s="11">
        <v>1028</v>
      </c>
      <c r="J5" s="11">
        <v>133</v>
      </c>
      <c r="K5" s="15">
        <f>SUM(G5:J5)</f>
        <v>6786</v>
      </c>
      <c r="L5" s="16">
        <v>526</v>
      </c>
      <c r="M5" s="11">
        <v>5392</v>
      </c>
      <c r="N5" s="11">
        <v>1032</v>
      </c>
      <c r="O5" s="14">
        <v>174</v>
      </c>
      <c r="P5" s="12">
        <f>SUM(L5:O5)</f>
        <v>7124</v>
      </c>
      <c r="Q5" s="13">
        <f>SUM(B5+G5-L5)</f>
        <v>195</v>
      </c>
      <c r="R5" s="14">
        <f t="shared" ref="R5:T17" si="0">SUM(C5+H5-M5)</f>
        <v>959</v>
      </c>
      <c r="S5" s="14">
        <f t="shared" si="0"/>
        <v>4</v>
      </c>
      <c r="T5" s="14">
        <f t="shared" si="0"/>
        <v>55</v>
      </c>
      <c r="U5" s="12">
        <v>1622</v>
      </c>
    </row>
    <row r="6" spans="1:21" ht="20.25" x14ac:dyDescent="0.2">
      <c r="A6" s="8" t="s">
        <v>12</v>
      </c>
      <c r="B6" s="11">
        <v>78</v>
      </c>
      <c r="C6" s="11">
        <v>1085</v>
      </c>
      <c r="D6" s="11">
        <v>14</v>
      </c>
      <c r="E6" s="11">
        <v>54</v>
      </c>
      <c r="F6" s="15">
        <f t="shared" ref="F6:F18" si="1">SUM(B6:E6)</f>
        <v>1231</v>
      </c>
      <c r="G6" s="11">
        <v>349</v>
      </c>
      <c r="H6" s="11">
        <v>4578</v>
      </c>
      <c r="I6" s="11">
        <v>1214</v>
      </c>
      <c r="J6" s="11">
        <v>163</v>
      </c>
      <c r="K6" s="15">
        <f t="shared" ref="K6:K17" si="2">SUM(G6:J6)</f>
        <v>6304</v>
      </c>
      <c r="L6" s="16">
        <v>360</v>
      </c>
      <c r="M6" s="11">
        <v>4805</v>
      </c>
      <c r="N6" s="11">
        <v>1213</v>
      </c>
      <c r="O6" s="11">
        <v>178</v>
      </c>
      <c r="P6" s="15">
        <f t="shared" ref="P6:P17" si="3">SUM(L6:O6)</f>
        <v>6556</v>
      </c>
      <c r="Q6" s="16">
        <f t="shared" ref="Q6:Q17" si="4">SUM(B6+G6-L6)</f>
        <v>67</v>
      </c>
      <c r="R6" s="11">
        <f t="shared" si="0"/>
        <v>858</v>
      </c>
      <c r="S6" s="11">
        <f t="shared" si="0"/>
        <v>15</v>
      </c>
      <c r="T6" s="11">
        <f t="shared" si="0"/>
        <v>39</v>
      </c>
      <c r="U6" s="15">
        <v>1244</v>
      </c>
    </row>
    <row r="7" spans="1:21" ht="20.25" x14ac:dyDescent="0.2">
      <c r="A7" s="8" t="s">
        <v>13</v>
      </c>
      <c r="B7" s="11">
        <v>61</v>
      </c>
      <c r="C7" s="11">
        <v>619</v>
      </c>
      <c r="D7" s="11">
        <v>4</v>
      </c>
      <c r="E7" s="11">
        <v>48</v>
      </c>
      <c r="F7" s="15">
        <f t="shared" si="1"/>
        <v>732</v>
      </c>
      <c r="G7" s="11">
        <v>203</v>
      </c>
      <c r="H7" s="11">
        <v>3453</v>
      </c>
      <c r="I7" s="11">
        <v>665</v>
      </c>
      <c r="J7" s="11">
        <v>49</v>
      </c>
      <c r="K7" s="15">
        <f t="shared" si="2"/>
        <v>4370</v>
      </c>
      <c r="L7" s="16">
        <v>186</v>
      </c>
      <c r="M7" s="11">
        <v>3458</v>
      </c>
      <c r="N7" s="11">
        <v>663</v>
      </c>
      <c r="O7" s="11">
        <v>54</v>
      </c>
      <c r="P7" s="15">
        <f t="shared" si="3"/>
        <v>4361</v>
      </c>
      <c r="Q7" s="16">
        <f t="shared" si="4"/>
        <v>78</v>
      </c>
      <c r="R7" s="11">
        <f t="shared" si="0"/>
        <v>614</v>
      </c>
      <c r="S7" s="11">
        <f t="shared" si="0"/>
        <v>6</v>
      </c>
      <c r="T7" s="11">
        <f t="shared" si="0"/>
        <v>43</v>
      </c>
      <c r="U7" s="15">
        <v>740</v>
      </c>
    </row>
    <row r="8" spans="1:21" ht="20.25" x14ac:dyDescent="0.2">
      <c r="A8" s="8" t="s">
        <v>14</v>
      </c>
      <c r="B8" s="11">
        <v>26</v>
      </c>
      <c r="C8" s="11">
        <v>298</v>
      </c>
      <c r="D8" s="11">
        <v>3</v>
      </c>
      <c r="E8" s="11">
        <v>11</v>
      </c>
      <c r="F8" s="15">
        <f t="shared" si="1"/>
        <v>338</v>
      </c>
      <c r="G8" s="11">
        <v>128</v>
      </c>
      <c r="H8" s="11">
        <v>2468</v>
      </c>
      <c r="I8" s="11">
        <v>417</v>
      </c>
      <c r="J8" s="11">
        <v>51</v>
      </c>
      <c r="K8" s="15">
        <f t="shared" si="2"/>
        <v>3064</v>
      </c>
      <c r="L8" s="16">
        <v>141</v>
      </c>
      <c r="M8" s="11">
        <v>2682</v>
      </c>
      <c r="N8" s="11">
        <v>420</v>
      </c>
      <c r="O8" s="11">
        <v>58</v>
      </c>
      <c r="P8" s="15">
        <f t="shared" si="3"/>
        <v>3301</v>
      </c>
      <c r="Q8" s="16">
        <f t="shared" si="4"/>
        <v>13</v>
      </c>
      <c r="R8" s="11">
        <f t="shared" si="0"/>
        <v>84</v>
      </c>
      <c r="S8" s="11">
        <f t="shared" si="0"/>
        <v>0</v>
      </c>
      <c r="T8" s="11">
        <f t="shared" si="0"/>
        <v>4</v>
      </c>
      <c r="U8" s="15">
        <v>340</v>
      </c>
    </row>
    <row r="9" spans="1:21" ht="20.25" x14ac:dyDescent="0.2">
      <c r="A9" s="8" t="s">
        <v>15</v>
      </c>
      <c r="B9" s="11">
        <v>17</v>
      </c>
      <c r="C9" s="11">
        <v>151</v>
      </c>
      <c r="D9" s="11">
        <v>2</v>
      </c>
      <c r="E9" s="11">
        <v>10</v>
      </c>
      <c r="F9" s="15">
        <f t="shared" si="1"/>
        <v>180</v>
      </c>
      <c r="G9" s="11">
        <v>104</v>
      </c>
      <c r="H9" s="11">
        <v>1726</v>
      </c>
      <c r="I9" s="11">
        <v>188</v>
      </c>
      <c r="J9" s="11">
        <v>33</v>
      </c>
      <c r="K9" s="15">
        <f t="shared" si="2"/>
        <v>2051</v>
      </c>
      <c r="L9" s="16">
        <v>111</v>
      </c>
      <c r="M9" s="11">
        <v>1797</v>
      </c>
      <c r="N9" s="11">
        <v>190</v>
      </c>
      <c r="O9" s="11">
        <v>39</v>
      </c>
      <c r="P9" s="15">
        <f t="shared" si="3"/>
        <v>2137</v>
      </c>
      <c r="Q9" s="16">
        <f t="shared" si="4"/>
        <v>10</v>
      </c>
      <c r="R9" s="11">
        <f t="shared" si="0"/>
        <v>80</v>
      </c>
      <c r="S9" s="11">
        <f t="shared" si="0"/>
        <v>0</v>
      </c>
      <c r="T9" s="11">
        <f t="shared" si="0"/>
        <v>4</v>
      </c>
      <c r="U9" s="15">
        <v>183</v>
      </c>
    </row>
    <row r="10" spans="1:21" ht="20.25" x14ac:dyDescent="0.2">
      <c r="A10" s="8" t="s">
        <v>16</v>
      </c>
      <c r="B10" s="11">
        <v>7</v>
      </c>
      <c r="C10" s="11">
        <v>129</v>
      </c>
      <c r="D10" s="11">
        <v>0</v>
      </c>
      <c r="E10" s="11">
        <v>1</v>
      </c>
      <c r="F10" s="15">
        <f t="shared" si="1"/>
        <v>137</v>
      </c>
      <c r="G10" s="11">
        <v>58</v>
      </c>
      <c r="H10" s="11">
        <v>1048</v>
      </c>
      <c r="I10" s="11">
        <v>221</v>
      </c>
      <c r="J10" s="11">
        <v>27</v>
      </c>
      <c r="K10" s="15">
        <f t="shared" si="2"/>
        <v>1354</v>
      </c>
      <c r="L10" s="16">
        <v>64</v>
      </c>
      <c r="M10" s="11">
        <v>1132</v>
      </c>
      <c r="N10" s="11">
        <v>221</v>
      </c>
      <c r="O10" s="11">
        <v>27</v>
      </c>
      <c r="P10" s="15">
        <f t="shared" si="3"/>
        <v>1444</v>
      </c>
      <c r="Q10" s="16">
        <f t="shared" si="4"/>
        <v>1</v>
      </c>
      <c r="R10" s="11">
        <f t="shared" si="0"/>
        <v>45</v>
      </c>
      <c r="S10" s="11">
        <f t="shared" si="0"/>
        <v>0</v>
      </c>
      <c r="T10" s="11">
        <f t="shared" si="0"/>
        <v>1</v>
      </c>
      <c r="U10" s="15">
        <v>133</v>
      </c>
    </row>
    <row r="11" spans="1:21" ht="20.25" x14ac:dyDescent="0.2">
      <c r="A11" s="8" t="s">
        <v>17</v>
      </c>
      <c r="B11" s="11">
        <v>94</v>
      </c>
      <c r="C11" s="11">
        <v>2331</v>
      </c>
      <c r="D11" s="11">
        <v>6</v>
      </c>
      <c r="E11" s="11">
        <v>59</v>
      </c>
      <c r="F11" s="15">
        <f t="shared" si="1"/>
        <v>2490</v>
      </c>
      <c r="G11" s="11">
        <v>181</v>
      </c>
      <c r="H11" s="11">
        <v>4060</v>
      </c>
      <c r="I11" s="11">
        <v>776</v>
      </c>
      <c r="J11" s="11">
        <v>51</v>
      </c>
      <c r="K11" s="15">
        <f t="shared" si="2"/>
        <v>5068</v>
      </c>
      <c r="L11" s="16">
        <v>191</v>
      </c>
      <c r="M11" s="11">
        <v>4811</v>
      </c>
      <c r="N11" s="11">
        <v>781</v>
      </c>
      <c r="O11" s="11">
        <v>65</v>
      </c>
      <c r="P11" s="15">
        <f t="shared" si="3"/>
        <v>5848</v>
      </c>
      <c r="Q11" s="16">
        <f t="shared" si="4"/>
        <v>84</v>
      </c>
      <c r="R11" s="11">
        <f t="shared" si="0"/>
        <v>1580</v>
      </c>
      <c r="S11" s="11">
        <f t="shared" si="0"/>
        <v>1</v>
      </c>
      <c r="T11" s="11">
        <f t="shared" si="0"/>
        <v>45</v>
      </c>
      <c r="U11" s="15">
        <v>2506</v>
      </c>
    </row>
    <row r="12" spans="1:21" ht="20.25" x14ac:dyDescent="0.2">
      <c r="A12" s="8" t="s">
        <v>18</v>
      </c>
      <c r="B12" s="11">
        <v>4</v>
      </c>
      <c r="C12" s="11">
        <v>578</v>
      </c>
      <c r="D12" s="11">
        <v>0</v>
      </c>
      <c r="E12" s="11">
        <v>1</v>
      </c>
      <c r="F12" s="15">
        <f t="shared" si="1"/>
        <v>583</v>
      </c>
      <c r="G12" s="11">
        <v>72</v>
      </c>
      <c r="H12" s="11">
        <v>1519</v>
      </c>
      <c r="I12" s="11">
        <v>205</v>
      </c>
      <c r="J12" s="11">
        <v>32</v>
      </c>
      <c r="K12" s="15">
        <f t="shared" si="2"/>
        <v>1828</v>
      </c>
      <c r="L12" s="16">
        <v>70</v>
      </c>
      <c r="M12" s="11">
        <v>1839</v>
      </c>
      <c r="N12" s="11">
        <v>205</v>
      </c>
      <c r="O12" s="11">
        <v>31</v>
      </c>
      <c r="P12" s="15">
        <f t="shared" si="3"/>
        <v>2145</v>
      </c>
      <c r="Q12" s="16">
        <f t="shared" si="4"/>
        <v>6</v>
      </c>
      <c r="R12" s="11">
        <f t="shared" si="0"/>
        <v>258</v>
      </c>
      <c r="S12" s="11">
        <f t="shared" si="0"/>
        <v>0</v>
      </c>
      <c r="T12" s="11">
        <f t="shared" si="0"/>
        <v>2</v>
      </c>
      <c r="U12" s="15">
        <v>582</v>
      </c>
    </row>
    <row r="13" spans="1:21" ht="20.25" x14ac:dyDescent="0.2">
      <c r="A13" s="8" t="s">
        <v>19</v>
      </c>
      <c r="B13" s="11">
        <v>120</v>
      </c>
      <c r="C13" s="11">
        <v>1535</v>
      </c>
      <c r="D13" s="11">
        <v>9</v>
      </c>
      <c r="E13" s="11">
        <v>32</v>
      </c>
      <c r="F13" s="15">
        <f t="shared" si="1"/>
        <v>1696</v>
      </c>
      <c r="G13" s="11">
        <v>223</v>
      </c>
      <c r="H13" s="11">
        <v>4144</v>
      </c>
      <c r="I13" s="11">
        <v>673</v>
      </c>
      <c r="J13" s="11">
        <v>85</v>
      </c>
      <c r="K13" s="15">
        <f t="shared" si="2"/>
        <v>5125</v>
      </c>
      <c r="L13" s="16">
        <v>270</v>
      </c>
      <c r="M13" s="11">
        <v>4556</v>
      </c>
      <c r="N13" s="11">
        <v>679</v>
      </c>
      <c r="O13" s="11">
        <v>103</v>
      </c>
      <c r="P13" s="15">
        <f t="shared" si="3"/>
        <v>5608</v>
      </c>
      <c r="Q13" s="16">
        <f t="shared" si="4"/>
        <v>73</v>
      </c>
      <c r="R13" s="11">
        <f t="shared" si="0"/>
        <v>1123</v>
      </c>
      <c r="S13" s="11">
        <f t="shared" si="0"/>
        <v>3</v>
      </c>
      <c r="T13" s="11">
        <f t="shared" si="0"/>
        <v>14</v>
      </c>
      <c r="U13" s="15">
        <v>1708</v>
      </c>
    </row>
    <row r="14" spans="1:21" ht="20.25" x14ac:dyDescent="0.2">
      <c r="A14" s="8" t="s">
        <v>20</v>
      </c>
      <c r="B14" s="11">
        <v>39</v>
      </c>
      <c r="C14" s="11">
        <v>155</v>
      </c>
      <c r="D14" s="11">
        <v>2</v>
      </c>
      <c r="E14" s="11">
        <v>6</v>
      </c>
      <c r="F14" s="15">
        <f t="shared" si="1"/>
        <v>202</v>
      </c>
      <c r="G14" s="11">
        <v>67</v>
      </c>
      <c r="H14" s="11">
        <v>1036</v>
      </c>
      <c r="I14" s="11">
        <v>171</v>
      </c>
      <c r="J14" s="11">
        <v>33</v>
      </c>
      <c r="K14" s="15">
        <f t="shared" si="2"/>
        <v>1307</v>
      </c>
      <c r="L14" s="16">
        <v>40</v>
      </c>
      <c r="M14" s="11">
        <v>1098</v>
      </c>
      <c r="N14" s="11">
        <v>171</v>
      </c>
      <c r="O14" s="11">
        <v>37</v>
      </c>
      <c r="P14" s="15">
        <f t="shared" si="3"/>
        <v>1346</v>
      </c>
      <c r="Q14" s="16">
        <f t="shared" si="4"/>
        <v>66</v>
      </c>
      <c r="R14" s="11">
        <f t="shared" si="0"/>
        <v>93</v>
      </c>
      <c r="S14" s="11">
        <f t="shared" si="0"/>
        <v>2</v>
      </c>
      <c r="T14" s="11">
        <f t="shared" si="0"/>
        <v>2</v>
      </c>
      <c r="U14" s="15">
        <v>200</v>
      </c>
    </row>
    <row r="15" spans="1:21" ht="20.25" x14ac:dyDescent="0.2">
      <c r="A15" s="8" t="s">
        <v>21</v>
      </c>
      <c r="B15" s="11">
        <v>81</v>
      </c>
      <c r="C15" s="11">
        <v>181</v>
      </c>
      <c r="D15" s="11">
        <v>1</v>
      </c>
      <c r="E15" s="11">
        <v>46</v>
      </c>
      <c r="F15" s="15">
        <f t="shared" si="1"/>
        <v>309</v>
      </c>
      <c r="G15" s="11">
        <v>166</v>
      </c>
      <c r="H15" s="11">
        <v>1383</v>
      </c>
      <c r="I15" s="11">
        <v>193</v>
      </c>
      <c r="J15" s="11">
        <v>45</v>
      </c>
      <c r="K15" s="15">
        <f t="shared" si="2"/>
        <v>1787</v>
      </c>
      <c r="L15" s="16">
        <v>185</v>
      </c>
      <c r="M15" s="11">
        <v>1482</v>
      </c>
      <c r="N15" s="11">
        <v>194</v>
      </c>
      <c r="O15" s="11">
        <v>77</v>
      </c>
      <c r="P15" s="15">
        <f t="shared" si="3"/>
        <v>1938</v>
      </c>
      <c r="Q15" s="16">
        <f t="shared" si="4"/>
        <v>62</v>
      </c>
      <c r="R15" s="11">
        <f t="shared" si="0"/>
        <v>82</v>
      </c>
      <c r="S15" s="11">
        <f t="shared" si="0"/>
        <v>0</v>
      </c>
      <c r="T15" s="11">
        <f t="shared" si="0"/>
        <v>14</v>
      </c>
      <c r="U15" s="15">
        <v>312</v>
      </c>
    </row>
    <row r="16" spans="1:21" ht="20.25" x14ac:dyDescent="0.2">
      <c r="A16" s="8" t="s">
        <v>22</v>
      </c>
      <c r="B16" s="11">
        <v>20</v>
      </c>
      <c r="C16" s="11">
        <v>810</v>
      </c>
      <c r="D16" s="11">
        <v>0</v>
      </c>
      <c r="E16" s="11">
        <v>16</v>
      </c>
      <c r="F16" s="15">
        <f t="shared" si="1"/>
        <v>846</v>
      </c>
      <c r="G16" s="11">
        <v>87</v>
      </c>
      <c r="H16" s="11">
        <v>1375</v>
      </c>
      <c r="I16" s="11">
        <v>233</v>
      </c>
      <c r="J16" s="11">
        <v>25</v>
      </c>
      <c r="K16" s="15">
        <f t="shared" si="2"/>
        <v>1720</v>
      </c>
      <c r="L16" s="16">
        <v>98</v>
      </c>
      <c r="M16" s="11">
        <v>1714</v>
      </c>
      <c r="N16" s="11">
        <v>233</v>
      </c>
      <c r="O16" s="11">
        <v>28</v>
      </c>
      <c r="P16" s="15">
        <f t="shared" si="3"/>
        <v>2073</v>
      </c>
      <c r="Q16" s="16">
        <f t="shared" si="4"/>
        <v>9</v>
      </c>
      <c r="R16" s="11">
        <f t="shared" si="0"/>
        <v>471</v>
      </c>
      <c r="S16" s="11">
        <f t="shared" si="0"/>
        <v>0</v>
      </c>
      <c r="T16" s="11">
        <f t="shared" si="0"/>
        <v>13</v>
      </c>
      <c r="U16" s="15">
        <v>829</v>
      </c>
    </row>
    <row r="17" spans="1:21" ht="20.25" x14ac:dyDescent="0.2">
      <c r="A17" s="8" t="s">
        <v>23</v>
      </c>
      <c r="B17" s="11">
        <v>10</v>
      </c>
      <c r="C17" s="11">
        <v>683</v>
      </c>
      <c r="D17" s="11">
        <v>1</v>
      </c>
      <c r="E17" s="11">
        <v>4</v>
      </c>
      <c r="F17" s="15">
        <f t="shared" si="1"/>
        <v>698</v>
      </c>
      <c r="G17" s="11">
        <v>73</v>
      </c>
      <c r="H17" s="11">
        <v>959</v>
      </c>
      <c r="I17" s="11">
        <v>77</v>
      </c>
      <c r="J17" s="11">
        <v>19</v>
      </c>
      <c r="K17" s="15">
        <f t="shared" si="2"/>
        <v>1128</v>
      </c>
      <c r="L17" s="16">
        <v>75</v>
      </c>
      <c r="M17" s="11">
        <v>1207</v>
      </c>
      <c r="N17" s="11">
        <v>78</v>
      </c>
      <c r="O17" s="11">
        <v>17</v>
      </c>
      <c r="P17" s="15">
        <f t="shared" si="3"/>
        <v>1377</v>
      </c>
      <c r="Q17" s="16">
        <f t="shared" si="4"/>
        <v>8</v>
      </c>
      <c r="R17" s="11">
        <f t="shared" si="0"/>
        <v>435</v>
      </c>
      <c r="S17" s="11">
        <f t="shared" si="0"/>
        <v>0</v>
      </c>
      <c r="T17" s="11">
        <f t="shared" si="0"/>
        <v>6</v>
      </c>
      <c r="U17" s="15">
        <v>732</v>
      </c>
    </row>
    <row r="18" spans="1:21" ht="20.25" x14ac:dyDescent="0.2">
      <c r="A18" s="9" t="s">
        <v>10</v>
      </c>
      <c r="B18" s="17">
        <f>SUM(B5:B17)</f>
        <v>804</v>
      </c>
      <c r="C18" s="17">
        <f t="shared" ref="C18:E18" si="5">SUM(C5:C17)</f>
        <v>9755</v>
      </c>
      <c r="D18" s="17">
        <f t="shared" si="5"/>
        <v>50</v>
      </c>
      <c r="E18" s="17">
        <f t="shared" si="5"/>
        <v>384</v>
      </c>
      <c r="F18" s="18">
        <f t="shared" si="1"/>
        <v>10993</v>
      </c>
      <c r="G18" s="17">
        <f>SUM(G5:G17)</f>
        <v>2185</v>
      </c>
      <c r="H18" s="17">
        <f t="shared" ref="H18:K18" si="6">SUM(H5:H17)</f>
        <v>32900</v>
      </c>
      <c r="I18" s="17">
        <f t="shared" si="6"/>
        <v>6061</v>
      </c>
      <c r="J18" s="17">
        <f t="shared" si="6"/>
        <v>746</v>
      </c>
      <c r="K18" s="18">
        <f t="shared" si="6"/>
        <v>41892</v>
      </c>
      <c r="L18" s="19">
        <f>SUM(L5:L17)</f>
        <v>2317</v>
      </c>
      <c r="M18" s="17">
        <f t="shared" ref="M18:P18" si="7">SUM(M5:M17)</f>
        <v>35973</v>
      </c>
      <c r="N18" s="17">
        <f t="shared" si="7"/>
        <v>6080</v>
      </c>
      <c r="O18" s="17">
        <f t="shared" si="7"/>
        <v>888</v>
      </c>
      <c r="P18" s="18">
        <f t="shared" si="7"/>
        <v>45258</v>
      </c>
      <c r="Q18" s="19">
        <f>SUM(Q5:Q17)</f>
        <v>672</v>
      </c>
      <c r="R18" s="17">
        <f t="shared" ref="R18:T18" si="8">SUM(R5:R17)</f>
        <v>6682</v>
      </c>
      <c r="S18" s="17">
        <f t="shared" si="8"/>
        <v>31</v>
      </c>
      <c r="T18" s="17">
        <f t="shared" si="8"/>
        <v>242</v>
      </c>
      <c r="U18" s="18">
        <v>11131</v>
      </c>
    </row>
    <row r="19" spans="1:21" ht="20.25" customHeight="1" x14ac:dyDescent="0.2">
      <c r="A19" s="25" t="s">
        <v>24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10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18.75" customHeight="1" x14ac:dyDescent="0.2">
      <c r="A20" s="27" t="s">
        <v>25</v>
      </c>
      <c r="B20" s="27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6"/>
      <c r="S20" s="26"/>
      <c r="T20" s="26"/>
      <c r="U20" s="26"/>
    </row>
    <row r="21" spans="1:21" ht="27" customHeight="1" x14ac:dyDescent="0.2">
      <c r="M21" s="7"/>
    </row>
    <row r="22" spans="1:21" x14ac:dyDescent="0.2">
      <c r="M22" s="6"/>
    </row>
    <row r="23" spans="1:21" x14ac:dyDescent="0.2">
      <c r="M23" s="6"/>
    </row>
    <row r="24" spans="1:21" x14ac:dyDescent="0.2">
      <c r="M24" s="6"/>
    </row>
    <row r="25" spans="1:21" x14ac:dyDescent="0.2">
      <c r="M25" s="6"/>
    </row>
    <row r="26" spans="1:21" x14ac:dyDescent="0.2">
      <c r="M26" s="6"/>
    </row>
    <row r="27" spans="1:21" x14ac:dyDescent="0.2">
      <c r="M27" s="6"/>
    </row>
    <row r="28" spans="1:21" x14ac:dyDescent="0.2">
      <c r="M28" s="6"/>
    </row>
    <row r="29" spans="1:21" x14ac:dyDescent="0.2">
      <c r="M29" s="6"/>
    </row>
    <row r="30" spans="1:21" x14ac:dyDescent="0.2">
      <c r="M30" s="6"/>
    </row>
    <row r="31" spans="1:21" x14ac:dyDescent="0.2">
      <c r="M31" s="6"/>
    </row>
    <row r="32" spans="1:21" x14ac:dyDescent="0.2">
      <c r="M32" s="6"/>
    </row>
    <row r="33" spans="13:13" x14ac:dyDescent="0.2">
      <c r="M33" s="6"/>
    </row>
  </sheetData>
  <mergeCells count="12">
    <mergeCell ref="A1:U1"/>
    <mergeCell ref="A19:K19"/>
    <mergeCell ref="M19:U19"/>
    <mergeCell ref="A20:C20"/>
    <mergeCell ref="D20:Q20"/>
    <mergeCell ref="R20:U20"/>
    <mergeCell ref="A3:A4"/>
    <mergeCell ref="A2:XFD2"/>
    <mergeCell ref="B3:F3"/>
    <mergeCell ref="G3:K3"/>
    <mergeCell ref="L3:P3"/>
    <mergeCell ref="Q3:U3"/>
  </mergeCells>
  <pageMargins left="0" right="0" top="0.74803149606299213" bottom="0.74803149606299213" header="0.31496062992125984" footer="0.31496062992125984"/>
  <pageSetup paperSize="9" scale="54" orientation="landscape" r:id="rId1"/>
  <ignoredErrors>
    <ignoredError sqref="F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القضاياالتحقيقيةحسب لقضية</vt:lpstr>
      <vt:lpstr>Sheet1</vt:lpstr>
      <vt:lpstr>'القضاياالتحقيقيةحسب لقضية'!Print_Area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2022-09-25T08:12:47Z</dcterms:created>
  <dcterms:modified xsi:type="dcterms:W3CDTF">2022-09-26T07:32:50Z</dcterms:modified>
</cp:coreProperties>
</file>