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240" yWindow="105" windowWidth="14805" windowHeight="8010"/>
  </bookViews>
  <sheets>
    <sheet name="Quarters-english 2011-2019" sheetId="15" r:id="rId1"/>
  </sheets>
  <calcPr calcId="125725" calcMode="manual"/>
</workbook>
</file>

<file path=xl/calcChain.xml><?xml version="1.0" encoding="utf-8"?>
<calcChain xmlns="http://schemas.openxmlformats.org/spreadsheetml/2006/main">
  <c r="AH50" i="15"/>
  <c r="AG50"/>
  <c r="AF50"/>
  <c r="AE50"/>
  <c r="AD50"/>
  <c r="AC50"/>
  <c r="AB50"/>
  <c r="AA50"/>
  <c r="Z50"/>
  <c r="Y50"/>
  <c r="X50"/>
  <c r="W50"/>
  <c r="V50"/>
  <c r="U50"/>
  <c r="T50"/>
  <c r="S50"/>
  <c r="R50"/>
  <c r="Q50"/>
  <c r="P50"/>
  <c r="O50"/>
  <c r="N50"/>
  <c r="M50"/>
  <c r="L50"/>
  <c r="K50"/>
  <c r="J50"/>
  <c r="I50"/>
  <c r="H50"/>
  <c r="G50"/>
  <c r="F50"/>
  <c r="E50"/>
  <c r="D50"/>
  <c r="C50"/>
  <c r="B50"/>
</calcChain>
</file>

<file path=xl/sharedStrings.xml><?xml version="1.0" encoding="utf-8"?>
<sst xmlns="http://schemas.openxmlformats.org/spreadsheetml/2006/main" count="98" uniqueCount="90">
  <si>
    <t>Value in USD millions.</t>
  </si>
  <si>
    <t>Item</t>
  </si>
  <si>
    <t>CURRENT ACCOUNT (net)</t>
  </si>
  <si>
    <t xml:space="preserve">  Goods (net)</t>
  </si>
  <si>
    <t xml:space="preserve">  Exports (fob)</t>
  </si>
  <si>
    <t xml:space="preserve">  Imports (fob)</t>
  </si>
  <si>
    <t xml:space="preserve">  Services (net)</t>
  </si>
  <si>
    <t xml:space="preserve">     Exports</t>
  </si>
  <si>
    <t xml:space="preserve">     Imports</t>
  </si>
  <si>
    <t xml:space="preserve">  Primary Income (net)</t>
  </si>
  <si>
    <t xml:space="preserve">     Receipts</t>
  </si>
  <si>
    <t xml:space="preserve">        Of which Compensation of employees</t>
  </si>
  <si>
    <t xml:space="preserve">             Of which from Israel</t>
  </si>
  <si>
    <t xml:space="preserve">        Of which Investment income</t>
  </si>
  <si>
    <t xml:space="preserve">     Payments</t>
  </si>
  <si>
    <t xml:space="preserve">  Secondary Income transfers  (net)</t>
  </si>
  <si>
    <t xml:space="preserve">     Inflows</t>
  </si>
  <si>
    <t xml:space="preserve">             Of which from donors</t>
  </si>
  <si>
    <t xml:space="preserve">     Outflows</t>
  </si>
  <si>
    <t xml:space="preserve">  Capital account (net)</t>
  </si>
  <si>
    <t xml:space="preserve">    Capital transfers (net)</t>
  </si>
  <si>
    <t xml:space="preserve">      Inflows</t>
  </si>
  <si>
    <t xml:space="preserve">      Outflows</t>
  </si>
  <si>
    <t xml:space="preserve">    Acquisitions/disposals of non-produced, non-financial assets (net)</t>
  </si>
  <si>
    <t xml:space="preserve">    Direct investment (net)</t>
  </si>
  <si>
    <t xml:space="preserve">   Other investment (net)</t>
  </si>
  <si>
    <t xml:space="preserve">   Change in  Reserve Assets (- = increase/ + = decrease)</t>
  </si>
  <si>
    <t xml:space="preserve">   Exceptional financing </t>
  </si>
  <si>
    <t xml:space="preserve">        Of which to General government</t>
  </si>
  <si>
    <t xml:space="preserve">        Of which to Other sectors</t>
  </si>
  <si>
    <t xml:space="preserve">       Net acquisition of financial assets (NAFA)</t>
  </si>
  <si>
    <t xml:space="preserve">    Portfolio investment (net)</t>
  </si>
  <si>
    <t xml:space="preserve">  Of which Loans</t>
  </si>
  <si>
    <t xml:space="preserve">          Of which Currency and deposits</t>
  </si>
  <si>
    <t xml:space="preserve">  Net lending (+) / net borrowing (-) (balance from current and capital account)</t>
  </si>
  <si>
    <t xml:space="preserve">    Financial derivatives (other than reserves) and employee stock options (net)</t>
  </si>
  <si>
    <t>Q1-2011</t>
  </si>
  <si>
    <t>Q2-2011</t>
  </si>
  <si>
    <t>Q3-2011</t>
  </si>
  <si>
    <t>Q4-2011</t>
  </si>
  <si>
    <t>Q1-2012</t>
  </si>
  <si>
    <t>Q2-2012</t>
  </si>
  <si>
    <t>Q3-2012</t>
  </si>
  <si>
    <t>Q4-2012</t>
  </si>
  <si>
    <t>Q1-2013</t>
  </si>
  <si>
    <t>Q2-2013</t>
  </si>
  <si>
    <t>Q3-2013</t>
  </si>
  <si>
    <t>Q4-2013</t>
  </si>
  <si>
    <t>Q1-2014</t>
  </si>
  <si>
    <t>Q2-2014</t>
  </si>
  <si>
    <t>Q3-2014</t>
  </si>
  <si>
    <t>Q4-2014</t>
  </si>
  <si>
    <t>Q1-2015</t>
  </si>
  <si>
    <t>Q2-2015</t>
  </si>
  <si>
    <t>Q3-2015</t>
  </si>
  <si>
    <t>Q4-2015</t>
  </si>
  <si>
    <t>Q1-2016</t>
  </si>
  <si>
    <t>Q2-2016</t>
  </si>
  <si>
    <t>Q3-2016</t>
  </si>
  <si>
    <t>Q4-2016</t>
  </si>
  <si>
    <t>Q1-2017</t>
  </si>
  <si>
    <t>Q2-2017</t>
  </si>
  <si>
    <t>Q3-2017</t>
  </si>
  <si>
    <t xml:space="preserve">       Net incurrence of liabilities (NIL)</t>
  </si>
  <si>
    <t>Q4-2017</t>
  </si>
  <si>
    <t>Q1-2018</t>
  </si>
  <si>
    <t>* The data excludes those parts of Jerusalem which were annexed by Israel occupation in 1967.</t>
  </si>
  <si>
    <t>** Includes Reserve Assets.</t>
  </si>
  <si>
    <t>*** Currency and deposits: Including the cash of foreign currency in the banks and PMA, and the deposits of the Palestinian institutions invested abroad.</t>
  </si>
  <si>
    <t>**** Currency and deposits: Includes the deposits of non-residents deposited in Local banks.</t>
  </si>
  <si>
    <t xml:space="preserve">Notes: </t>
  </si>
  <si>
    <t>The data of Balance of Payments quarters had been updated according to National accounts updates.</t>
  </si>
  <si>
    <t>The difference in the distributions of good and services between BOP statistics and national accounts is due to using different Manuals.</t>
  </si>
  <si>
    <t>The data of Financial account will be updated according to the recomdations of IMF technical mission due to this topic.</t>
  </si>
  <si>
    <t xml:space="preserve">  Net lending (+) / net borrowing (-) (balance from financial account)**</t>
  </si>
  <si>
    <t xml:space="preserve">          Of which Currency and deposits***</t>
  </si>
  <si>
    <t xml:space="preserve">          Of which Currency and deposits****</t>
  </si>
  <si>
    <t xml:space="preserve">   Errors and omissions, (net)*****</t>
  </si>
  <si>
    <t>The Preliminary Results of the Quarterly Balance of Payments for Palestine* according to the sixth edition</t>
  </si>
  <si>
    <t xml:space="preserve">This data of Balance of Payments had been compiled according to BMP6 2009.
</t>
  </si>
  <si>
    <t>Q2-2018</t>
  </si>
  <si>
    <t>Q3-2018</t>
  </si>
  <si>
    <t>Q4-2018</t>
  </si>
  <si>
    <t>Q1-2019</t>
  </si>
  <si>
    <t>Data for 2017, 2018, 2019 quarters are premilinary estimates.</t>
  </si>
  <si>
    <t>***** Errors and omissions (net): Includes the different between current account and capital account (net) on the one hand, and financial account (net) on the other hand, exceptional financing value was calculated in the net errors and emissions for Q1/2015 - Q1/2019.</t>
  </si>
  <si>
    <t xml:space="preserve">Other investment assets for first quarter 2019 includes the claims of clearance revenues on Israel, which are preliminary estimates. </t>
  </si>
  <si>
    <t>Outflows of Capital account for first quarter 2019 includes return of United States of America donations to Palestinian government (decrease of revenue).</t>
  </si>
  <si>
    <t>Q2-2019</t>
  </si>
  <si>
    <t>In line with the time series revision of annual and quarterly national accounts data, the balance of payment data for the first quarter 2013 up to the first quarter 2019 will be revised to ensure consistency with the national accounts data, where the quarterly data of the revised balance of payment quarterly data will be published during December of 2019.</t>
  </si>
</sst>
</file>

<file path=xl/styles.xml><?xml version="1.0" encoding="utf-8"?>
<styleSheet xmlns="http://schemas.openxmlformats.org/spreadsheetml/2006/main">
  <numFmts count="4">
    <numFmt numFmtId="43" formatCode="_-* #,##0.00_-;_-* #,##0.00\-;_-* &quot;-&quot;??_-;_-@_-"/>
    <numFmt numFmtId="164" formatCode="#,##0.0"/>
    <numFmt numFmtId="165" formatCode="#,##0.000"/>
    <numFmt numFmtId="166" formatCode="0.0"/>
  </numFmts>
  <fonts count="8">
    <font>
      <sz val="11"/>
      <color theme="1"/>
      <name val="Arial"/>
      <family val="2"/>
      <scheme val="minor"/>
    </font>
    <font>
      <sz val="11"/>
      <color theme="1"/>
      <name val="Arial"/>
      <family val="2"/>
      <scheme val="minor"/>
    </font>
    <font>
      <sz val="10"/>
      <name val="Arial"/>
      <family val="2"/>
    </font>
    <font>
      <b/>
      <sz val="9"/>
      <name val="Arial"/>
      <family val="2"/>
    </font>
    <font>
      <sz val="9"/>
      <name val="Arial"/>
      <family val="2"/>
    </font>
    <font>
      <b/>
      <sz val="9"/>
      <color theme="1"/>
      <name val="Arial"/>
      <family val="2"/>
    </font>
    <font>
      <sz val="9"/>
      <color theme="1"/>
      <name val="Arial"/>
      <family val="2"/>
    </font>
    <font>
      <b/>
      <sz val="11"/>
      <name val="Arial"/>
      <family val="2"/>
    </font>
  </fonts>
  <fills count="4">
    <fill>
      <patternFill patternType="none"/>
    </fill>
    <fill>
      <patternFill patternType="gray125"/>
    </fill>
    <fill>
      <patternFill patternType="solid">
        <fgColor indexed="31"/>
        <bgColor indexed="64"/>
      </patternFill>
    </fill>
    <fill>
      <patternFill patternType="solid">
        <fgColor theme="7" tint="0.79998168889431442"/>
        <bgColor indexed="64"/>
      </patternFill>
    </fill>
  </fills>
  <borders count="1">
    <border>
      <left/>
      <right/>
      <top/>
      <bottom/>
      <diagonal/>
    </border>
  </borders>
  <cellStyleXfs count="2">
    <xf numFmtId="0" fontId="0" fillId="0" borderId="0"/>
    <xf numFmtId="43" fontId="1" fillId="0" borderId="0" applyFont="0" applyFill="0" applyBorder="0" applyAlignment="0" applyProtection="0"/>
  </cellStyleXfs>
  <cellXfs count="31">
    <xf numFmtId="0" fontId="0" fillId="0" borderId="0" xfId="0"/>
    <xf numFmtId="164" fontId="2" fillId="0" borderId="0" xfId="0" applyNumberFormat="1" applyFont="1" applyBorder="1" applyAlignment="1"/>
    <xf numFmtId="164" fontId="3" fillId="2" borderId="0" xfId="0" applyNumberFormat="1" applyFont="1" applyFill="1" applyBorder="1" applyAlignment="1">
      <alignment horizontal="center"/>
    </xf>
    <xf numFmtId="164" fontId="3" fillId="2" borderId="0" xfId="0" applyNumberFormat="1" applyFont="1" applyFill="1" applyBorder="1" applyAlignment="1"/>
    <xf numFmtId="164" fontId="4" fillId="2" borderId="0" xfId="0" applyNumberFormat="1" applyFont="1" applyFill="1" applyBorder="1" applyAlignment="1">
      <alignment horizontal="left" indent="1"/>
    </xf>
    <xf numFmtId="164" fontId="4" fillId="2" borderId="0" xfId="0" applyNumberFormat="1" applyFont="1" applyFill="1" applyBorder="1" applyAlignment="1">
      <alignment horizontal="left"/>
    </xf>
    <xf numFmtId="164" fontId="4" fillId="2" borderId="0" xfId="0" applyNumberFormat="1" applyFont="1" applyFill="1" applyBorder="1" applyAlignment="1"/>
    <xf numFmtId="164" fontId="4" fillId="2" borderId="0" xfId="0" applyNumberFormat="1" applyFont="1" applyFill="1" applyBorder="1" applyAlignment="1">
      <alignment horizontal="left" indent="2"/>
    </xf>
    <xf numFmtId="165" fontId="0" fillId="0" borderId="0" xfId="0" applyNumberFormat="1"/>
    <xf numFmtId="0" fontId="3" fillId="2" borderId="0" xfId="0" applyNumberFormat="1" applyFont="1" applyFill="1" applyBorder="1" applyAlignment="1" applyProtection="1">
      <alignment horizontal="center"/>
      <protection locked="0"/>
    </xf>
    <xf numFmtId="166" fontId="3" fillId="0" borderId="0" xfId="1" applyNumberFormat="1" applyFont="1" applyBorder="1" applyAlignment="1"/>
    <xf numFmtId="166" fontId="4" fillId="0" borderId="0" xfId="1" applyNumberFormat="1" applyFont="1" applyBorder="1" applyAlignment="1"/>
    <xf numFmtId="166" fontId="4" fillId="3" borderId="0" xfId="1" applyNumberFormat="1" applyFont="1" applyFill="1" applyBorder="1" applyAlignment="1">
      <alignment horizontal="right" readingOrder="1"/>
    </xf>
    <xf numFmtId="166" fontId="6" fillId="3" borderId="0" xfId="1" applyNumberFormat="1" applyFont="1" applyFill="1" applyBorder="1" applyAlignment="1"/>
    <xf numFmtId="166" fontId="6" fillId="0" borderId="0" xfId="1" applyNumberFormat="1" applyFont="1" applyBorder="1" applyAlignment="1"/>
    <xf numFmtId="166" fontId="6" fillId="3" borderId="0" xfId="1" applyNumberFormat="1" applyFont="1" applyFill="1" applyBorder="1" applyAlignment="1">
      <alignment horizontal="right" readingOrder="1"/>
    </xf>
    <xf numFmtId="166" fontId="5" fillId="3" borderId="0" xfId="1" applyNumberFormat="1" applyFont="1" applyFill="1" applyBorder="1" applyAlignment="1"/>
    <xf numFmtId="0" fontId="0" fillId="0" borderId="0" xfId="0"/>
    <xf numFmtId="164" fontId="0" fillId="0" borderId="0" xfId="0" applyNumberFormat="1"/>
    <xf numFmtId="0" fontId="4" fillId="0" borderId="0" xfId="0" applyNumberFormat="1" applyFont="1" applyAlignment="1">
      <alignment vertical="center" readingOrder="1"/>
    </xf>
    <xf numFmtId="0" fontId="4" fillId="0" borderId="0" xfId="0" applyNumberFormat="1" applyFont="1" applyAlignment="1">
      <alignment vertical="center" wrapText="1" readingOrder="1"/>
    </xf>
    <xf numFmtId="0" fontId="4" fillId="0" borderId="0" xfId="0" applyNumberFormat="1" applyFont="1" applyAlignment="1">
      <alignment horizontal="left" vertical="center" wrapText="1" readingOrder="1"/>
    </xf>
    <xf numFmtId="0" fontId="4" fillId="0" borderId="0" xfId="0" applyNumberFormat="1" applyFont="1" applyAlignment="1">
      <alignment horizontal="left" vertical="center" wrapText="1" readingOrder="1"/>
    </xf>
    <xf numFmtId="0" fontId="4" fillId="0" borderId="0" xfId="0" applyNumberFormat="1" applyFont="1" applyAlignment="1">
      <alignment horizontal="left" vertical="center" wrapText="1" readingOrder="1"/>
    </xf>
    <xf numFmtId="0" fontId="4" fillId="0" borderId="0" xfId="0" applyNumberFormat="1" applyFont="1" applyAlignment="1">
      <alignment horizontal="left" vertical="center" wrapText="1" readingOrder="1"/>
    </xf>
    <xf numFmtId="0" fontId="4" fillId="0" borderId="0" xfId="0" applyNumberFormat="1" applyFont="1" applyAlignment="1">
      <alignment horizontal="left" vertical="center" wrapText="1" readingOrder="1"/>
    </xf>
    <xf numFmtId="0" fontId="4" fillId="0" borderId="0" xfId="0" applyNumberFormat="1" applyFont="1" applyAlignment="1">
      <alignment horizontal="left" vertical="center" wrapText="1" readingOrder="1"/>
    </xf>
    <xf numFmtId="0" fontId="4" fillId="0" borderId="0" xfId="0" applyNumberFormat="1" applyFont="1" applyAlignment="1">
      <alignment horizontal="left" vertical="center" wrapText="1" readingOrder="1"/>
    </xf>
    <xf numFmtId="0" fontId="4" fillId="0" borderId="0" xfId="0" applyNumberFormat="1" applyFont="1" applyAlignment="1">
      <alignment horizontal="left" vertical="center" wrapText="1" readingOrder="1"/>
    </xf>
    <xf numFmtId="164" fontId="7" fillId="0" borderId="0" xfId="0" applyNumberFormat="1" applyFont="1" applyBorder="1" applyAlignment="1">
      <alignment horizontal="center" vertical="justify"/>
    </xf>
    <xf numFmtId="0" fontId="3" fillId="0" borderId="0" xfId="0" applyNumberFormat="1" applyFont="1" applyAlignment="1">
      <alignment horizontal="left" vertical="center" wrapText="1" readingOrder="1"/>
    </xf>
  </cellXfs>
  <cellStyles count="2">
    <cellStyle name="Comma" xfId="1" builtinId="3"/>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Q65"/>
  <sheetViews>
    <sheetView tabSelected="1" topLeftCell="A37" workbookViewId="0">
      <selection activeCell="A65" sqref="A65:AH65"/>
    </sheetView>
  </sheetViews>
  <sheetFormatPr defaultRowHeight="14.25"/>
  <cols>
    <col min="1" max="1" width="55.875" style="8" bestFit="1" customWidth="1"/>
    <col min="2" max="41" width="9" style="17" customWidth="1"/>
    <col min="42" max="16384" width="9" style="17"/>
  </cols>
  <sheetData>
    <row r="1" spans="1:43" ht="15">
      <c r="A1" s="29" t="s">
        <v>78</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row>
    <row r="2" spans="1:43">
      <c r="A2" s="1" t="s">
        <v>0</v>
      </c>
    </row>
    <row r="3" spans="1:43">
      <c r="A3" s="2" t="s">
        <v>1</v>
      </c>
      <c r="B3" s="9" t="s">
        <v>36</v>
      </c>
      <c r="C3" s="9" t="s">
        <v>37</v>
      </c>
      <c r="D3" s="9" t="s">
        <v>38</v>
      </c>
      <c r="E3" s="9" t="s">
        <v>39</v>
      </c>
      <c r="F3" s="9">
        <v>2011</v>
      </c>
      <c r="G3" s="9" t="s">
        <v>40</v>
      </c>
      <c r="H3" s="9" t="s">
        <v>41</v>
      </c>
      <c r="I3" s="9" t="s">
        <v>42</v>
      </c>
      <c r="J3" s="9" t="s">
        <v>43</v>
      </c>
      <c r="K3" s="9">
        <v>2012</v>
      </c>
      <c r="L3" s="9" t="s">
        <v>44</v>
      </c>
      <c r="M3" s="9" t="s">
        <v>45</v>
      </c>
      <c r="N3" s="9" t="s">
        <v>46</v>
      </c>
      <c r="O3" s="9" t="s">
        <v>47</v>
      </c>
      <c r="P3" s="9">
        <v>2013</v>
      </c>
      <c r="Q3" s="9" t="s">
        <v>48</v>
      </c>
      <c r="R3" s="9" t="s">
        <v>49</v>
      </c>
      <c r="S3" s="9" t="s">
        <v>50</v>
      </c>
      <c r="T3" s="9" t="s">
        <v>51</v>
      </c>
      <c r="U3" s="9">
        <v>2014</v>
      </c>
      <c r="V3" s="9" t="s">
        <v>52</v>
      </c>
      <c r="W3" s="9" t="s">
        <v>53</v>
      </c>
      <c r="X3" s="9" t="s">
        <v>54</v>
      </c>
      <c r="Y3" s="9" t="s">
        <v>55</v>
      </c>
      <c r="Z3" s="9">
        <v>2015</v>
      </c>
      <c r="AA3" s="9" t="s">
        <v>56</v>
      </c>
      <c r="AB3" s="9" t="s">
        <v>57</v>
      </c>
      <c r="AC3" s="9" t="s">
        <v>58</v>
      </c>
      <c r="AD3" s="9" t="s">
        <v>59</v>
      </c>
      <c r="AE3" s="9">
        <v>2016</v>
      </c>
      <c r="AF3" s="9" t="s">
        <v>60</v>
      </c>
      <c r="AG3" s="9" t="s">
        <v>61</v>
      </c>
      <c r="AH3" s="9" t="s">
        <v>62</v>
      </c>
      <c r="AI3" s="9" t="s">
        <v>64</v>
      </c>
      <c r="AJ3" s="9">
        <v>2017</v>
      </c>
      <c r="AK3" s="9" t="s">
        <v>65</v>
      </c>
      <c r="AL3" s="9" t="s">
        <v>80</v>
      </c>
      <c r="AM3" s="9" t="s">
        <v>81</v>
      </c>
      <c r="AN3" s="9" t="s">
        <v>82</v>
      </c>
      <c r="AO3" s="9">
        <v>2018</v>
      </c>
      <c r="AP3" s="9" t="s">
        <v>83</v>
      </c>
      <c r="AQ3" s="9" t="s">
        <v>88</v>
      </c>
    </row>
    <row r="4" spans="1:43">
      <c r="A4" s="3" t="s">
        <v>2</v>
      </c>
      <c r="B4" s="10">
        <v>-583.1</v>
      </c>
      <c r="C4" s="10">
        <v>-652.20000000000005</v>
      </c>
      <c r="D4" s="10">
        <v>-296.10000000000002</v>
      </c>
      <c r="E4" s="10">
        <v>-538.20000000000005</v>
      </c>
      <c r="F4" s="10">
        <v>-2069.6</v>
      </c>
      <c r="G4" s="10">
        <v>-391.4</v>
      </c>
      <c r="H4" s="10">
        <v>-558.1</v>
      </c>
      <c r="I4" s="10">
        <v>-455</v>
      </c>
      <c r="J4" s="10">
        <v>-416.5</v>
      </c>
      <c r="K4" s="10">
        <v>-1820.9</v>
      </c>
      <c r="L4" s="10">
        <v>-458.6</v>
      </c>
      <c r="M4" s="10">
        <v>-792.9</v>
      </c>
      <c r="N4" s="10">
        <v>-583.5</v>
      </c>
      <c r="O4" s="10">
        <v>-548.5</v>
      </c>
      <c r="P4" s="10">
        <v>-2383.4</v>
      </c>
      <c r="Q4" s="10">
        <v>-520.79999999999995</v>
      </c>
      <c r="R4" s="10">
        <v>-676</v>
      </c>
      <c r="S4" s="10">
        <v>-510.7</v>
      </c>
      <c r="T4" s="10">
        <v>-441.5</v>
      </c>
      <c r="U4" s="10">
        <v>-2149.1</v>
      </c>
      <c r="V4" s="10">
        <v>-399.7</v>
      </c>
      <c r="W4" s="10">
        <v>-468.2</v>
      </c>
      <c r="X4" s="10">
        <v>-658</v>
      </c>
      <c r="Y4" s="10">
        <v>-539.79999999999995</v>
      </c>
      <c r="Z4" s="10">
        <v>-2065.8000000000002</v>
      </c>
      <c r="AA4" s="10">
        <v>-405.9</v>
      </c>
      <c r="AB4" s="10">
        <v>-534.4</v>
      </c>
      <c r="AC4" s="10">
        <v>-471.5</v>
      </c>
      <c r="AD4" s="10">
        <v>-529.5</v>
      </c>
      <c r="AE4" s="10">
        <v>-1941.3</v>
      </c>
      <c r="AF4" s="10">
        <v>-325.2</v>
      </c>
      <c r="AG4" s="10">
        <v>-491.2</v>
      </c>
      <c r="AH4" s="10">
        <v>-443.7</v>
      </c>
      <c r="AI4" s="10">
        <v>-303.5</v>
      </c>
      <c r="AJ4" s="10">
        <v>-1563.6</v>
      </c>
      <c r="AK4" s="10">
        <v>-442.2</v>
      </c>
      <c r="AL4" s="10">
        <v>-373.3</v>
      </c>
      <c r="AM4" s="10">
        <v>-444.6</v>
      </c>
      <c r="AN4" s="10">
        <v>-399.2</v>
      </c>
      <c r="AO4" s="10">
        <v>-1659.2</v>
      </c>
      <c r="AP4" s="10">
        <v>-306</v>
      </c>
      <c r="AQ4" s="10">
        <v>-403.2</v>
      </c>
    </row>
    <row r="5" spans="1:43">
      <c r="A5" s="3" t="s">
        <v>3</v>
      </c>
      <c r="B5" s="16">
        <v>-925.97834752581298</v>
      </c>
      <c r="C5" s="16">
        <v>-982.22118445490219</v>
      </c>
      <c r="D5" s="16">
        <v>-976.69942601753473</v>
      </c>
      <c r="E5" s="16">
        <v>-896.99532772318241</v>
      </c>
      <c r="F5" s="16">
        <v>-3781.894285721432</v>
      </c>
      <c r="G5" s="16">
        <v>-966.55825984860257</v>
      </c>
      <c r="H5" s="16">
        <v>-1072.6781105806099</v>
      </c>
      <c r="I5" s="16">
        <v>-1091.7576986603922</v>
      </c>
      <c r="J5" s="16">
        <v>-1006.079703094565</v>
      </c>
      <c r="K5" s="16">
        <v>-4137.0737721841688</v>
      </c>
      <c r="L5" s="16">
        <v>-1057.5921113765276</v>
      </c>
      <c r="M5" s="16">
        <v>-1213.8521023672929</v>
      </c>
      <c r="N5" s="16">
        <v>-1219.4689570521732</v>
      </c>
      <c r="O5" s="16">
        <v>-1192.118219805596</v>
      </c>
      <c r="P5" s="16">
        <v>-4683.031390601589</v>
      </c>
      <c r="Q5" s="16">
        <v>-1141.4181448547131</v>
      </c>
      <c r="R5" s="16">
        <v>-1305.6563842431422</v>
      </c>
      <c r="S5" s="16">
        <v>-1233.0656180635197</v>
      </c>
      <c r="T5" s="16">
        <v>-1151.2684107161449</v>
      </c>
      <c r="U5" s="16">
        <v>-4831.4085578775193</v>
      </c>
      <c r="V5" s="16">
        <v>-970.03051283236528</v>
      </c>
      <c r="W5" s="16">
        <v>-1065.8987663749585</v>
      </c>
      <c r="X5" s="16">
        <v>-1173.8485700011524</v>
      </c>
      <c r="Y5" s="16">
        <v>-1091.9829318724226</v>
      </c>
      <c r="Z5" s="16">
        <v>-4301.7607810808995</v>
      </c>
      <c r="AA5" s="16">
        <v>-972.19767101747584</v>
      </c>
      <c r="AB5" s="16">
        <v>-1131.430288809499</v>
      </c>
      <c r="AC5" s="16">
        <v>-1080.9290587361727</v>
      </c>
      <c r="AD5" s="16">
        <v>-1144.2476360478388</v>
      </c>
      <c r="AE5" s="16">
        <v>-4328.8046546109863</v>
      </c>
      <c r="AF5" s="16">
        <v>-1050.7874419688728</v>
      </c>
      <c r="AG5" s="16">
        <v>-1072.2069398456299</v>
      </c>
      <c r="AH5" s="16">
        <v>-1172.04276682455</v>
      </c>
      <c r="AI5" s="16">
        <v>-1146.513283873127</v>
      </c>
      <c r="AJ5" s="16">
        <v>-4441.5504325121801</v>
      </c>
      <c r="AK5" s="16">
        <v>-1123.8623568557264</v>
      </c>
      <c r="AL5" s="16">
        <v>-1179.1142631310843</v>
      </c>
      <c r="AM5" s="16">
        <v>-1254.9317414518591</v>
      </c>
      <c r="AN5" s="16">
        <v>-1256.1861902821299</v>
      </c>
      <c r="AO5" s="16">
        <v>-4814.0945517207965</v>
      </c>
      <c r="AP5" s="16">
        <v>-1208.2104462755919</v>
      </c>
      <c r="AQ5" s="16">
        <v>-1230.5815678269105</v>
      </c>
    </row>
    <row r="6" spans="1:43">
      <c r="A6" s="4" t="s">
        <v>4</v>
      </c>
      <c r="B6" s="14">
        <v>234.92849343390395</v>
      </c>
      <c r="C6" s="14">
        <v>239.86356254773597</v>
      </c>
      <c r="D6" s="14">
        <v>292.157348066471</v>
      </c>
      <c r="E6" s="14">
        <v>283.36021620906638</v>
      </c>
      <c r="F6" s="14">
        <v>1050.3096202571774</v>
      </c>
      <c r="G6" s="14">
        <v>270.60688808560417</v>
      </c>
      <c r="H6" s="14">
        <v>276.64866380869432</v>
      </c>
      <c r="I6" s="14">
        <v>277.58357182133074</v>
      </c>
      <c r="J6" s="14">
        <v>309.00016814470149</v>
      </c>
      <c r="K6" s="14">
        <v>1133.8392918603308</v>
      </c>
      <c r="L6" s="14">
        <v>259.83703513641342</v>
      </c>
      <c r="M6" s="14">
        <v>287.00394348757618</v>
      </c>
      <c r="N6" s="14">
        <v>271.16258709275627</v>
      </c>
      <c r="O6" s="14">
        <v>315.34677713238494</v>
      </c>
      <c r="P6" s="14">
        <v>1133.3503428491308</v>
      </c>
      <c r="Q6" s="14">
        <v>333.81889574920706</v>
      </c>
      <c r="R6" s="14">
        <v>348.60924919830421</v>
      </c>
      <c r="S6" s="14">
        <v>324.22982969052811</v>
      </c>
      <c r="T6" s="14">
        <v>375.68580522236005</v>
      </c>
      <c r="U6" s="14">
        <v>1382.3437798603995</v>
      </c>
      <c r="V6" s="14">
        <v>402.11515882515209</v>
      </c>
      <c r="W6" s="14">
        <v>472.44735751802068</v>
      </c>
      <c r="X6" s="14">
        <v>425.04891681392576</v>
      </c>
      <c r="Y6" s="14">
        <v>455.73381335793016</v>
      </c>
      <c r="Z6" s="14">
        <v>1755.3452465150285</v>
      </c>
      <c r="AA6" s="14">
        <v>418.31911346527613</v>
      </c>
      <c r="AB6" s="14">
        <v>487.62733219486381</v>
      </c>
      <c r="AC6" s="14">
        <v>463.14361457458023</v>
      </c>
      <c r="AD6" s="14">
        <v>508.56548931329081</v>
      </c>
      <c r="AE6" s="14">
        <v>1877.6555495480109</v>
      </c>
      <c r="AF6" s="14">
        <v>492.98102639441254</v>
      </c>
      <c r="AG6" s="14">
        <v>534.70779571043613</v>
      </c>
      <c r="AH6" s="14">
        <v>529.20869410089028</v>
      </c>
      <c r="AI6" s="14">
        <v>566.06566522959167</v>
      </c>
      <c r="AJ6" s="11">
        <v>2122.9631814353306</v>
      </c>
      <c r="AK6" s="14">
        <v>562.57382968555601</v>
      </c>
      <c r="AL6" s="14">
        <v>563.65168761120003</v>
      </c>
      <c r="AM6" s="14">
        <v>557.88795231835661</v>
      </c>
      <c r="AN6" s="14">
        <v>606.88168326226798</v>
      </c>
      <c r="AO6" s="14">
        <v>2290.99515287738</v>
      </c>
      <c r="AP6" s="14">
        <v>566.90066023919508</v>
      </c>
      <c r="AQ6" s="14">
        <v>565.3971201973028</v>
      </c>
    </row>
    <row r="7" spans="1:43">
      <c r="A7" s="4" t="s">
        <v>5</v>
      </c>
      <c r="B7" s="13">
        <v>1160.9068409597169</v>
      </c>
      <c r="C7" s="13">
        <v>1222.0847470026381</v>
      </c>
      <c r="D7" s="13">
        <v>1268.8567740840058</v>
      </c>
      <c r="E7" s="13">
        <v>1180.3555439322488</v>
      </c>
      <c r="F7" s="13">
        <v>4832.2039059786093</v>
      </c>
      <c r="G7" s="13">
        <v>1237.1651479342067</v>
      </c>
      <c r="H7" s="13">
        <v>1349.3267743893043</v>
      </c>
      <c r="I7" s="13">
        <v>1369.3412704817229</v>
      </c>
      <c r="J7" s="13">
        <v>1315.0798712392666</v>
      </c>
      <c r="K7" s="13">
        <v>5270.9130640445001</v>
      </c>
      <c r="L7" s="13">
        <v>1317.4291465129409</v>
      </c>
      <c r="M7" s="13">
        <v>1500.8560458548691</v>
      </c>
      <c r="N7" s="13">
        <v>1490.6315441449294</v>
      </c>
      <c r="O7" s="13">
        <v>1507.4649969379809</v>
      </c>
      <c r="P7" s="13">
        <v>5816.3817334507203</v>
      </c>
      <c r="Q7" s="13">
        <v>1475.2370406039201</v>
      </c>
      <c r="R7" s="13">
        <v>1654.2656334414464</v>
      </c>
      <c r="S7" s="13">
        <v>1557.2954477540477</v>
      </c>
      <c r="T7" s="13">
        <v>1526.9542159385048</v>
      </c>
      <c r="U7" s="13">
        <v>6213.7523377379193</v>
      </c>
      <c r="V7" s="13">
        <v>1372.1456716575174</v>
      </c>
      <c r="W7" s="13">
        <v>1538.3461238929792</v>
      </c>
      <c r="X7" s="13">
        <v>1598.8974868150781</v>
      </c>
      <c r="Y7" s="13">
        <v>1547.7167452303527</v>
      </c>
      <c r="Z7" s="13">
        <v>6057.106027595928</v>
      </c>
      <c r="AA7" s="13">
        <v>1390.516784482752</v>
      </c>
      <c r="AB7" s="13">
        <v>1619.0576210043628</v>
      </c>
      <c r="AC7" s="13">
        <v>1544.0726733107529</v>
      </c>
      <c r="AD7" s="13">
        <v>1652.8131253611296</v>
      </c>
      <c r="AE7" s="13">
        <v>6206.4602041589969</v>
      </c>
      <c r="AF7" s="13">
        <v>1543.7684683632854</v>
      </c>
      <c r="AG7" s="13">
        <v>1606.914735556066</v>
      </c>
      <c r="AH7" s="13">
        <v>1701.2514609254374</v>
      </c>
      <c r="AI7" s="13">
        <v>1712.5789491027188</v>
      </c>
      <c r="AJ7" s="13">
        <v>6564.513613947508</v>
      </c>
      <c r="AK7" s="13">
        <v>1686.4361865412823</v>
      </c>
      <c r="AL7" s="13">
        <v>1742.7659507422843</v>
      </c>
      <c r="AM7" s="13">
        <v>1812.8196937702157</v>
      </c>
      <c r="AN7" s="13">
        <v>1863.0678735443901</v>
      </c>
      <c r="AO7" s="13">
        <v>7105.0897045981765</v>
      </c>
      <c r="AP7" s="13">
        <v>1775.111106514787</v>
      </c>
      <c r="AQ7" s="13">
        <v>1795.9786880242134</v>
      </c>
    </row>
    <row r="8" spans="1:43">
      <c r="A8" s="3" t="s">
        <v>6</v>
      </c>
      <c r="B8" s="10">
        <v>-46.770060684658119</v>
      </c>
      <c r="C8" s="10">
        <v>-54.468119348047139</v>
      </c>
      <c r="D8" s="10">
        <v>-24.589020926049358</v>
      </c>
      <c r="E8" s="10">
        <v>-16.174774719330514</v>
      </c>
      <c r="F8" s="10">
        <v>-142.00197567808516</v>
      </c>
      <c r="G8" s="10">
        <v>-65.450620299809003</v>
      </c>
      <c r="H8" s="10">
        <v>-83.531480760336507</v>
      </c>
      <c r="I8" s="10">
        <v>-86.834965732596743</v>
      </c>
      <c r="J8" s="10">
        <v>-56.001953192083107</v>
      </c>
      <c r="K8" s="10">
        <v>-291.81901998482545</v>
      </c>
      <c r="L8" s="10">
        <v>-8.6926883768944379</v>
      </c>
      <c r="M8" s="10">
        <v>-17.359176023127759</v>
      </c>
      <c r="N8" s="10">
        <v>-28.731552665515807</v>
      </c>
      <c r="O8" s="10">
        <v>5.5619099697013326</v>
      </c>
      <c r="P8" s="10">
        <v>-49.221507095836614</v>
      </c>
      <c r="Q8" s="10">
        <v>-45.515454698777177</v>
      </c>
      <c r="R8" s="10">
        <v>-65.67782858873079</v>
      </c>
      <c r="S8" s="10">
        <v>-64.167424665554762</v>
      </c>
      <c r="T8" s="10">
        <v>-29.967282690456699</v>
      </c>
      <c r="U8" s="10">
        <v>-205.32799064351934</v>
      </c>
      <c r="V8" s="10">
        <v>-201.90889579122398</v>
      </c>
      <c r="W8" s="10">
        <v>-219.21540009002388</v>
      </c>
      <c r="X8" s="10">
        <v>-249.69979673859362</v>
      </c>
      <c r="Y8" s="10">
        <v>-227.02907759925915</v>
      </c>
      <c r="Z8" s="10">
        <v>-897.85317021910078</v>
      </c>
      <c r="AA8" s="10">
        <v>-206.12884300810094</v>
      </c>
      <c r="AB8" s="10">
        <v>-239.8918337856889</v>
      </c>
      <c r="AC8" s="10">
        <v>-229.2475277246001</v>
      </c>
      <c r="AD8" s="10">
        <v>-242.02655409532355</v>
      </c>
      <c r="AE8" s="10">
        <v>-917.29475861371361</v>
      </c>
      <c r="AF8" s="10">
        <v>-220.95400627775166</v>
      </c>
      <c r="AG8" s="10">
        <v>-224.31500156157088</v>
      </c>
      <c r="AH8" s="10">
        <v>-247.26517244529231</v>
      </c>
      <c r="AI8" s="10">
        <v>-240.06147906583158</v>
      </c>
      <c r="AJ8" s="10">
        <v>-932.59565935044645</v>
      </c>
      <c r="AK8" s="10">
        <v>-235.52130794145174</v>
      </c>
      <c r="AL8" s="10">
        <v>-248.13074927150794</v>
      </c>
      <c r="AM8" s="10">
        <v>-265.67565963789559</v>
      </c>
      <c r="AN8" s="10">
        <v>-264.092918128279</v>
      </c>
      <c r="AO8" s="10">
        <v>-1013.4206349791352</v>
      </c>
      <c r="AP8" s="10">
        <v>-254.45653630157867</v>
      </c>
      <c r="AQ8" s="10">
        <v>-259.63239946951592</v>
      </c>
    </row>
    <row r="9" spans="1:43">
      <c r="A9" s="5" t="s">
        <v>7</v>
      </c>
      <c r="B9" s="13">
        <v>167.31197745341214</v>
      </c>
      <c r="C9" s="13">
        <v>170.87726455261839</v>
      </c>
      <c r="D9" s="13">
        <v>209.45840392876914</v>
      </c>
      <c r="E9" s="13">
        <v>201.48441038052684</v>
      </c>
      <c r="F9" s="13">
        <v>749.13205631532651</v>
      </c>
      <c r="G9" s="13">
        <v>176.08400115164994</v>
      </c>
      <c r="H9" s="13">
        <v>179.89897372249382</v>
      </c>
      <c r="I9" s="13">
        <v>180.51549375756889</v>
      </c>
      <c r="J9" s="13">
        <v>200.75495088520503</v>
      </c>
      <c r="K9" s="13">
        <v>737.2534195169178</v>
      </c>
      <c r="L9" s="13">
        <v>215.02022222822384</v>
      </c>
      <c r="M9" s="13">
        <v>237.50022971679408</v>
      </c>
      <c r="N9" s="13">
        <v>224.39191582350242</v>
      </c>
      <c r="O9" s="13">
        <v>261.54673317903303</v>
      </c>
      <c r="P9" s="13">
        <v>938.45910094755345</v>
      </c>
      <c r="Q9" s="13">
        <v>190.76405303052749</v>
      </c>
      <c r="R9" s="13">
        <v>199.27294225502499</v>
      </c>
      <c r="S9" s="13">
        <v>185.25360988872214</v>
      </c>
      <c r="T9" s="13">
        <v>214.59500809193128</v>
      </c>
      <c r="U9" s="13">
        <v>789.88561326620595</v>
      </c>
      <c r="V9" s="13">
        <v>133.50117036103279</v>
      </c>
      <c r="W9" s="13">
        <v>156.81830789501203</v>
      </c>
      <c r="X9" s="13">
        <v>141.13407109718176</v>
      </c>
      <c r="Y9" s="13">
        <v>151.29487413174519</v>
      </c>
      <c r="Z9" s="13">
        <v>582.74842348497168</v>
      </c>
      <c r="AA9" s="13">
        <v>112.08248546961374</v>
      </c>
      <c r="AB9" s="13">
        <v>130.61665699919598</v>
      </c>
      <c r="AC9" s="13">
        <v>124.10213788076248</v>
      </c>
      <c r="AD9" s="13">
        <v>136.20622010241641</v>
      </c>
      <c r="AE9" s="13">
        <v>503.00750045198862</v>
      </c>
      <c r="AF9" s="13">
        <v>132.32081411085289</v>
      </c>
      <c r="AG9" s="13">
        <v>143.40959649966598</v>
      </c>
      <c r="AH9" s="13">
        <v>142.04654268886253</v>
      </c>
      <c r="AI9" s="13">
        <v>151.84230539396498</v>
      </c>
      <c r="AJ9" s="13">
        <v>569.61925869334641</v>
      </c>
      <c r="AK9" s="13">
        <v>150.39897759237286</v>
      </c>
      <c r="AL9" s="13">
        <v>150.67949040489938</v>
      </c>
      <c r="AM9" s="13">
        <v>149.16501434568787</v>
      </c>
      <c r="AN9" s="13">
        <v>162.24606741809899</v>
      </c>
      <c r="AO9" s="13">
        <v>612.48954976105915</v>
      </c>
      <c r="AP9" s="13">
        <v>151.7552321603462</v>
      </c>
      <c r="AQ9" s="13">
        <v>151.35450464443298</v>
      </c>
    </row>
    <row r="10" spans="1:43">
      <c r="A10" s="6" t="s">
        <v>8</v>
      </c>
      <c r="B10" s="14">
        <v>214.08203813807026</v>
      </c>
      <c r="C10" s="14">
        <v>225.34538390066552</v>
      </c>
      <c r="D10" s="14">
        <v>234.0474248548185</v>
      </c>
      <c r="E10" s="14">
        <v>217.65918509985735</v>
      </c>
      <c r="F10" s="14">
        <v>891.13403199341167</v>
      </c>
      <c r="G10" s="14">
        <v>241.53462145145895</v>
      </c>
      <c r="H10" s="14">
        <v>263.43045448283033</v>
      </c>
      <c r="I10" s="14">
        <v>267.35045949016563</v>
      </c>
      <c r="J10" s="14">
        <v>256.75690407728814</v>
      </c>
      <c r="K10" s="14">
        <v>1029.0724395017432</v>
      </c>
      <c r="L10" s="14">
        <v>223.71291060511828</v>
      </c>
      <c r="M10" s="14">
        <v>254.85940573992184</v>
      </c>
      <c r="N10" s="14">
        <v>253.12346848901822</v>
      </c>
      <c r="O10" s="14">
        <v>255.98482320933169</v>
      </c>
      <c r="P10" s="14">
        <v>987.68060804339007</v>
      </c>
      <c r="Q10" s="14">
        <v>236.27950772930467</v>
      </c>
      <c r="R10" s="14">
        <v>264.95077084375578</v>
      </c>
      <c r="S10" s="14">
        <v>249.4210345542769</v>
      </c>
      <c r="T10" s="14">
        <v>244.56229078238798</v>
      </c>
      <c r="U10" s="14">
        <v>995.21360390972529</v>
      </c>
      <c r="V10" s="14">
        <v>335.41006615225677</v>
      </c>
      <c r="W10" s="14">
        <v>376.0337079850359</v>
      </c>
      <c r="X10" s="14">
        <v>390.83386783577538</v>
      </c>
      <c r="Y10" s="14">
        <v>378.32395173100434</v>
      </c>
      <c r="Z10" s="14">
        <v>1480.6015937040725</v>
      </c>
      <c r="AA10" s="14">
        <v>318.21132847771469</v>
      </c>
      <c r="AB10" s="14">
        <v>370.50849078488488</v>
      </c>
      <c r="AC10" s="14">
        <v>353.34966560536259</v>
      </c>
      <c r="AD10" s="14">
        <v>378.23277419773996</v>
      </c>
      <c r="AE10" s="14">
        <v>1420.3022590657022</v>
      </c>
      <c r="AF10" s="14">
        <v>353.27482038860455</v>
      </c>
      <c r="AG10" s="14">
        <v>367.72459806123686</v>
      </c>
      <c r="AH10" s="14">
        <v>389.31171513415484</v>
      </c>
      <c r="AI10" s="14">
        <v>391.90378445979655</v>
      </c>
      <c r="AJ10" s="11">
        <v>1502.2149180437927</v>
      </c>
      <c r="AK10" s="14">
        <v>385.9202855338246</v>
      </c>
      <c r="AL10" s="14">
        <v>398.81023967640732</v>
      </c>
      <c r="AM10" s="14">
        <v>414.84067398358349</v>
      </c>
      <c r="AN10" s="14">
        <v>426.33898554637801</v>
      </c>
      <c r="AO10" s="14">
        <v>1625.9101847401944</v>
      </c>
      <c r="AP10" s="14">
        <v>406.21176846192486</v>
      </c>
      <c r="AQ10" s="14">
        <v>410.98690411394892</v>
      </c>
    </row>
    <row r="11" spans="1:43">
      <c r="A11" s="3" t="s">
        <v>9</v>
      </c>
      <c r="B11" s="16">
        <v>171.84581338781993</v>
      </c>
      <c r="C11" s="16">
        <v>178.43119565388668</v>
      </c>
      <c r="D11" s="16">
        <v>203.60885429595859</v>
      </c>
      <c r="E11" s="16">
        <v>195.61392244267225</v>
      </c>
      <c r="F11" s="16">
        <v>749.49978578033733</v>
      </c>
      <c r="G11" s="16">
        <v>202.71557360013787</v>
      </c>
      <c r="H11" s="16">
        <v>224.95599764774892</v>
      </c>
      <c r="I11" s="16">
        <v>226.98035293474516</v>
      </c>
      <c r="J11" s="16">
        <v>202.84559124337767</v>
      </c>
      <c r="K11" s="16">
        <v>857.49751542600961</v>
      </c>
      <c r="L11" s="16">
        <v>252.19564252175934</v>
      </c>
      <c r="M11" s="16">
        <v>289.71896978370751</v>
      </c>
      <c r="N11" s="16">
        <v>305.1127788214032</v>
      </c>
      <c r="O11" s="16">
        <v>313.23420343382406</v>
      </c>
      <c r="P11" s="16">
        <v>1160.2615945606942</v>
      </c>
      <c r="Q11" s="16">
        <v>369.05884755413916</v>
      </c>
      <c r="R11" s="16">
        <v>385.11044308192044</v>
      </c>
      <c r="S11" s="16">
        <v>370.59634031701756</v>
      </c>
      <c r="T11" s="16">
        <v>357.7341144398942</v>
      </c>
      <c r="U11" s="16">
        <v>1482.4997453929716</v>
      </c>
      <c r="V11" s="16">
        <v>412.49422847109594</v>
      </c>
      <c r="W11" s="16">
        <v>428.88502947103461</v>
      </c>
      <c r="X11" s="16">
        <v>440.6945459294065</v>
      </c>
      <c r="Y11" s="16">
        <v>430.31319200626473</v>
      </c>
      <c r="Z11" s="16">
        <v>1712.3869958778018</v>
      </c>
      <c r="AA11" s="16">
        <v>438.59123091995565</v>
      </c>
      <c r="AB11" s="16">
        <v>486.53799310440093</v>
      </c>
      <c r="AC11" s="16">
        <v>479.65093721098725</v>
      </c>
      <c r="AD11" s="16">
        <v>491.28214351153071</v>
      </c>
      <c r="AE11" s="16">
        <v>1896.0623047468746</v>
      </c>
      <c r="AF11" s="16">
        <v>470.29952083811162</v>
      </c>
      <c r="AG11" s="16">
        <v>418.67444759968816</v>
      </c>
      <c r="AH11" s="16">
        <v>558.59996521864468</v>
      </c>
      <c r="AI11" s="16">
        <v>544.38083132865984</v>
      </c>
      <c r="AJ11" s="16">
        <v>1991.9547649851042</v>
      </c>
      <c r="AK11" s="16">
        <v>568.90174071864726</v>
      </c>
      <c r="AL11" s="16">
        <v>603.71858475345311</v>
      </c>
      <c r="AM11" s="16">
        <v>608.89346645450178</v>
      </c>
      <c r="AN11" s="16">
        <v>612.35090596925397</v>
      </c>
      <c r="AO11" s="16">
        <v>2393.8646978958564</v>
      </c>
      <c r="AP11" s="16">
        <v>639.79611242958765</v>
      </c>
      <c r="AQ11" s="16">
        <v>630.75513709178699</v>
      </c>
    </row>
    <row r="12" spans="1:43">
      <c r="A12" s="6" t="s">
        <v>10</v>
      </c>
      <c r="B12" s="11">
        <v>195.86475082053377</v>
      </c>
      <c r="C12" s="11">
        <v>202.2314432776142</v>
      </c>
      <c r="D12" s="11">
        <v>227.73878493018015</v>
      </c>
      <c r="E12" s="11">
        <v>217.83222671472987</v>
      </c>
      <c r="F12" s="11">
        <v>843.66720574305793</v>
      </c>
      <c r="G12" s="11">
        <v>223.61493637286827</v>
      </c>
      <c r="H12" s="11">
        <v>246.05394184898745</v>
      </c>
      <c r="I12" s="11">
        <v>247.19109490738595</v>
      </c>
      <c r="J12" s="11">
        <v>224.53893249867616</v>
      </c>
      <c r="K12" s="11">
        <v>941.39890562791788</v>
      </c>
      <c r="L12" s="11">
        <v>277.87837235954947</v>
      </c>
      <c r="M12" s="11">
        <v>314.12042102163429</v>
      </c>
      <c r="N12" s="11">
        <v>332.24274671307199</v>
      </c>
      <c r="O12" s="11">
        <v>339.55774859308463</v>
      </c>
      <c r="P12" s="11">
        <v>1263.7992886873405</v>
      </c>
      <c r="Q12" s="11">
        <v>402.31220564276549</v>
      </c>
      <c r="R12" s="11">
        <v>415.62250826485933</v>
      </c>
      <c r="S12" s="11">
        <v>405.03197375600115</v>
      </c>
      <c r="T12" s="11">
        <v>395.49292748333073</v>
      </c>
      <c r="U12" s="11">
        <v>1618.4596151469568</v>
      </c>
      <c r="V12" s="11">
        <v>418.12015460151605</v>
      </c>
      <c r="W12" s="11">
        <v>456.70806473548089</v>
      </c>
      <c r="X12" s="11">
        <v>472.84830979174887</v>
      </c>
      <c r="Y12" s="11">
        <v>455.46413045182328</v>
      </c>
      <c r="Z12" s="11">
        <v>1803.140659580569</v>
      </c>
      <c r="AA12" s="11">
        <v>471.98749138459607</v>
      </c>
      <c r="AB12" s="11">
        <v>514.99172113480358</v>
      </c>
      <c r="AC12" s="11">
        <v>510.44316913236332</v>
      </c>
      <c r="AD12" s="11">
        <v>517.19345416969759</v>
      </c>
      <c r="AE12" s="11">
        <v>2014.6158358214607</v>
      </c>
      <c r="AF12" s="11">
        <v>523.03153361415275</v>
      </c>
      <c r="AG12" s="11">
        <v>456.2599494080817</v>
      </c>
      <c r="AH12" s="11">
        <v>589.26375825220771</v>
      </c>
      <c r="AI12" s="11">
        <v>581.75427595988015</v>
      </c>
      <c r="AJ12" s="11">
        <v>2150.3095172343224</v>
      </c>
      <c r="AK12" s="11">
        <v>604.61327505667305</v>
      </c>
      <c r="AL12" s="11">
        <v>645.39180701948158</v>
      </c>
      <c r="AM12" s="11">
        <v>658.44389801588977</v>
      </c>
      <c r="AN12" s="11">
        <v>664.11613626581402</v>
      </c>
      <c r="AO12" s="11">
        <v>2572.5651163578586</v>
      </c>
      <c r="AP12" s="11">
        <v>690.83279724835779</v>
      </c>
      <c r="AQ12" s="11">
        <v>669.15185098685129</v>
      </c>
    </row>
    <row r="13" spans="1:43">
      <c r="A13" s="6" t="s">
        <v>11</v>
      </c>
      <c r="B13" s="15">
        <v>170.00850848391829</v>
      </c>
      <c r="C13" s="15">
        <v>174.4413321749816</v>
      </c>
      <c r="D13" s="15">
        <v>203.39938177646948</v>
      </c>
      <c r="E13" s="15">
        <v>188.7095260105699</v>
      </c>
      <c r="F13" s="15">
        <v>736.55874844593927</v>
      </c>
      <c r="G13" s="15">
        <v>194.81996155596838</v>
      </c>
      <c r="H13" s="15">
        <v>213.24277612345236</v>
      </c>
      <c r="I13" s="15">
        <v>216.38739722338482</v>
      </c>
      <c r="J13" s="15">
        <v>198.51445820936465</v>
      </c>
      <c r="K13" s="15">
        <v>822.96459311217018</v>
      </c>
      <c r="L13" s="15">
        <v>251.19887858485427</v>
      </c>
      <c r="M13" s="15">
        <v>280.68110883048274</v>
      </c>
      <c r="N13" s="15">
        <v>300.63875823899303</v>
      </c>
      <c r="O13" s="15">
        <v>308.00013976271896</v>
      </c>
      <c r="P13" s="15">
        <v>1140.5188854170492</v>
      </c>
      <c r="Q13" s="15">
        <v>366.90474945881112</v>
      </c>
      <c r="R13" s="15">
        <v>384.4443618624673</v>
      </c>
      <c r="S13" s="15">
        <v>356.1889067049982</v>
      </c>
      <c r="T13" s="15">
        <v>341.90115827678301</v>
      </c>
      <c r="U13" s="15">
        <v>1449.4391763030596</v>
      </c>
      <c r="V13" s="15">
        <v>390.38050486874914</v>
      </c>
      <c r="W13" s="15">
        <v>427.27840491283843</v>
      </c>
      <c r="X13" s="15">
        <v>426.21988284017874</v>
      </c>
      <c r="Y13" s="15">
        <v>420.02693203277801</v>
      </c>
      <c r="Z13" s="15">
        <v>1663.9057246545442</v>
      </c>
      <c r="AA13" s="15">
        <v>445.65605373355112</v>
      </c>
      <c r="AB13" s="15">
        <v>489.07871168078492</v>
      </c>
      <c r="AC13" s="15">
        <v>467.90085306643743</v>
      </c>
      <c r="AD13" s="15">
        <v>491.83142181107507</v>
      </c>
      <c r="AE13" s="15">
        <v>1894.4670402918487</v>
      </c>
      <c r="AF13" s="15">
        <v>494.98816538994737</v>
      </c>
      <c r="AG13" s="15">
        <v>416.89525873293087</v>
      </c>
      <c r="AH13" s="15">
        <v>537.90994515848524</v>
      </c>
      <c r="AI13" s="15">
        <v>520.04380697305646</v>
      </c>
      <c r="AJ13" s="15">
        <v>1969.83717625442</v>
      </c>
      <c r="AK13" s="15">
        <v>569.89182333510325</v>
      </c>
      <c r="AL13" s="15">
        <v>581.299937904545</v>
      </c>
      <c r="AM13" s="15">
        <v>580.843306393896</v>
      </c>
      <c r="AN13" s="15">
        <v>546.204180546413</v>
      </c>
      <c r="AO13" s="15">
        <v>2278.239248179957</v>
      </c>
      <c r="AP13" s="15">
        <v>643.99233690062692</v>
      </c>
      <c r="AQ13" s="15">
        <v>622.30165328313592</v>
      </c>
    </row>
    <row r="14" spans="1:43">
      <c r="A14" s="6" t="s">
        <v>12</v>
      </c>
      <c r="B14" s="11">
        <v>150.30000000000001</v>
      </c>
      <c r="C14" s="11">
        <v>154.69999999999999</v>
      </c>
      <c r="D14" s="11">
        <v>183.7</v>
      </c>
      <c r="E14" s="11">
        <v>174.1</v>
      </c>
      <c r="F14" s="11">
        <v>662.8</v>
      </c>
      <c r="G14" s="11">
        <v>179.8</v>
      </c>
      <c r="H14" s="11">
        <v>198.2</v>
      </c>
      <c r="I14" s="11">
        <v>201.3</v>
      </c>
      <c r="J14" s="11">
        <v>183.5</v>
      </c>
      <c r="K14" s="11">
        <v>762.8</v>
      </c>
      <c r="L14" s="11">
        <v>236</v>
      </c>
      <c r="M14" s="11">
        <v>265.5</v>
      </c>
      <c r="N14" s="11">
        <v>285.5</v>
      </c>
      <c r="O14" s="11">
        <v>292.8</v>
      </c>
      <c r="P14" s="11">
        <v>1079.8</v>
      </c>
      <c r="Q14" s="11">
        <v>363.4</v>
      </c>
      <c r="R14" s="11">
        <v>380.9</v>
      </c>
      <c r="S14" s="11">
        <v>352.6</v>
      </c>
      <c r="T14" s="11">
        <v>338.4</v>
      </c>
      <c r="U14" s="11">
        <v>1435.3000000000002</v>
      </c>
      <c r="V14" s="11">
        <v>387.1</v>
      </c>
      <c r="W14" s="11">
        <v>424</v>
      </c>
      <c r="X14" s="11">
        <v>422.9</v>
      </c>
      <c r="Y14" s="11">
        <v>416.7</v>
      </c>
      <c r="Z14" s="11">
        <v>1650.7</v>
      </c>
      <c r="AA14" s="11">
        <v>442.1</v>
      </c>
      <c r="AB14" s="11">
        <v>485.5</v>
      </c>
      <c r="AC14" s="11">
        <v>464.4</v>
      </c>
      <c r="AD14" s="11">
        <v>488.3</v>
      </c>
      <c r="AE14" s="11">
        <v>1880.3</v>
      </c>
      <c r="AF14" s="11">
        <v>482.2</v>
      </c>
      <c r="AG14" s="11">
        <v>404.1</v>
      </c>
      <c r="AH14" s="11">
        <v>525.1</v>
      </c>
      <c r="AI14" s="11">
        <v>507.2</v>
      </c>
      <c r="AJ14" s="11">
        <v>1918.6000000000001</v>
      </c>
      <c r="AK14" s="11">
        <v>556.79999999999995</v>
      </c>
      <c r="AL14" s="11">
        <v>568.29999999999995</v>
      </c>
      <c r="AM14" s="11">
        <v>567.79999999999995</v>
      </c>
      <c r="AN14" s="11">
        <v>533.20000000000005</v>
      </c>
      <c r="AO14" s="11">
        <v>2226.1</v>
      </c>
      <c r="AP14" s="11">
        <v>630.9</v>
      </c>
      <c r="AQ14" s="11">
        <v>609.29999999999995</v>
      </c>
    </row>
    <row r="15" spans="1:43">
      <c r="A15" s="6" t="s">
        <v>13</v>
      </c>
      <c r="B15" s="15">
        <v>25.856242336615477</v>
      </c>
      <c r="C15" s="15">
        <v>27.790111102632608</v>
      </c>
      <c r="D15" s="15">
        <v>24.339403153710649</v>
      </c>
      <c r="E15" s="15">
        <v>29.122700704159968</v>
      </c>
      <c r="F15" s="15">
        <v>107.1084572971187</v>
      </c>
      <c r="G15" s="15">
        <v>28.794974816899895</v>
      </c>
      <c r="H15" s="15">
        <v>32.811165725535105</v>
      </c>
      <c r="I15" s="15">
        <v>30.803697684001136</v>
      </c>
      <c r="J15" s="15">
        <v>26.024474289311524</v>
      </c>
      <c r="K15" s="15">
        <v>118.43431251574766</v>
      </c>
      <c r="L15" s="15">
        <v>26.679493774695196</v>
      </c>
      <c r="M15" s="15">
        <v>33.439312191151558</v>
      </c>
      <c r="N15" s="15">
        <v>31.603988474078974</v>
      </c>
      <c r="O15" s="15">
        <v>31.55760883036568</v>
      </c>
      <c r="P15" s="15">
        <v>123.28040327029142</v>
      </c>
      <c r="Q15" s="15">
        <v>35.40745618395438</v>
      </c>
      <c r="R15" s="15">
        <v>31.178146402392017</v>
      </c>
      <c r="S15" s="15">
        <v>48.843067051002961</v>
      </c>
      <c r="T15" s="15">
        <v>53.59176920654771</v>
      </c>
      <c r="U15" s="15">
        <v>169.02043884389707</v>
      </c>
      <c r="V15" s="15">
        <v>27.7396497327669</v>
      </c>
      <c r="W15" s="15">
        <v>29.429659822642488</v>
      </c>
      <c r="X15" s="15">
        <v>46.62842695157012</v>
      </c>
      <c r="Y15" s="15">
        <v>35.437198419045259</v>
      </c>
      <c r="Z15" s="15">
        <v>139.23493492602478</v>
      </c>
      <c r="AA15" s="15">
        <v>26.331437651044943</v>
      </c>
      <c r="AB15" s="15">
        <v>25.913009454018621</v>
      </c>
      <c r="AC15" s="15">
        <v>42.54231606592586</v>
      </c>
      <c r="AD15" s="15">
        <v>25.362032358622542</v>
      </c>
      <c r="AE15" s="15">
        <v>120.14879552961196</v>
      </c>
      <c r="AF15" s="15">
        <v>28.043368224205427</v>
      </c>
      <c r="AG15" s="15">
        <v>39.364690675150833</v>
      </c>
      <c r="AH15" s="15">
        <v>51.353813093722472</v>
      </c>
      <c r="AI15" s="15">
        <v>61.710468986823663</v>
      </c>
      <c r="AJ15" s="15">
        <v>180.47234097990238</v>
      </c>
      <c r="AK15" s="15">
        <v>34.721451721569764</v>
      </c>
      <c r="AL15" s="15">
        <v>64.091869114936571</v>
      </c>
      <c r="AM15" s="15">
        <v>77.600591621993743</v>
      </c>
      <c r="AN15" s="15">
        <v>117.911955719402</v>
      </c>
      <c r="AO15" s="15">
        <v>294.32586817790184</v>
      </c>
      <c r="AP15" s="15">
        <v>46.840460347730925</v>
      </c>
      <c r="AQ15" s="15">
        <v>46.850197703715324</v>
      </c>
    </row>
    <row r="16" spans="1:43">
      <c r="A16" s="6" t="s">
        <v>14</v>
      </c>
      <c r="B16" s="14">
        <v>24.018937432713848</v>
      </c>
      <c r="C16" s="14">
        <v>23.800247623727543</v>
      </c>
      <c r="D16" s="14">
        <v>24.129930634221562</v>
      </c>
      <c r="E16" s="14">
        <v>22.218304272057633</v>
      </c>
      <c r="F16" s="14">
        <v>94.167419962720587</v>
      </c>
      <c r="G16" s="14">
        <v>20.899362772730388</v>
      </c>
      <c r="H16" s="14">
        <v>21.097944201238526</v>
      </c>
      <c r="I16" s="14">
        <v>20.2107419726408</v>
      </c>
      <c r="J16" s="14">
        <v>21.693341255298506</v>
      </c>
      <c r="K16" s="14">
        <v>83.901390201908228</v>
      </c>
      <c r="L16" s="14">
        <v>25.682729837790127</v>
      </c>
      <c r="M16" s="14">
        <v>24.401451237926775</v>
      </c>
      <c r="N16" s="14">
        <v>27.129967891668784</v>
      </c>
      <c r="O16" s="14">
        <v>26.323545159260576</v>
      </c>
      <c r="P16" s="14">
        <v>103.53769412664626</v>
      </c>
      <c r="Q16" s="14">
        <v>33.253358088626307</v>
      </c>
      <c r="R16" s="14">
        <v>30.51206518293888</v>
      </c>
      <c r="S16" s="14">
        <v>34.435633438983601</v>
      </c>
      <c r="T16" s="14">
        <v>37.758813043436525</v>
      </c>
      <c r="U16" s="14">
        <v>135.95986975398532</v>
      </c>
      <c r="V16" s="14">
        <v>5.6259261304201038</v>
      </c>
      <c r="W16" s="14">
        <v>27.82303526444629</v>
      </c>
      <c r="X16" s="14">
        <v>32.153763862342352</v>
      </c>
      <c r="Y16" s="14">
        <v>25.150938445558545</v>
      </c>
      <c r="Z16" s="14">
        <v>90.753663702767284</v>
      </c>
      <c r="AA16" s="14">
        <v>33.396260464640434</v>
      </c>
      <c r="AB16" s="14">
        <v>28.45372803040263</v>
      </c>
      <c r="AC16" s="14">
        <v>30.79223192137605</v>
      </c>
      <c r="AD16" s="14">
        <v>25.911310658166894</v>
      </c>
      <c r="AE16" s="14">
        <v>118.55353107458602</v>
      </c>
      <c r="AF16" s="14">
        <v>52.732012776041131</v>
      </c>
      <c r="AG16" s="14">
        <v>37.585501808393509</v>
      </c>
      <c r="AH16" s="14">
        <v>30.663793033563</v>
      </c>
      <c r="AI16" s="14">
        <v>37.373444631220266</v>
      </c>
      <c r="AJ16" s="11">
        <v>158.35475224921788</v>
      </c>
      <c r="AK16" s="14">
        <v>35.7115343380258</v>
      </c>
      <c r="AL16" s="14">
        <v>41.673222266028411</v>
      </c>
      <c r="AM16" s="14">
        <v>49.550431561387938</v>
      </c>
      <c r="AN16" s="14">
        <v>51.765230296559999</v>
      </c>
      <c r="AO16" s="14">
        <v>178.70041846200215</v>
      </c>
      <c r="AP16" s="14">
        <v>51.036684818770162</v>
      </c>
      <c r="AQ16" s="14">
        <v>38.396713895064266</v>
      </c>
    </row>
    <row r="17" spans="1:43">
      <c r="A17" s="3" t="s">
        <v>15</v>
      </c>
      <c r="B17" s="16">
        <v>217.7733780223993</v>
      </c>
      <c r="C17" s="16">
        <v>206.09438300902571</v>
      </c>
      <c r="D17" s="16">
        <v>501.60946797190826</v>
      </c>
      <c r="E17" s="16">
        <v>179.36844075784649</v>
      </c>
      <c r="F17" s="16">
        <v>1104.8456697611798</v>
      </c>
      <c r="G17" s="16">
        <v>437.90576536885897</v>
      </c>
      <c r="H17" s="16">
        <v>373.18469885832212</v>
      </c>
      <c r="I17" s="16">
        <v>496.61683231403646</v>
      </c>
      <c r="J17" s="16">
        <v>442.75868388083256</v>
      </c>
      <c r="K17" s="16">
        <v>1750.4659804220501</v>
      </c>
      <c r="L17" s="16">
        <v>355.51477126163059</v>
      </c>
      <c r="M17" s="16">
        <v>148.62426265892097</v>
      </c>
      <c r="N17" s="16">
        <v>359.54593002114734</v>
      </c>
      <c r="O17" s="16">
        <v>324.85906611667667</v>
      </c>
      <c r="P17" s="16">
        <v>1188.5440300583755</v>
      </c>
      <c r="Q17" s="16">
        <v>297.0625979028614</v>
      </c>
      <c r="R17" s="16">
        <v>310.21858604428326</v>
      </c>
      <c r="S17" s="16">
        <v>415.89329360558992</v>
      </c>
      <c r="T17" s="16">
        <v>381.96058972273988</v>
      </c>
      <c r="U17" s="16">
        <v>1405.1350672754747</v>
      </c>
      <c r="V17" s="16">
        <v>359.7285316724259</v>
      </c>
      <c r="W17" s="16">
        <v>388.0313309330287</v>
      </c>
      <c r="X17" s="16">
        <v>324.83289482239081</v>
      </c>
      <c r="Y17" s="16">
        <v>348.86961816548137</v>
      </c>
      <c r="Z17" s="16">
        <v>1421.4623755933267</v>
      </c>
      <c r="AA17" s="16">
        <v>333.78761033567957</v>
      </c>
      <c r="AB17" s="16">
        <v>350.34783776075545</v>
      </c>
      <c r="AC17" s="16">
        <v>359.03748281493358</v>
      </c>
      <c r="AD17" s="16">
        <v>365.53141504802778</v>
      </c>
      <c r="AE17" s="16">
        <v>1408.7043459593965</v>
      </c>
      <c r="AF17" s="16">
        <v>476.21767954332631</v>
      </c>
      <c r="AG17" s="16">
        <v>386.60154211143902</v>
      </c>
      <c r="AH17" s="16">
        <v>416.98548982578433</v>
      </c>
      <c r="AI17" s="16">
        <v>538.72225381465057</v>
      </c>
      <c r="AJ17" s="16">
        <v>1818.5269652952002</v>
      </c>
      <c r="AK17" s="16">
        <v>348.32145147737185</v>
      </c>
      <c r="AL17" s="16">
        <v>450.19954981085669</v>
      </c>
      <c r="AM17" s="16">
        <v>467.11366298616656</v>
      </c>
      <c r="AN17" s="16">
        <v>508.77099873604902</v>
      </c>
      <c r="AO17" s="16">
        <v>1774.405663010444</v>
      </c>
      <c r="AP17" s="16">
        <v>516.84829730775277</v>
      </c>
      <c r="AQ17" s="16">
        <v>456.24439709584885</v>
      </c>
    </row>
    <row r="18" spans="1:43">
      <c r="A18" s="6" t="s">
        <v>16</v>
      </c>
      <c r="B18" s="11">
        <v>322.08489943805569</v>
      </c>
      <c r="C18" s="11">
        <v>313.48363243871086</v>
      </c>
      <c r="D18" s="11">
        <v>613.4956968652275</v>
      </c>
      <c r="E18" s="11">
        <v>419.86045301031589</v>
      </c>
      <c r="F18" s="11">
        <v>1668.9246817523099</v>
      </c>
      <c r="G18" s="11">
        <v>594.82092714043677</v>
      </c>
      <c r="H18" s="11">
        <v>531.09825472173998</v>
      </c>
      <c r="I18" s="11">
        <v>660.24621427410284</v>
      </c>
      <c r="J18" s="11">
        <v>545.371553865853</v>
      </c>
      <c r="K18" s="11">
        <v>2331.5369500021325</v>
      </c>
      <c r="L18" s="11">
        <v>506.04913140512031</v>
      </c>
      <c r="M18" s="11">
        <v>308.18328147784314</v>
      </c>
      <c r="N18" s="11">
        <v>522.67821574141453</v>
      </c>
      <c r="O18" s="11">
        <v>526.01820150798585</v>
      </c>
      <c r="P18" s="11">
        <v>1862.9288301323638</v>
      </c>
      <c r="Q18" s="11">
        <v>446.29496085133394</v>
      </c>
      <c r="R18" s="11">
        <v>463.90449834954097</v>
      </c>
      <c r="S18" s="11">
        <v>567.00051181066249</v>
      </c>
      <c r="T18" s="11">
        <v>535.90332285863997</v>
      </c>
      <c r="U18" s="11">
        <v>2013.1032938701776</v>
      </c>
      <c r="V18" s="11">
        <v>463.59479344527097</v>
      </c>
      <c r="W18" s="11">
        <v>504.28270901165649</v>
      </c>
      <c r="X18" s="11">
        <v>441.29791640109738</v>
      </c>
      <c r="Y18" s="11">
        <v>466.21618811451276</v>
      </c>
      <c r="Z18" s="11">
        <v>1875.3916069725376</v>
      </c>
      <c r="AA18" s="11">
        <v>452.95549452573118</v>
      </c>
      <c r="AB18" s="11">
        <v>474.20321057668019</v>
      </c>
      <c r="AC18" s="11">
        <v>480.68421824845035</v>
      </c>
      <c r="AD18" s="11">
        <v>489.58909754150869</v>
      </c>
      <c r="AE18" s="11">
        <v>1897.4320208923705</v>
      </c>
      <c r="AF18" s="11">
        <v>548.73498437866374</v>
      </c>
      <c r="AG18" s="11">
        <v>457.54407213501469</v>
      </c>
      <c r="AH18" s="11">
        <v>491.30606994046758</v>
      </c>
      <c r="AI18" s="11">
        <v>615.26604987688006</v>
      </c>
      <c r="AJ18" s="11">
        <v>2112.8511763310262</v>
      </c>
      <c r="AK18" s="11">
        <v>439.68117354538646</v>
      </c>
      <c r="AL18" s="11">
        <v>542.13076267000542</v>
      </c>
      <c r="AM18" s="11">
        <v>559.81678401878594</v>
      </c>
      <c r="AN18" s="11">
        <v>601.39150421137003</v>
      </c>
      <c r="AO18" s="11">
        <v>2143.0202244455481</v>
      </c>
      <c r="AP18" s="11">
        <v>598.02266901902317</v>
      </c>
      <c r="AQ18" s="11">
        <v>536.88636735472926</v>
      </c>
    </row>
    <row r="19" spans="1:43">
      <c r="A19" s="6" t="s">
        <v>28</v>
      </c>
      <c r="B19" s="12">
        <v>167.9186196047483</v>
      </c>
      <c r="C19" s="12">
        <v>107.7170738157304</v>
      </c>
      <c r="D19" s="12">
        <v>332.82897135520227</v>
      </c>
      <c r="E19" s="12">
        <v>100.74953949196107</v>
      </c>
      <c r="F19" s="12">
        <v>709.214204267642</v>
      </c>
      <c r="G19" s="12">
        <v>178.94672078083616</v>
      </c>
      <c r="H19" s="12">
        <v>172.98476390064224</v>
      </c>
      <c r="I19" s="12">
        <v>191.11055725923046</v>
      </c>
      <c r="J19" s="12">
        <v>100.27923894892351</v>
      </c>
      <c r="K19" s="12">
        <v>643.32128088963248</v>
      </c>
      <c r="L19" s="12">
        <v>212.27942543272582</v>
      </c>
      <c r="M19" s="12">
        <v>95.050330755660923</v>
      </c>
      <c r="N19" s="12">
        <v>271.93551004496544</v>
      </c>
      <c r="O19" s="12">
        <v>156.07909702145869</v>
      </c>
      <c r="P19" s="12">
        <v>735.34436325481079</v>
      </c>
      <c r="Q19" s="12">
        <v>106.15458168112978</v>
      </c>
      <c r="R19" s="12">
        <v>116.58258612408147</v>
      </c>
      <c r="S19" s="12">
        <v>212.62907010940469</v>
      </c>
      <c r="T19" s="12">
        <v>179.07673122721718</v>
      </c>
      <c r="U19" s="12">
        <v>614.44296914183315</v>
      </c>
      <c r="V19" s="12">
        <v>138.06996258879596</v>
      </c>
      <c r="W19" s="12">
        <v>154.81777517079692</v>
      </c>
      <c r="X19" s="12">
        <v>83.213365437018069</v>
      </c>
      <c r="Y19" s="12">
        <v>111.2242240325824</v>
      </c>
      <c r="Z19" s="12">
        <v>487.32532722919336</v>
      </c>
      <c r="AA19" s="12">
        <v>112.0569907489284</v>
      </c>
      <c r="AB19" s="12">
        <v>105.30546970616633</v>
      </c>
      <c r="AC19" s="12">
        <v>117.88304505285463</v>
      </c>
      <c r="AD19" s="12">
        <v>113.24510581995105</v>
      </c>
      <c r="AE19" s="12">
        <v>448.49061132790041</v>
      </c>
      <c r="AF19" s="12">
        <v>181.73800341202693</v>
      </c>
      <c r="AG19" s="12">
        <v>88.972136694870358</v>
      </c>
      <c r="AH19" s="12">
        <v>105.72755151160807</v>
      </c>
      <c r="AI19" s="12">
        <v>215.73253400913006</v>
      </c>
      <c r="AJ19" s="12">
        <v>592.17022562763532</v>
      </c>
      <c r="AK19" s="12">
        <v>71.160075416657534</v>
      </c>
      <c r="AL19" s="12">
        <v>163.08751990407583</v>
      </c>
      <c r="AM19" s="12">
        <v>171.93795408380504</v>
      </c>
      <c r="AN19" s="12">
        <v>207.86662029841099</v>
      </c>
      <c r="AO19" s="12">
        <v>614.05216970294987</v>
      </c>
      <c r="AP19" s="12">
        <v>193.2349944272884</v>
      </c>
      <c r="AQ19" s="12">
        <v>130.49485741069296</v>
      </c>
    </row>
    <row r="20" spans="1:43">
      <c r="A20" s="6" t="s">
        <v>17</v>
      </c>
      <c r="B20" s="11">
        <v>163.19999999999999</v>
      </c>
      <c r="C20" s="11">
        <v>93.3</v>
      </c>
      <c r="D20" s="11">
        <v>326.3</v>
      </c>
      <c r="E20" s="11">
        <v>86.2</v>
      </c>
      <c r="F20" s="11">
        <v>669</v>
      </c>
      <c r="G20" s="11">
        <v>167.1</v>
      </c>
      <c r="H20" s="11">
        <v>160.1</v>
      </c>
      <c r="I20" s="11">
        <v>178.2</v>
      </c>
      <c r="J20" s="11">
        <v>90</v>
      </c>
      <c r="K20" s="11">
        <v>595.4</v>
      </c>
      <c r="L20" s="11">
        <v>201.7</v>
      </c>
      <c r="M20" s="11">
        <v>83.2</v>
      </c>
      <c r="N20" s="11">
        <v>259.3</v>
      </c>
      <c r="O20" s="11">
        <v>143.1</v>
      </c>
      <c r="P20" s="11">
        <v>687.30000000000007</v>
      </c>
      <c r="Q20" s="11">
        <v>92.9</v>
      </c>
      <c r="R20" s="11">
        <v>102.7</v>
      </c>
      <c r="S20" s="11">
        <v>199.8</v>
      </c>
      <c r="T20" s="11">
        <v>166.8</v>
      </c>
      <c r="U20" s="11">
        <v>562.20000000000005</v>
      </c>
      <c r="V20" s="11">
        <v>114.6</v>
      </c>
      <c r="W20" s="11">
        <v>129.19999999999999</v>
      </c>
      <c r="X20" s="11">
        <v>57.6</v>
      </c>
      <c r="Y20" s="11">
        <v>86</v>
      </c>
      <c r="Z20" s="11">
        <v>387.4</v>
      </c>
      <c r="AA20" s="11">
        <v>83.1</v>
      </c>
      <c r="AB20" s="11">
        <v>73.599999999999994</v>
      </c>
      <c r="AC20" s="11">
        <v>87.5</v>
      </c>
      <c r="AD20" s="11">
        <v>81.400000000000006</v>
      </c>
      <c r="AE20" s="11">
        <v>325.60000000000002</v>
      </c>
      <c r="AF20" s="11">
        <v>169.8</v>
      </c>
      <c r="AG20" s="11">
        <v>78.900000000000006</v>
      </c>
      <c r="AH20" s="11">
        <v>92.7</v>
      </c>
      <c r="AI20" s="11">
        <v>203.1</v>
      </c>
      <c r="AJ20" s="11">
        <v>544.5</v>
      </c>
      <c r="AK20" s="11">
        <v>45.5</v>
      </c>
      <c r="AL20" s="11">
        <v>136.9</v>
      </c>
      <c r="AM20" s="11">
        <v>145.80000000000001</v>
      </c>
      <c r="AN20" s="11">
        <v>183.3</v>
      </c>
      <c r="AO20" s="11">
        <v>511.50000000000006</v>
      </c>
      <c r="AP20" s="11">
        <v>164.3</v>
      </c>
      <c r="AQ20" s="11">
        <v>102.5</v>
      </c>
    </row>
    <row r="21" spans="1:43">
      <c r="A21" s="6" t="s">
        <v>29</v>
      </c>
      <c r="B21" s="12">
        <v>154.16627983330739</v>
      </c>
      <c r="C21" s="12">
        <v>205.76655862298045</v>
      </c>
      <c r="D21" s="12">
        <v>280.66672551002523</v>
      </c>
      <c r="E21" s="12">
        <v>319.11091351835483</v>
      </c>
      <c r="F21" s="12">
        <v>959.71047748466799</v>
      </c>
      <c r="G21" s="12">
        <v>415.87420635960058</v>
      </c>
      <c r="H21" s="12">
        <v>358.1134908210978</v>
      </c>
      <c r="I21" s="12">
        <v>469.13565701487244</v>
      </c>
      <c r="J21" s="12">
        <v>445.09231491692947</v>
      </c>
      <c r="K21" s="12">
        <v>1688.2156691125001</v>
      </c>
      <c r="L21" s="12">
        <v>293.76970597239449</v>
      </c>
      <c r="M21" s="12">
        <v>213.13295072218224</v>
      </c>
      <c r="N21" s="12">
        <v>250.74270569644912</v>
      </c>
      <c r="O21" s="12">
        <v>369.93910448652719</v>
      </c>
      <c r="P21" s="12">
        <v>1127.584466877553</v>
      </c>
      <c r="Q21" s="12">
        <v>340.14037917020414</v>
      </c>
      <c r="R21" s="12">
        <v>347.32191222545953</v>
      </c>
      <c r="S21" s="12">
        <v>354.37144170125782</v>
      </c>
      <c r="T21" s="12">
        <v>356.82659163142279</v>
      </c>
      <c r="U21" s="12">
        <v>1398.6603247283444</v>
      </c>
      <c r="V21" s="12">
        <v>325.52483085647503</v>
      </c>
      <c r="W21" s="12">
        <v>349.46493384085954</v>
      </c>
      <c r="X21" s="12">
        <v>358.08455096407931</v>
      </c>
      <c r="Y21" s="12">
        <v>354.99196408193035</v>
      </c>
      <c r="Z21" s="12">
        <v>1388.0662797433442</v>
      </c>
      <c r="AA21" s="12">
        <v>340.89850377680278</v>
      </c>
      <c r="AB21" s="12">
        <v>368.89774087051387</v>
      </c>
      <c r="AC21" s="12">
        <v>362.80117319559571</v>
      </c>
      <c r="AD21" s="12">
        <v>376.34399172155764</v>
      </c>
      <c r="AE21" s="12">
        <v>1448.94140956447</v>
      </c>
      <c r="AF21" s="12">
        <v>366.99698096663678</v>
      </c>
      <c r="AG21" s="12">
        <v>368.57193544014433</v>
      </c>
      <c r="AH21" s="12">
        <v>385.57851842885952</v>
      </c>
      <c r="AI21" s="12">
        <v>399.53351586775</v>
      </c>
      <c r="AJ21" s="12">
        <v>1520.6809507033904</v>
      </c>
      <c r="AK21" s="12">
        <v>368.52109812872891</v>
      </c>
      <c r="AL21" s="12">
        <v>379.04324276592956</v>
      </c>
      <c r="AM21" s="12">
        <v>387.8788299349809</v>
      </c>
      <c r="AN21" s="12">
        <v>393.52488391295901</v>
      </c>
      <c r="AO21" s="12">
        <v>1528.9680547425983</v>
      </c>
      <c r="AP21" s="12">
        <v>404.7876745917348</v>
      </c>
      <c r="AQ21" s="12">
        <v>406.39150994403627</v>
      </c>
    </row>
    <row r="22" spans="1:43">
      <c r="A22" s="6" t="s">
        <v>17</v>
      </c>
      <c r="B22" s="11">
        <v>15.9</v>
      </c>
      <c r="C22" s="11">
        <v>9.6999999999999993</v>
      </c>
      <c r="D22" s="11">
        <v>23.4</v>
      </c>
      <c r="E22" s="11">
        <v>19.2</v>
      </c>
      <c r="F22" s="11">
        <v>68.2</v>
      </c>
      <c r="G22" s="11">
        <v>52.6</v>
      </c>
      <c r="H22" s="11">
        <v>75.099999999999994</v>
      </c>
      <c r="I22" s="11">
        <v>115.6</v>
      </c>
      <c r="J22" s="11">
        <v>64.2</v>
      </c>
      <c r="K22" s="11">
        <v>307.5</v>
      </c>
      <c r="L22" s="11">
        <v>127.6</v>
      </c>
      <c r="M22" s="11">
        <v>51.6</v>
      </c>
      <c r="N22" s="11">
        <v>51.6</v>
      </c>
      <c r="O22" s="11">
        <v>51.6</v>
      </c>
      <c r="P22" s="11">
        <v>282.39999999999998</v>
      </c>
      <c r="Q22" s="11">
        <v>57.8</v>
      </c>
      <c r="R22" s="11">
        <v>57.8</v>
      </c>
      <c r="S22" s="11">
        <v>57.8</v>
      </c>
      <c r="T22" s="11">
        <v>57.8</v>
      </c>
      <c r="U22" s="11">
        <v>231.2</v>
      </c>
      <c r="V22" s="11">
        <v>39.799999999999997</v>
      </c>
      <c r="W22" s="11">
        <v>39.799999999999997</v>
      </c>
      <c r="X22" s="11">
        <v>39.799999999999997</v>
      </c>
      <c r="Y22" s="11">
        <v>39.799999999999997</v>
      </c>
      <c r="Z22" s="11">
        <v>159.19999999999999</v>
      </c>
      <c r="AA22" s="11">
        <v>33.5</v>
      </c>
      <c r="AB22" s="11">
        <v>33.5</v>
      </c>
      <c r="AC22" s="11">
        <v>33.5</v>
      </c>
      <c r="AD22" s="11">
        <v>33.5</v>
      </c>
      <c r="AE22" s="11">
        <v>134</v>
      </c>
      <c r="AF22" s="11">
        <v>74.2</v>
      </c>
      <c r="AG22" s="11">
        <v>74.2</v>
      </c>
      <c r="AH22" s="11">
        <v>74.2</v>
      </c>
      <c r="AI22" s="11">
        <v>74.2</v>
      </c>
      <c r="AJ22" s="11">
        <v>296.8</v>
      </c>
      <c r="AK22" s="11">
        <v>29.9</v>
      </c>
      <c r="AL22" s="11">
        <v>29.9</v>
      </c>
      <c r="AM22" s="11">
        <v>29.9</v>
      </c>
      <c r="AN22" s="11">
        <v>29.9</v>
      </c>
      <c r="AO22" s="11">
        <v>119.6</v>
      </c>
      <c r="AP22" s="11">
        <v>29.9</v>
      </c>
      <c r="AQ22" s="11">
        <v>29.9</v>
      </c>
    </row>
    <row r="23" spans="1:43">
      <c r="A23" s="6" t="s">
        <v>18</v>
      </c>
      <c r="B23" s="12">
        <v>104.31152141565637</v>
      </c>
      <c r="C23" s="12">
        <v>107.38924942968514</v>
      </c>
      <c r="D23" s="12">
        <v>111.88622889331923</v>
      </c>
      <c r="E23" s="12">
        <v>240.49201225246941</v>
      </c>
      <c r="F23" s="12">
        <v>564.07901199113007</v>
      </c>
      <c r="G23" s="12">
        <v>156.91516177157777</v>
      </c>
      <c r="H23" s="12">
        <v>157.91355586341783</v>
      </c>
      <c r="I23" s="12">
        <v>163.62938196006638</v>
      </c>
      <c r="J23" s="12">
        <v>102.61286998502042</v>
      </c>
      <c r="K23" s="12">
        <v>581.07096958008242</v>
      </c>
      <c r="L23" s="12">
        <v>150.53436014348969</v>
      </c>
      <c r="M23" s="12">
        <v>159.55901881892217</v>
      </c>
      <c r="N23" s="12">
        <v>163.13228572026722</v>
      </c>
      <c r="O23" s="12">
        <v>201.15913539130921</v>
      </c>
      <c r="P23" s="12">
        <v>674.38480007398823</v>
      </c>
      <c r="Q23" s="12">
        <v>149.23236294847257</v>
      </c>
      <c r="R23" s="12">
        <v>153.68591230525769</v>
      </c>
      <c r="S23" s="12">
        <v>151.10721820507257</v>
      </c>
      <c r="T23" s="12">
        <v>153.94273313590008</v>
      </c>
      <c r="U23" s="12">
        <v>607.96822659470286</v>
      </c>
      <c r="V23" s="12">
        <v>103.86626177284505</v>
      </c>
      <c r="W23" s="12">
        <v>116.25137807862778</v>
      </c>
      <c r="X23" s="12">
        <v>116.4650215787066</v>
      </c>
      <c r="Y23" s="12">
        <v>117.34656994903141</v>
      </c>
      <c r="Z23" s="12">
        <v>453.92923137921082</v>
      </c>
      <c r="AA23" s="12">
        <v>119.16788419005161</v>
      </c>
      <c r="AB23" s="12">
        <v>123.85537281592475</v>
      </c>
      <c r="AC23" s="12">
        <v>121.64673543351677</v>
      </c>
      <c r="AD23" s="12">
        <v>124.05768249348093</v>
      </c>
      <c r="AE23" s="12">
        <v>488.72767493297403</v>
      </c>
      <c r="AF23" s="12">
        <v>72.517304835337413</v>
      </c>
      <c r="AG23" s="12">
        <v>70.942530023575642</v>
      </c>
      <c r="AH23" s="12">
        <v>74.320580114683253</v>
      </c>
      <c r="AI23" s="12">
        <v>76.543796062229504</v>
      </c>
      <c r="AJ23" s="12">
        <v>294.32421103582578</v>
      </c>
      <c r="AK23" s="12">
        <v>91.359722068014591</v>
      </c>
      <c r="AL23" s="12">
        <v>91.931212859148744</v>
      </c>
      <c r="AM23" s="12">
        <v>92.703121032619364</v>
      </c>
      <c r="AN23" s="12">
        <v>92.620505475321409</v>
      </c>
      <c r="AO23" s="12">
        <v>368.61456143510412</v>
      </c>
      <c r="AP23" s="12">
        <v>81.174371711270439</v>
      </c>
      <c r="AQ23" s="12">
        <v>80.64197025888042</v>
      </c>
    </row>
    <row r="24" spans="1:43">
      <c r="A24" s="3" t="s">
        <v>19</v>
      </c>
      <c r="B24" s="10">
        <v>201.45639834680534</v>
      </c>
      <c r="C24" s="10">
        <v>101.98699661192519</v>
      </c>
      <c r="D24" s="10">
        <v>235.2398893291487</v>
      </c>
      <c r="E24" s="10">
        <v>101.33481027587131</v>
      </c>
      <c r="F24" s="10">
        <v>640.01809456375054</v>
      </c>
      <c r="G24" s="10">
        <v>171.45458262215681</v>
      </c>
      <c r="H24" s="10">
        <v>149.19100009905404</v>
      </c>
      <c r="I24" s="10">
        <v>133.411401499276</v>
      </c>
      <c r="J24" s="10">
        <v>134.16592465591174</v>
      </c>
      <c r="K24" s="10">
        <v>588.22290887639861</v>
      </c>
      <c r="L24" s="10">
        <v>214.95463539620232</v>
      </c>
      <c r="M24" s="10">
        <v>99.595017159910213</v>
      </c>
      <c r="N24" s="10">
        <v>100.25709250047365</v>
      </c>
      <c r="O24" s="10">
        <v>136.46465797811521</v>
      </c>
      <c r="P24" s="10">
        <v>551.27140303470151</v>
      </c>
      <c r="Q24" s="10">
        <v>157.91255302759845</v>
      </c>
      <c r="R24" s="10">
        <v>159.05765024541432</v>
      </c>
      <c r="S24" s="10">
        <v>163.58023613899297</v>
      </c>
      <c r="T24" s="10">
        <v>210.44526044115844</v>
      </c>
      <c r="U24" s="10">
        <v>690.9956998531643</v>
      </c>
      <c r="V24" s="10">
        <v>110.16721831425738</v>
      </c>
      <c r="W24" s="10">
        <v>125.10353205535105</v>
      </c>
      <c r="X24" s="10">
        <v>122.82840051118467</v>
      </c>
      <c r="Y24" s="10">
        <v>132.60824582420682</v>
      </c>
      <c r="Z24" s="10">
        <v>490.70739670499995</v>
      </c>
      <c r="AA24" s="10">
        <v>124.24393042107003</v>
      </c>
      <c r="AB24" s="10">
        <v>151.48705137787724</v>
      </c>
      <c r="AC24" s="10">
        <v>121.2594892694099</v>
      </c>
      <c r="AD24" s="10">
        <v>285.04498211915023</v>
      </c>
      <c r="AE24" s="10">
        <v>682.03545318750753</v>
      </c>
      <c r="AF24" s="10">
        <v>90.628472596415037</v>
      </c>
      <c r="AG24" s="10">
        <v>89.611751522154307</v>
      </c>
      <c r="AH24" s="10">
        <v>96.393912877543741</v>
      </c>
      <c r="AI24" s="10">
        <v>120.53894176551721</v>
      </c>
      <c r="AJ24" s="10">
        <v>397.17307876163034</v>
      </c>
      <c r="AK24" s="10">
        <v>95.185941003275417</v>
      </c>
      <c r="AL24" s="10">
        <v>77.774038513282264</v>
      </c>
      <c r="AM24" s="10">
        <v>110.61463852056363</v>
      </c>
      <c r="AN24" s="10">
        <v>105.32112517184601</v>
      </c>
      <c r="AO24" s="10">
        <v>388.89574320896759</v>
      </c>
      <c r="AP24" s="10">
        <v>-25.401276155149844</v>
      </c>
      <c r="AQ24" s="10">
        <v>87.415336285466736</v>
      </c>
    </row>
    <row r="25" spans="1:43">
      <c r="A25" s="6" t="s">
        <v>23</v>
      </c>
      <c r="B25" s="13">
        <v>0</v>
      </c>
      <c r="C25" s="13">
        <v>0</v>
      </c>
      <c r="D25" s="13">
        <v>0</v>
      </c>
      <c r="E25" s="13">
        <v>0</v>
      </c>
      <c r="F25" s="12">
        <v>0</v>
      </c>
      <c r="G25" s="13">
        <v>0</v>
      </c>
      <c r="H25" s="13">
        <v>0</v>
      </c>
      <c r="I25" s="13">
        <v>0</v>
      </c>
      <c r="J25" s="13">
        <v>0</v>
      </c>
      <c r="K25" s="12">
        <v>0</v>
      </c>
      <c r="L25" s="13">
        <v>0</v>
      </c>
      <c r="M25" s="13">
        <v>0</v>
      </c>
      <c r="N25" s="13">
        <v>0</v>
      </c>
      <c r="O25" s="13">
        <v>0</v>
      </c>
      <c r="P25" s="12">
        <v>0</v>
      </c>
      <c r="Q25" s="13">
        <v>0</v>
      </c>
      <c r="R25" s="13">
        <v>0</v>
      </c>
      <c r="S25" s="13">
        <v>0</v>
      </c>
      <c r="T25" s="13">
        <v>0</v>
      </c>
      <c r="U25" s="12">
        <v>0</v>
      </c>
      <c r="V25" s="13">
        <v>-4.7338570625000003</v>
      </c>
      <c r="W25" s="13">
        <v>-4.7338570625000003</v>
      </c>
      <c r="X25" s="13">
        <v>-4.7338570625000003</v>
      </c>
      <c r="Y25" s="13">
        <v>-4.7338570625000003</v>
      </c>
      <c r="Z25" s="12">
        <v>-18.935428250000001</v>
      </c>
      <c r="AA25" s="13">
        <v>-3.1459221656249996</v>
      </c>
      <c r="AB25" s="13">
        <v>-3.1459221656249996</v>
      </c>
      <c r="AC25" s="13">
        <v>-3.1459221656249996</v>
      </c>
      <c r="AD25" s="13">
        <v>-3.1459221656249996</v>
      </c>
      <c r="AE25" s="12">
        <v>-12.583688662499998</v>
      </c>
      <c r="AF25" s="13">
        <v>0</v>
      </c>
      <c r="AG25" s="13">
        <v>0</v>
      </c>
      <c r="AH25" s="13">
        <v>0</v>
      </c>
      <c r="AI25" s="13">
        <v>0</v>
      </c>
      <c r="AJ25" s="13">
        <v>0</v>
      </c>
      <c r="AK25" s="13">
        <v>0</v>
      </c>
      <c r="AL25" s="13">
        <v>0</v>
      </c>
      <c r="AM25" s="13">
        <v>0</v>
      </c>
      <c r="AN25" s="13">
        <v>0</v>
      </c>
      <c r="AO25" s="13">
        <v>0</v>
      </c>
      <c r="AP25" s="13">
        <v>0</v>
      </c>
      <c r="AQ25" s="13">
        <v>0</v>
      </c>
    </row>
    <row r="26" spans="1:43">
      <c r="A26" s="6" t="s">
        <v>20</v>
      </c>
      <c r="B26" s="10">
        <v>201.45639834680534</v>
      </c>
      <c r="C26" s="10">
        <v>101.98699661192519</v>
      </c>
      <c r="D26" s="10">
        <v>235.2398893291487</v>
      </c>
      <c r="E26" s="10">
        <v>101.33481027587131</v>
      </c>
      <c r="F26" s="10">
        <v>640.01809456375054</v>
      </c>
      <c r="G26" s="10">
        <v>171.45458262215681</v>
      </c>
      <c r="H26" s="10">
        <v>149.19100009905404</v>
      </c>
      <c r="I26" s="10">
        <v>133.411401499276</v>
      </c>
      <c r="J26" s="10">
        <v>134.16592465591174</v>
      </c>
      <c r="K26" s="10">
        <v>588.22290887639861</v>
      </c>
      <c r="L26" s="10">
        <v>214.95463539620232</v>
      </c>
      <c r="M26" s="10">
        <v>99.595017159910213</v>
      </c>
      <c r="N26" s="10">
        <v>100.25709250047365</v>
      </c>
      <c r="O26" s="10">
        <v>136.46465797811521</v>
      </c>
      <c r="P26" s="10">
        <v>551.27140303470151</v>
      </c>
      <c r="Q26" s="10">
        <v>157.91255302759845</v>
      </c>
      <c r="R26" s="10">
        <v>159.05765024541432</v>
      </c>
      <c r="S26" s="10">
        <v>163.58023613899297</v>
      </c>
      <c r="T26" s="10">
        <v>210.44526044115844</v>
      </c>
      <c r="U26" s="10">
        <v>690.9956998531643</v>
      </c>
      <c r="V26" s="10">
        <v>114.90107537675739</v>
      </c>
      <c r="W26" s="10">
        <v>129.83738911785105</v>
      </c>
      <c r="X26" s="10">
        <v>127.56225757368466</v>
      </c>
      <c r="Y26" s="10">
        <v>137.34210288670681</v>
      </c>
      <c r="Z26" s="10">
        <v>509.64282495499992</v>
      </c>
      <c r="AA26" s="10">
        <v>127.38985258669503</v>
      </c>
      <c r="AB26" s="10">
        <v>154.63297354350223</v>
      </c>
      <c r="AC26" s="10">
        <v>124.40541143503489</v>
      </c>
      <c r="AD26" s="10">
        <v>288.19090428477523</v>
      </c>
      <c r="AE26" s="10">
        <v>694.61914185000751</v>
      </c>
      <c r="AF26" s="10">
        <v>90.628472596415037</v>
      </c>
      <c r="AG26" s="10">
        <v>89.611751522154307</v>
      </c>
      <c r="AH26" s="10">
        <v>96.393912877543741</v>
      </c>
      <c r="AI26" s="10">
        <v>120.53894176551721</v>
      </c>
      <c r="AJ26" s="10">
        <v>397.17307876163034</v>
      </c>
      <c r="AK26" s="10">
        <v>95.185941003275417</v>
      </c>
      <c r="AL26" s="10">
        <v>77.774038513282264</v>
      </c>
      <c r="AM26" s="10">
        <v>110.61463852056363</v>
      </c>
      <c r="AN26" s="10">
        <v>105.32112517184632</v>
      </c>
      <c r="AO26" s="10">
        <v>388.89574320896759</v>
      </c>
      <c r="AP26" s="10">
        <v>-25.401276155149844</v>
      </c>
      <c r="AQ26" s="10">
        <v>87.415336285466736</v>
      </c>
    </row>
    <row r="27" spans="1:43">
      <c r="A27" s="6" t="s">
        <v>21</v>
      </c>
      <c r="B27" s="13">
        <v>201.45639834680534</v>
      </c>
      <c r="C27" s="13">
        <v>101.98699661192519</v>
      </c>
      <c r="D27" s="13">
        <v>235.2398893291487</v>
      </c>
      <c r="E27" s="13">
        <v>101.33481027587131</v>
      </c>
      <c r="F27" s="13">
        <v>640.01809456375054</v>
      </c>
      <c r="G27" s="13">
        <v>171.45458262215681</v>
      </c>
      <c r="H27" s="13">
        <v>149.19100009905404</v>
      </c>
      <c r="I27" s="13">
        <v>133.411401499276</v>
      </c>
      <c r="J27" s="13">
        <v>134.16592465591174</v>
      </c>
      <c r="K27" s="13">
        <v>588.22290887639861</v>
      </c>
      <c r="L27" s="13">
        <v>214.95463539620232</v>
      </c>
      <c r="M27" s="13">
        <v>99.595017159910213</v>
      </c>
      <c r="N27" s="13">
        <v>100.25709250047365</v>
      </c>
      <c r="O27" s="13">
        <v>136.46465797811521</v>
      </c>
      <c r="P27" s="13">
        <v>551.27140303470151</v>
      </c>
      <c r="Q27" s="13">
        <v>157.91255302759845</v>
      </c>
      <c r="R27" s="13">
        <v>159.05765024541432</v>
      </c>
      <c r="S27" s="13">
        <v>163.58023613899297</v>
      </c>
      <c r="T27" s="13">
        <v>210.44526044115844</v>
      </c>
      <c r="U27" s="13">
        <v>690.9956998531643</v>
      </c>
      <c r="V27" s="13">
        <v>114.90107537675739</v>
      </c>
      <c r="W27" s="13">
        <v>129.83738911785105</v>
      </c>
      <c r="X27" s="13">
        <v>127.56225757368466</v>
      </c>
      <c r="Y27" s="13">
        <v>137.34210288670681</v>
      </c>
      <c r="Z27" s="13">
        <v>509.64282495499992</v>
      </c>
      <c r="AA27" s="13">
        <v>127.38985258669503</v>
      </c>
      <c r="AB27" s="13">
        <v>154.63297354350223</v>
      </c>
      <c r="AC27" s="13">
        <v>124.40541143503489</v>
      </c>
      <c r="AD27" s="13">
        <v>288.19090428477523</v>
      </c>
      <c r="AE27" s="13">
        <v>694.61914185000751</v>
      </c>
      <c r="AF27" s="13">
        <v>90.628472596415037</v>
      </c>
      <c r="AG27" s="13">
        <v>89.611751522154307</v>
      </c>
      <c r="AH27" s="13">
        <v>96.393912877543741</v>
      </c>
      <c r="AI27" s="13">
        <v>120.53894176551721</v>
      </c>
      <c r="AJ27" s="13">
        <v>397.17307876163034</v>
      </c>
      <c r="AK27" s="13">
        <v>95.185941003275417</v>
      </c>
      <c r="AL27" s="13">
        <v>77.774038513282264</v>
      </c>
      <c r="AM27" s="13">
        <v>110.61463852056363</v>
      </c>
      <c r="AN27" s="13">
        <v>105.32112517184601</v>
      </c>
      <c r="AO27" s="13">
        <v>388.89574320896759</v>
      </c>
      <c r="AP27" s="13">
        <v>71.381087555345729</v>
      </c>
      <c r="AQ27" s="13">
        <v>87.415336285466736</v>
      </c>
    </row>
    <row r="28" spans="1:43">
      <c r="A28" s="6" t="s">
        <v>28</v>
      </c>
      <c r="B28" s="11">
        <v>158.07216689631059</v>
      </c>
      <c r="C28" s="11">
        <v>65.356200606754612</v>
      </c>
      <c r="D28" s="11">
        <v>199.23714278828234</v>
      </c>
      <c r="E28" s="11">
        <v>65.224788972000454</v>
      </c>
      <c r="F28" s="11">
        <v>487.89029926334803</v>
      </c>
      <c r="G28" s="11">
        <v>109.44695759972214</v>
      </c>
      <c r="H28" s="11">
        <v>87.18337507661937</v>
      </c>
      <c r="I28" s="11">
        <v>71.403776476841315</v>
      </c>
      <c r="J28" s="11">
        <v>72.158299633477057</v>
      </c>
      <c r="K28" s="11">
        <v>340.19240878665988</v>
      </c>
      <c r="L28" s="11">
        <v>147.36019280434755</v>
      </c>
      <c r="M28" s="11">
        <v>32.000574568055455</v>
      </c>
      <c r="N28" s="11">
        <v>32.662649908618896</v>
      </c>
      <c r="O28" s="11">
        <v>68.870215386260469</v>
      </c>
      <c r="P28" s="11">
        <v>280.89363266728242</v>
      </c>
      <c r="Q28" s="11">
        <v>95.290177575470878</v>
      </c>
      <c r="R28" s="11">
        <v>96.435274793286752</v>
      </c>
      <c r="S28" s="11">
        <v>110.91306997368362</v>
      </c>
      <c r="T28" s="11">
        <v>144.92371043690449</v>
      </c>
      <c r="U28" s="11">
        <v>447.56223277934578</v>
      </c>
      <c r="V28" s="11">
        <v>51.624271547314201</v>
      </c>
      <c r="W28" s="11">
        <v>69.578134970985005</v>
      </c>
      <c r="X28" s="11">
        <v>70.08532657741388</v>
      </c>
      <c r="Y28" s="11">
        <v>69.272796207467593</v>
      </c>
      <c r="Z28" s="11">
        <v>260.56052930318066</v>
      </c>
      <c r="AA28" s="11">
        <v>49.759334925679511</v>
      </c>
      <c r="AB28" s="11">
        <v>96.058721460176045</v>
      </c>
      <c r="AC28" s="11">
        <v>65.741181413701355</v>
      </c>
      <c r="AD28" s="11">
        <v>225.22561134547576</v>
      </c>
      <c r="AE28" s="11">
        <v>436.78484914503269</v>
      </c>
      <c r="AF28" s="11">
        <v>33.694364479418432</v>
      </c>
      <c r="AG28" s="11">
        <v>30.090695160231871</v>
      </c>
      <c r="AH28" s="11">
        <v>31.692755085325505</v>
      </c>
      <c r="AI28" s="11">
        <v>50.719612539149253</v>
      </c>
      <c r="AJ28" s="11">
        <v>146.19742726412505</v>
      </c>
      <c r="AK28" s="11">
        <v>34.755262474388715</v>
      </c>
      <c r="AL28" s="11">
        <v>22.103912013255641</v>
      </c>
      <c r="AM28" s="11">
        <v>49.023985654698002</v>
      </c>
      <c r="AN28" s="11">
        <v>42.144958745411699</v>
      </c>
      <c r="AO28" s="11">
        <v>148.02811888775406</v>
      </c>
      <c r="AP28" s="11">
        <v>1.6392859829151671E-3</v>
      </c>
      <c r="AQ28" s="11">
        <v>25.978055111395264</v>
      </c>
    </row>
    <row r="29" spans="1:43">
      <c r="A29" s="6" t="s">
        <v>17</v>
      </c>
      <c r="B29" s="11">
        <v>158.1</v>
      </c>
      <c r="C29" s="11">
        <v>65.400000000000006</v>
      </c>
      <c r="D29" s="11">
        <v>199.2</v>
      </c>
      <c r="E29" s="11">
        <v>65.2</v>
      </c>
      <c r="F29" s="11">
        <v>487.9</v>
      </c>
      <c r="G29" s="11">
        <v>109.4</v>
      </c>
      <c r="H29" s="11">
        <v>87.2</v>
      </c>
      <c r="I29" s="11">
        <v>43.4</v>
      </c>
      <c r="J29" s="11">
        <v>72.2</v>
      </c>
      <c r="K29" s="11">
        <v>312.20000000000005</v>
      </c>
      <c r="L29" s="11">
        <v>147.4</v>
      </c>
      <c r="M29" s="11">
        <v>30.3</v>
      </c>
      <c r="N29" s="11">
        <v>30.5</v>
      </c>
      <c r="O29" s="11">
        <v>67.2</v>
      </c>
      <c r="P29" s="11">
        <v>275.40000000000003</v>
      </c>
      <c r="Q29" s="11">
        <v>93.2</v>
      </c>
      <c r="R29" s="11">
        <v>94.8</v>
      </c>
      <c r="S29" s="11">
        <v>108.5</v>
      </c>
      <c r="T29" s="11">
        <v>143.4</v>
      </c>
      <c r="U29" s="11">
        <v>439.9</v>
      </c>
      <c r="V29" s="11">
        <v>49.1</v>
      </c>
      <c r="W29" s="11">
        <v>68</v>
      </c>
      <c r="X29" s="11">
        <v>67.400000000000006</v>
      </c>
      <c r="Y29" s="11">
        <v>67.8</v>
      </c>
      <c r="Z29" s="11">
        <v>252.3</v>
      </c>
      <c r="AA29" s="11">
        <v>47.2</v>
      </c>
      <c r="AB29" s="11">
        <v>96.1</v>
      </c>
      <c r="AC29" s="11">
        <v>65.7</v>
      </c>
      <c r="AD29" s="11">
        <v>225.2</v>
      </c>
      <c r="AE29" s="11">
        <v>434.2</v>
      </c>
      <c r="AF29" s="11">
        <v>33.700000000000003</v>
      </c>
      <c r="AG29" s="11">
        <v>30.1</v>
      </c>
      <c r="AH29" s="11">
        <v>31.7</v>
      </c>
      <c r="AI29" s="11">
        <v>50.7</v>
      </c>
      <c r="AJ29" s="11">
        <v>146.19999999999999</v>
      </c>
      <c r="AK29" s="11">
        <v>34.799999999999997</v>
      </c>
      <c r="AL29" s="11">
        <v>22.1</v>
      </c>
      <c r="AM29" s="11">
        <v>49</v>
      </c>
      <c r="AN29" s="11">
        <v>42.1</v>
      </c>
      <c r="AO29" s="11">
        <v>148</v>
      </c>
      <c r="AP29" s="11">
        <v>0</v>
      </c>
      <c r="AQ29" s="11">
        <v>26</v>
      </c>
    </row>
    <row r="30" spans="1:43">
      <c r="A30" s="6" t="s">
        <v>29</v>
      </c>
      <c r="B30" s="11">
        <v>43.384231450494752</v>
      </c>
      <c r="C30" s="11">
        <v>36.630796005170581</v>
      </c>
      <c r="D30" s="11">
        <v>36.002746540866369</v>
      </c>
      <c r="E30" s="11">
        <v>36.110021303870852</v>
      </c>
      <c r="F30" s="11">
        <v>152.12779530040257</v>
      </c>
      <c r="G30" s="11">
        <v>62.007625022434667</v>
      </c>
      <c r="H30" s="11">
        <v>62.007625022434667</v>
      </c>
      <c r="I30" s="11">
        <v>62.007625022434667</v>
      </c>
      <c r="J30" s="11">
        <v>62.007625022434667</v>
      </c>
      <c r="K30" s="11">
        <v>248.03050008973867</v>
      </c>
      <c r="L30" s="11">
        <v>67.594442591854758</v>
      </c>
      <c r="M30" s="11">
        <v>67.594442591854758</v>
      </c>
      <c r="N30" s="11">
        <v>67.594442591854758</v>
      </c>
      <c r="O30" s="11">
        <v>67.594442591854758</v>
      </c>
      <c r="P30" s="11">
        <v>270.37777036741903</v>
      </c>
      <c r="Q30" s="11">
        <v>62.622375452127578</v>
      </c>
      <c r="R30" s="11">
        <v>62.622375452127578</v>
      </c>
      <c r="S30" s="11">
        <v>52.667166165309354</v>
      </c>
      <c r="T30" s="11">
        <v>65.521550004253953</v>
      </c>
      <c r="U30" s="11">
        <v>243.43346707381846</v>
      </c>
      <c r="V30" s="11">
        <v>63.276803829443189</v>
      </c>
      <c r="W30" s="11">
        <v>60.259254146866056</v>
      </c>
      <c r="X30" s="11">
        <v>57.476930996270781</v>
      </c>
      <c r="Y30" s="11">
        <v>68.069306679239233</v>
      </c>
      <c r="Z30" s="11">
        <v>249.08229565181927</v>
      </c>
      <c r="AA30" s="11">
        <v>77.630517661015517</v>
      </c>
      <c r="AB30" s="11">
        <v>58.574252083326186</v>
      </c>
      <c r="AC30" s="11">
        <v>58.664230021333537</v>
      </c>
      <c r="AD30" s="11">
        <v>62.965292939299488</v>
      </c>
      <c r="AE30" s="11">
        <v>257.83429270497476</v>
      </c>
      <c r="AF30" s="11">
        <v>56.934108116996597</v>
      </c>
      <c r="AG30" s="11">
        <v>59.521056361922433</v>
      </c>
      <c r="AH30" s="11">
        <v>64.70115779221824</v>
      </c>
      <c r="AI30" s="11">
        <v>69.819329226367955</v>
      </c>
      <c r="AJ30" s="11">
        <v>250.97565149750523</v>
      </c>
      <c r="AK30" s="11">
        <v>60.430678528886695</v>
      </c>
      <c r="AL30" s="11">
        <v>55.670126500026626</v>
      </c>
      <c r="AM30" s="11">
        <v>61.590652865865621</v>
      </c>
      <c r="AN30" s="11">
        <v>63.176166426434605</v>
      </c>
      <c r="AO30" s="11">
        <v>240.86762432121355</v>
      </c>
      <c r="AP30" s="11">
        <v>71.379448269362811</v>
      </c>
      <c r="AQ30" s="11">
        <v>61.437281174071479</v>
      </c>
    </row>
    <row r="31" spans="1:43">
      <c r="A31" s="6" t="s">
        <v>22</v>
      </c>
      <c r="B31" s="13">
        <v>0</v>
      </c>
      <c r="C31" s="13">
        <v>0</v>
      </c>
      <c r="D31" s="13">
        <v>0</v>
      </c>
      <c r="E31" s="13">
        <v>0</v>
      </c>
      <c r="F31" s="12">
        <v>0</v>
      </c>
      <c r="G31" s="13">
        <v>0</v>
      </c>
      <c r="H31" s="13">
        <v>0</v>
      </c>
      <c r="I31" s="13">
        <v>0</v>
      </c>
      <c r="J31" s="13">
        <v>0</v>
      </c>
      <c r="K31" s="12">
        <v>0</v>
      </c>
      <c r="L31" s="13">
        <v>0</v>
      </c>
      <c r="M31" s="13">
        <v>0</v>
      </c>
      <c r="N31" s="13">
        <v>0</v>
      </c>
      <c r="O31" s="13">
        <v>0</v>
      </c>
      <c r="P31" s="12">
        <v>0</v>
      </c>
      <c r="Q31" s="13">
        <v>0</v>
      </c>
      <c r="R31" s="13">
        <v>0</v>
      </c>
      <c r="S31" s="13">
        <v>0</v>
      </c>
      <c r="T31" s="13">
        <v>0</v>
      </c>
      <c r="U31" s="12">
        <v>0</v>
      </c>
      <c r="V31" s="13">
        <v>0</v>
      </c>
      <c r="W31" s="13">
        <v>0</v>
      </c>
      <c r="X31" s="13">
        <v>0</v>
      </c>
      <c r="Y31" s="13">
        <v>0</v>
      </c>
      <c r="Z31" s="12">
        <v>0</v>
      </c>
      <c r="AA31" s="13">
        <v>0</v>
      </c>
      <c r="AB31" s="13">
        <v>0</v>
      </c>
      <c r="AC31" s="13">
        <v>0</v>
      </c>
      <c r="AD31" s="13">
        <v>0</v>
      </c>
      <c r="AE31" s="12">
        <v>0</v>
      </c>
      <c r="AF31" s="13">
        <v>0</v>
      </c>
      <c r="AG31" s="13">
        <v>0</v>
      </c>
      <c r="AH31" s="13">
        <v>0</v>
      </c>
      <c r="AI31" s="13">
        <v>0</v>
      </c>
      <c r="AJ31" s="13">
        <v>0</v>
      </c>
      <c r="AK31" s="13">
        <v>0</v>
      </c>
      <c r="AL31" s="13">
        <v>0</v>
      </c>
      <c r="AM31" s="13">
        <v>0</v>
      </c>
      <c r="AN31" s="13">
        <v>0</v>
      </c>
      <c r="AO31" s="13">
        <v>0</v>
      </c>
      <c r="AP31" s="13">
        <v>96.782363710495574</v>
      </c>
      <c r="AQ31" s="13">
        <v>0</v>
      </c>
    </row>
    <row r="32" spans="1:43">
      <c r="A32" s="3" t="s">
        <v>34</v>
      </c>
      <c r="B32" s="10">
        <v>-381.64360165319465</v>
      </c>
      <c r="C32" s="10">
        <v>-550.21300338807487</v>
      </c>
      <c r="D32" s="10">
        <v>-60.860110670851327</v>
      </c>
      <c r="E32" s="10">
        <v>-436.86518972412875</v>
      </c>
      <c r="F32" s="10">
        <v>-1429.5819054362494</v>
      </c>
      <c r="G32" s="10">
        <v>-219.94541737784317</v>
      </c>
      <c r="H32" s="10">
        <v>-408.90899990094601</v>
      </c>
      <c r="I32" s="10">
        <v>-321.588598500724</v>
      </c>
      <c r="J32" s="10">
        <v>-282.33407534408826</v>
      </c>
      <c r="K32" s="10">
        <v>-1232.6770911236015</v>
      </c>
      <c r="L32" s="10">
        <v>-243.6453646037977</v>
      </c>
      <c r="M32" s="10">
        <v>-693.30498284008979</v>
      </c>
      <c r="N32" s="10">
        <v>-483.24290749952638</v>
      </c>
      <c r="O32" s="10">
        <v>-412.03534202188479</v>
      </c>
      <c r="P32" s="10">
        <v>-1832.1285969652986</v>
      </c>
      <c r="Q32" s="10">
        <v>-362.88744697240151</v>
      </c>
      <c r="R32" s="10">
        <v>-516.94234975458562</v>
      </c>
      <c r="S32" s="10">
        <v>-347.11976386100702</v>
      </c>
      <c r="T32" s="10">
        <v>-231.05473955884156</v>
      </c>
      <c r="U32" s="10">
        <v>-1458.1043001468356</v>
      </c>
      <c r="V32" s="10">
        <v>-289.53278168574263</v>
      </c>
      <c r="W32" s="10">
        <v>-343.09646794464891</v>
      </c>
      <c r="X32" s="10">
        <v>-535.17159948881533</v>
      </c>
      <c r="Y32" s="10">
        <v>-407.19175417579311</v>
      </c>
      <c r="Z32" s="10">
        <v>-1575.0926032950001</v>
      </c>
      <c r="AA32" s="10">
        <v>-281.65606957892993</v>
      </c>
      <c r="AB32" s="10">
        <v>-382.91294862212271</v>
      </c>
      <c r="AC32" s="10">
        <v>-350.24051073059013</v>
      </c>
      <c r="AD32" s="10">
        <v>-244.45501788084977</v>
      </c>
      <c r="AE32" s="10">
        <v>-1259.2645468124924</v>
      </c>
      <c r="AF32" s="10">
        <v>-234.57152740358495</v>
      </c>
      <c r="AG32" s="10">
        <v>-401.5882484778457</v>
      </c>
      <c r="AH32" s="10">
        <v>-347.30608712245623</v>
      </c>
      <c r="AI32" s="10">
        <v>-182.96105823448278</v>
      </c>
      <c r="AJ32" s="10">
        <v>-1166.4269212383697</v>
      </c>
      <c r="AK32" s="10">
        <v>-347.01405899672454</v>
      </c>
      <c r="AL32" s="10">
        <v>-295.52596148671773</v>
      </c>
      <c r="AM32" s="10">
        <v>-333.98536147943639</v>
      </c>
      <c r="AN32" s="10">
        <v>-293.8788748281537</v>
      </c>
      <c r="AO32" s="10">
        <v>-1270.3042567910325</v>
      </c>
      <c r="AP32" s="10">
        <v>-331.40127615514984</v>
      </c>
      <c r="AQ32" s="10">
        <v>-315.78466371453328</v>
      </c>
    </row>
    <row r="33" spans="1:43">
      <c r="A33" s="3" t="s">
        <v>74</v>
      </c>
      <c r="B33" s="16">
        <v>-273.44926881873579</v>
      </c>
      <c r="C33" s="16">
        <v>-429.54664558225534</v>
      </c>
      <c r="D33" s="16">
        <v>-157.85648878121691</v>
      </c>
      <c r="E33" s="16">
        <v>-534.69815740444255</v>
      </c>
      <c r="F33" s="16">
        <v>-1395.5505605866508</v>
      </c>
      <c r="G33" s="16">
        <v>-182.39527744275165</v>
      </c>
      <c r="H33" s="16">
        <v>-302.49872504287413</v>
      </c>
      <c r="I33" s="16">
        <v>-197.27275077206937</v>
      </c>
      <c r="J33" s="16">
        <v>-252.26460269311019</v>
      </c>
      <c r="K33" s="16">
        <v>-934.43135595080537</v>
      </c>
      <c r="L33" s="16">
        <v>-162.67372443020145</v>
      </c>
      <c r="M33" s="16">
        <v>-589.53379426271488</v>
      </c>
      <c r="N33" s="16">
        <v>-400.85577329051642</v>
      </c>
      <c r="O33" s="16">
        <v>-440.26589540777991</v>
      </c>
      <c r="P33" s="16">
        <v>-1593.3291873912126</v>
      </c>
      <c r="Q33" s="16">
        <v>-356.0438424358988</v>
      </c>
      <c r="R33" s="16">
        <v>-381.60954723017642</v>
      </c>
      <c r="S33" s="16">
        <v>-246.41195410731439</v>
      </c>
      <c r="T33" s="16">
        <v>-90.759607236303196</v>
      </c>
      <c r="U33" s="16">
        <v>-1074.8249510096928</v>
      </c>
      <c r="V33" s="16">
        <v>-407.7318143696574</v>
      </c>
      <c r="W33" s="16">
        <v>-390.08747597799663</v>
      </c>
      <c r="X33" s="16">
        <v>-588.32920252154031</v>
      </c>
      <c r="Y33" s="16">
        <v>-573.95623885653049</v>
      </c>
      <c r="Z33" s="16">
        <v>-1960.1047317257248</v>
      </c>
      <c r="AA33" s="16">
        <v>-240.36406319653264</v>
      </c>
      <c r="AB33" s="16">
        <v>-249.74374331790085</v>
      </c>
      <c r="AC33" s="16">
        <v>-345.54619584555928</v>
      </c>
      <c r="AD33" s="16">
        <v>-183.59362534597574</v>
      </c>
      <c r="AE33" s="16">
        <v>-1019.2476277059684</v>
      </c>
      <c r="AF33" s="16">
        <v>-116.75828302173595</v>
      </c>
      <c r="AG33" s="16">
        <v>-506.03745884832847</v>
      </c>
      <c r="AH33" s="16">
        <v>-182.35946958479408</v>
      </c>
      <c r="AI33" s="16">
        <v>-192.78267112908881</v>
      </c>
      <c r="AJ33" s="16">
        <v>-997.93788258394727</v>
      </c>
      <c r="AK33" s="16">
        <v>-517.06126317521046</v>
      </c>
      <c r="AL33" s="16">
        <v>-210.49887663477361</v>
      </c>
      <c r="AM33" s="16">
        <v>-463.35973433992399</v>
      </c>
      <c r="AN33" s="16">
        <v>-222.84991596179199</v>
      </c>
      <c r="AO33" s="16">
        <v>-1413.7697901116999</v>
      </c>
      <c r="AP33" s="16">
        <v>-192.11335645654361</v>
      </c>
      <c r="AQ33" s="16">
        <v>-169.60000905526113</v>
      </c>
    </row>
    <row r="34" spans="1:43">
      <c r="A34" s="3" t="s">
        <v>24</v>
      </c>
      <c r="B34" s="10">
        <v>-73.659794891224863</v>
      </c>
      <c r="C34" s="10">
        <v>-72.728237542703226</v>
      </c>
      <c r="D34" s="10">
        <v>-71.010728890621067</v>
      </c>
      <c r="E34" s="10">
        <v>-259.98756311516468</v>
      </c>
      <c r="F34" s="10">
        <v>-477.3863244397138</v>
      </c>
      <c r="G34" s="10">
        <v>3.6495633306095243</v>
      </c>
      <c r="H34" s="10">
        <v>-20.563213827791397</v>
      </c>
      <c r="I34" s="10">
        <v>3.2614861869274341</v>
      </c>
      <c r="J34" s="10">
        <v>-15.660935755641182</v>
      </c>
      <c r="K34" s="10">
        <v>-29.313100065895625</v>
      </c>
      <c r="L34" s="10">
        <v>-107.95555811117954</v>
      </c>
      <c r="M34" s="10">
        <v>-8.5773620210607362</v>
      </c>
      <c r="N34" s="10">
        <v>-35.417522363136577</v>
      </c>
      <c r="O34" s="10">
        <v>-72.095654882413299</v>
      </c>
      <c r="P34" s="10">
        <v>-224.04609737779015</v>
      </c>
      <c r="Q34" s="10">
        <v>-0.90807047157656484</v>
      </c>
      <c r="R34" s="10">
        <v>34.917400375281353</v>
      </c>
      <c r="S34" s="10">
        <v>-1.8427472989077245</v>
      </c>
      <c r="T34" s="10">
        <v>-4.4228758324537552</v>
      </c>
      <c r="U34" s="10">
        <v>27.743706772343302</v>
      </c>
      <c r="V34" s="10">
        <v>19.062347858704932</v>
      </c>
      <c r="W34" s="10">
        <v>82.429081779309982</v>
      </c>
      <c r="X34" s="10">
        <v>-91.78875783767991</v>
      </c>
      <c r="Y34" s="10">
        <v>-39.370577522658252</v>
      </c>
      <c r="Z34" s="10">
        <v>-29.667905722323255</v>
      </c>
      <c r="AA34" s="10">
        <v>-139.74283577110489</v>
      </c>
      <c r="AB34" s="10">
        <v>-6.9135787295345086</v>
      </c>
      <c r="AC34" s="10">
        <v>-143.7301287389503</v>
      </c>
      <c r="AD34" s="10">
        <v>-51.071558047033946</v>
      </c>
      <c r="AE34" s="10">
        <v>-341.45810128662356</v>
      </c>
      <c r="AF34" s="10">
        <v>-54.832000100175918</v>
      </c>
      <c r="AG34" s="10">
        <v>-58.654901654330736</v>
      </c>
      <c r="AH34" s="10">
        <v>-64.559492987190893</v>
      </c>
      <c r="AI34" s="10">
        <v>-43.762719098561547</v>
      </c>
      <c r="AJ34" s="10">
        <v>-221.8091138402591</v>
      </c>
      <c r="AK34" s="10">
        <v>-68.070397494788921</v>
      </c>
      <c r="AL34" s="10">
        <v>-110.48174248924856</v>
      </c>
      <c r="AM34" s="10">
        <v>-64.182443504125217</v>
      </c>
      <c r="AN34" s="10">
        <v>-57.941069403132403</v>
      </c>
      <c r="AO34" s="10">
        <v>-300.67565289129499</v>
      </c>
      <c r="AP34" s="10">
        <v>-67.516867215477944</v>
      </c>
      <c r="AQ34" s="10">
        <v>-117.19897076473845</v>
      </c>
    </row>
    <row r="35" spans="1:43">
      <c r="A35" s="6" t="s">
        <v>30</v>
      </c>
      <c r="B35" s="13">
        <v>-65.768546368295929</v>
      </c>
      <c r="C35" s="13">
        <v>-67.154922163743819</v>
      </c>
      <c r="D35" s="13">
        <v>-64.895022960028669</v>
      </c>
      <c r="E35" s="13">
        <v>-40.727142392395528</v>
      </c>
      <c r="F35" s="12">
        <v>-238.54563388446394</v>
      </c>
      <c r="G35" s="13">
        <v>28.600688504774816</v>
      </c>
      <c r="H35" s="13">
        <v>-3.6193618650983623</v>
      </c>
      <c r="I35" s="13">
        <v>7.4389428003618212</v>
      </c>
      <c r="J35" s="13">
        <v>1.2519965999617342</v>
      </c>
      <c r="K35" s="12">
        <v>33.672266040000011</v>
      </c>
      <c r="L35" s="13">
        <v>-37.167768650677445</v>
      </c>
      <c r="M35" s="13">
        <v>-4.2131159209006235</v>
      </c>
      <c r="N35" s="13">
        <v>3.4408239402248513</v>
      </c>
      <c r="O35" s="13">
        <v>3.4541402931762892</v>
      </c>
      <c r="P35" s="12">
        <v>-34.485920338176925</v>
      </c>
      <c r="Q35" s="13">
        <v>46.863843027746462</v>
      </c>
      <c r="R35" s="13">
        <v>46.863843027746462</v>
      </c>
      <c r="S35" s="13">
        <v>46.863843027746462</v>
      </c>
      <c r="T35" s="13">
        <v>46.863843027746462</v>
      </c>
      <c r="U35" s="12">
        <v>187.45537211098585</v>
      </c>
      <c r="V35" s="13">
        <v>-4.6260021837196303</v>
      </c>
      <c r="W35" s="13">
        <v>75.398389213490859</v>
      </c>
      <c r="X35" s="13">
        <v>-2.8549432607119263</v>
      </c>
      <c r="Y35" s="13">
        <v>7.3523771666473348</v>
      </c>
      <c r="Z35" s="12">
        <v>75.269820935706633</v>
      </c>
      <c r="AA35" s="13">
        <v>-11.246142610674546</v>
      </c>
      <c r="AB35" s="13">
        <v>-11.246142610674546</v>
      </c>
      <c r="AC35" s="13">
        <v>-11.246142610674546</v>
      </c>
      <c r="AD35" s="13">
        <v>-11.246142610674546</v>
      </c>
      <c r="AE35" s="12">
        <v>-44.984570442698185</v>
      </c>
      <c r="AF35" s="13">
        <v>-1.3653131511355112</v>
      </c>
      <c r="AG35" s="13">
        <v>-50.066586506243318</v>
      </c>
      <c r="AH35" s="13">
        <v>5.3615487600000051</v>
      </c>
      <c r="AI35" s="13">
        <v>27.63753612000005</v>
      </c>
      <c r="AJ35" s="13">
        <v>-18.432814777378773</v>
      </c>
      <c r="AK35" s="13">
        <v>-33.556676340000024</v>
      </c>
      <c r="AL35" s="13">
        <v>-2.9181352360349866</v>
      </c>
      <c r="AM35" s="13">
        <v>-2.1139786499999786</v>
      </c>
      <c r="AN35" s="13">
        <v>0.42279572999996201</v>
      </c>
      <c r="AO35" s="13">
        <v>-38.165994496035026</v>
      </c>
      <c r="AP35" s="13">
        <v>3.8051615700000525</v>
      </c>
      <c r="AQ35" s="13">
        <v>-78.559429523125118</v>
      </c>
    </row>
    <row r="36" spans="1:43">
      <c r="A36" s="6" t="s">
        <v>63</v>
      </c>
      <c r="B36" s="11">
        <v>7.8912485229289366</v>
      </c>
      <c r="C36" s="11">
        <v>5.5733153789594088</v>
      </c>
      <c r="D36" s="11">
        <v>6.1157059305923989</v>
      </c>
      <c r="E36" s="11">
        <v>219.26042072276914</v>
      </c>
      <c r="F36" s="11">
        <v>238.84069055524989</v>
      </c>
      <c r="G36" s="11">
        <v>24.951125174165291</v>
      </c>
      <c r="H36" s="11">
        <v>16.943851962693035</v>
      </c>
      <c r="I36" s="11">
        <v>4.1774566134343871</v>
      </c>
      <c r="J36" s="11">
        <v>16.912932355602916</v>
      </c>
      <c r="K36" s="11">
        <v>62.985366105895636</v>
      </c>
      <c r="L36" s="11">
        <v>70.787789460502097</v>
      </c>
      <c r="M36" s="11">
        <v>4.3642461001601127</v>
      </c>
      <c r="N36" s="11">
        <v>38.858346303361429</v>
      </c>
      <c r="O36" s="11">
        <v>75.549795175589594</v>
      </c>
      <c r="P36" s="11">
        <v>189.56017703961322</v>
      </c>
      <c r="Q36" s="11">
        <v>47.771913499323027</v>
      </c>
      <c r="R36" s="11">
        <v>11.946442652465111</v>
      </c>
      <c r="S36" s="11">
        <v>48.706590326654187</v>
      </c>
      <c r="T36" s="11">
        <v>51.286718860200217</v>
      </c>
      <c r="U36" s="11">
        <v>159.71166533864255</v>
      </c>
      <c r="V36" s="11">
        <v>-23.688350042424563</v>
      </c>
      <c r="W36" s="11">
        <v>-7.0306925658191268</v>
      </c>
      <c r="X36" s="11">
        <v>88.93381457696799</v>
      </c>
      <c r="Y36" s="11">
        <v>46.722954689305588</v>
      </c>
      <c r="Z36" s="11">
        <v>104.93772665802989</v>
      </c>
      <c r="AA36" s="11">
        <v>128.49669316043034</v>
      </c>
      <c r="AB36" s="11">
        <v>-4.3325638811400378</v>
      </c>
      <c r="AC36" s="11">
        <v>132.48398612827575</v>
      </c>
      <c r="AD36" s="11">
        <v>39.8254154363594</v>
      </c>
      <c r="AE36" s="11">
        <v>296.4735308439254</v>
      </c>
      <c r="AF36" s="11">
        <v>53.466686949040408</v>
      </c>
      <c r="AG36" s="11">
        <v>8.5883151480874176</v>
      </c>
      <c r="AH36" s="11">
        <v>69.921041747190898</v>
      </c>
      <c r="AI36" s="11">
        <v>71.400255218561597</v>
      </c>
      <c r="AJ36" s="11">
        <v>203.37629906288032</v>
      </c>
      <c r="AK36" s="11">
        <v>34.513721154788897</v>
      </c>
      <c r="AL36" s="11">
        <v>107.56360725321358</v>
      </c>
      <c r="AM36" s="11">
        <v>62.068464854125239</v>
      </c>
      <c r="AN36" s="11">
        <v>58.3638651331323</v>
      </c>
      <c r="AO36" s="11">
        <v>262.50965839525998</v>
      </c>
      <c r="AP36" s="11">
        <v>71.322028785477997</v>
      </c>
      <c r="AQ36" s="11">
        <v>38.639541241613337</v>
      </c>
    </row>
    <row r="37" spans="1:43">
      <c r="A37" s="3" t="s">
        <v>31</v>
      </c>
      <c r="B37" s="16">
        <v>77.585161471511483</v>
      </c>
      <c r="C37" s="16">
        <v>2.717636792729861</v>
      </c>
      <c r="D37" s="16">
        <v>0.8547778454573276</v>
      </c>
      <c r="E37" s="16">
        <v>39.911211217884393</v>
      </c>
      <c r="F37" s="16">
        <v>121.06878732758307</v>
      </c>
      <c r="G37" s="16">
        <v>72.513679475172367</v>
      </c>
      <c r="H37" s="16">
        <v>7.0206886737667187</v>
      </c>
      <c r="I37" s="16">
        <v>-0.44834436901492847</v>
      </c>
      <c r="J37" s="16">
        <v>-62.903778665274245</v>
      </c>
      <c r="K37" s="16">
        <v>16.182245114649913</v>
      </c>
      <c r="L37" s="16">
        <v>34.341307939959655</v>
      </c>
      <c r="M37" s="16">
        <v>-3.0532052690081848</v>
      </c>
      <c r="N37" s="16">
        <v>-22.881308309570212</v>
      </c>
      <c r="O37" s="16">
        <v>-195.19743304900737</v>
      </c>
      <c r="P37" s="16">
        <v>-186.79063868762614</v>
      </c>
      <c r="Q37" s="16">
        <v>-71.023403985263428</v>
      </c>
      <c r="R37" s="16">
        <v>122.98802077236643</v>
      </c>
      <c r="S37" s="16">
        <v>99.031180942854178</v>
      </c>
      <c r="T37" s="16">
        <v>28.129577082376368</v>
      </c>
      <c r="U37" s="16">
        <v>179.12537481233352</v>
      </c>
      <c r="V37" s="16">
        <v>31.18584140913007</v>
      </c>
      <c r="W37" s="16">
        <v>-67.88211159866259</v>
      </c>
      <c r="X37" s="16">
        <v>-10.812034288289674</v>
      </c>
      <c r="Y37" s="16">
        <v>-77.068342818027745</v>
      </c>
      <c r="Z37" s="16">
        <v>-124.57664729584994</v>
      </c>
      <c r="AA37" s="16">
        <v>115.44663259876378</v>
      </c>
      <c r="AB37" s="16">
        <v>69.077242933602662</v>
      </c>
      <c r="AC37" s="16">
        <v>42.834051259944609</v>
      </c>
      <c r="AD37" s="16">
        <v>68.095765693969227</v>
      </c>
      <c r="AE37" s="16">
        <v>295.45369248628026</v>
      </c>
      <c r="AF37" s="16">
        <v>-12.054713791819175</v>
      </c>
      <c r="AG37" s="16">
        <v>-32.829267158858819</v>
      </c>
      <c r="AH37" s="16">
        <v>-8.3427684894772298</v>
      </c>
      <c r="AI37" s="16">
        <v>-15.353596002127347</v>
      </c>
      <c r="AJ37" s="16">
        <v>-68.580345442282578</v>
      </c>
      <c r="AK37" s="16">
        <v>-103.9951049913394</v>
      </c>
      <c r="AL37" s="16">
        <v>423.43311019520115</v>
      </c>
      <c r="AM37" s="16">
        <v>-103.6614317817954</v>
      </c>
      <c r="AN37" s="16">
        <v>51.710396919999503</v>
      </c>
      <c r="AO37" s="16">
        <v>267.48697034206589</v>
      </c>
      <c r="AP37" s="16">
        <v>-87.079012442130193</v>
      </c>
      <c r="AQ37" s="16">
        <v>-21.91739298094507</v>
      </c>
    </row>
    <row r="38" spans="1:43">
      <c r="A38" s="6" t="s">
        <v>30</v>
      </c>
      <c r="B38" s="11">
        <v>77.585161471511483</v>
      </c>
      <c r="C38" s="11">
        <v>2.717636792729861</v>
      </c>
      <c r="D38" s="11">
        <v>0.8547778454573276</v>
      </c>
      <c r="E38" s="11">
        <v>39.233874719197111</v>
      </c>
      <c r="F38" s="11">
        <v>120.39145082889578</v>
      </c>
      <c r="G38" s="11">
        <v>68.958646000998044</v>
      </c>
      <c r="H38" s="11">
        <v>3.4656551995924025</v>
      </c>
      <c r="I38" s="11">
        <v>-4.0033778431892451</v>
      </c>
      <c r="J38" s="11">
        <v>-26.467229025216142</v>
      </c>
      <c r="K38" s="11">
        <v>41.953694332185066</v>
      </c>
      <c r="L38" s="11">
        <v>43.082731574998796</v>
      </c>
      <c r="M38" s="11">
        <v>-5.9881403058942979</v>
      </c>
      <c r="N38" s="11">
        <v>-22.881308309570212</v>
      </c>
      <c r="O38" s="11">
        <v>-117.42250267063827</v>
      </c>
      <c r="P38" s="11">
        <v>-103.20921971110398</v>
      </c>
      <c r="Q38" s="11">
        <v>-53.023403985263428</v>
      </c>
      <c r="R38" s="11">
        <v>125.98802077236643</v>
      </c>
      <c r="S38" s="11">
        <v>55.819488942854086</v>
      </c>
      <c r="T38" s="11">
        <v>47.422534032376348</v>
      </c>
      <c r="U38" s="11">
        <v>176.20663976233342</v>
      </c>
      <c r="V38" s="11">
        <v>-0.96414848265072051</v>
      </c>
      <c r="W38" s="11">
        <v>-24.385944344331406</v>
      </c>
      <c r="X38" s="11">
        <v>-20.207004331643684</v>
      </c>
      <c r="Y38" s="11">
        <v>-24.564510072358932</v>
      </c>
      <c r="Z38" s="11">
        <v>-70.121607230984736</v>
      </c>
      <c r="AA38" s="11">
        <v>11.245148803371338</v>
      </c>
      <c r="AB38" s="11">
        <v>11.955884089401206</v>
      </c>
      <c r="AC38" s="11">
        <v>42.834051259944609</v>
      </c>
      <c r="AD38" s="11">
        <v>-13.181391666436882</v>
      </c>
      <c r="AE38" s="11">
        <v>52.853692486280281</v>
      </c>
      <c r="AF38" s="11">
        <v>-9.2565517221298919</v>
      </c>
      <c r="AG38" s="11">
        <v>29.751642582799555</v>
      </c>
      <c r="AH38" s="11">
        <v>8.4650721278706627</v>
      </c>
      <c r="AI38" s="11">
        <v>-69.772303361795707</v>
      </c>
      <c r="AJ38" s="11">
        <v>-40.812140373255382</v>
      </c>
      <c r="AK38" s="11">
        <v>70.405422487870183</v>
      </c>
      <c r="AL38" s="11">
        <v>265.60000411667011</v>
      </c>
      <c r="AM38" s="11">
        <v>-7.1614317817954021</v>
      </c>
      <c r="AN38" s="11">
        <v>-14.2896030800005</v>
      </c>
      <c r="AO38" s="11">
        <v>314.55439174274443</v>
      </c>
      <c r="AP38" s="11">
        <v>-54.0790124421302</v>
      </c>
      <c r="AQ38" s="11">
        <v>16.325129119804668</v>
      </c>
    </row>
    <row r="39" spans="1:43">
      <c r="A39" s="6" t="s">
        <v>63</v>
      </c>
      <c r="B39" s="13">
        <v>0</v>
      </c>
      <c r="C39" s="13">
        <v>0</v>
      </c>
      <c r="D39" s="13">
        <v>0</v>
      </c>
      <c r="E39" s="13">
        <v>-0.67733649868728207</v>
      </c>
      <c r="F39" s="12">
        <v>-0.67733649868728207</v>
      </c>
      <c r="G39" s="13">
        <v>-3.5550334741743166</v>
      </c>
      <c r="H39" s="13">
        <v>-3.5550334741743166</v>
      </c>
      <c r="I39" s="13">
        <v>-3.5550334741743166</v>
      </c>
      <c r="J39" s="13">
        <v>36.436549640058104</v>
      </c>
      <c r="K39" s="12">
        <v>25.771449217535153</v>
      </c>
      <c r="L39" s="13">
        <v>8.7414236350391388</v>
      </c>
      <c r="M39" s="13">
        <v>-2.9349350368861131</v>
      </c>
      <c r="N39" s="13">
        <v>0</v>
      </c>
      <c r="O39" s="13">
        <v>77.77493037836912</v>
      </c>
      <c r="P39" s="12">
        <v>83.581418976522144</v>
      </c>
      <c r="Q39" s="13">
        <v>18</v>
      </c>
      <c r="R39" s="13">
        <v>2.9999999999999996</v>
      </c>
      <c r="S39" s="13">
        <v>-43.211692000000085</v>
      </c>
      <c r="T39" s="13">
        <v>19.292956949999979</v>
      </c>
      <c r="U39" s="12">
        <v>-2.9187350500001052</v>
      </c>
      <c r="V39" s="13">
        <v>-32.149989891780791</v>
      </c>
      <c r="W39" s="13">
        <v>43.496167254331183</v>
      </c>
      <c r="X39" s="13">
        <v>-9.3949700433540109</v>
      </c>
      <c r="Y39" s="13">
        <v>52.503832745668817</v>
      </c>
      <c r="Z39" s="12">
        <v>54.455040064865202</v>
      </c>
      <c r="AA39" s="13">
        <v>-104.20148379539245</v>
      </c>
      <c r="AB39" s="13">
        <v>-57.121358844201453</v>
      </c>
      <c r="AC39" s="13">
        <v>0</v>
      </c>
      <c r="AD39" s="13">
        <v>-81.277157360406108</v>
      </c>
      <c r="AE39" s="12">
        <v>-242.6</v>
      </c>
      <c r="AF39" s="13">
        <v>2.7981620696892833</v>
      </c>
      <c r="AG39" s="13">
        <v>62.580909741658374</v>
      </c>
      <c r="AH39" s="13">
        <v>16.807840617347892</v>
      </c>
      <c r="AI39" s="13">
        <v>-54.41870735966836</v>
      </c>
      <c r="AJ39" s="13">
        <v>27.768205069027189</v>
      </c>
      <c r="AK39" s="13">
        <v>174.40052747920959</v>
      </c>
      <c r="AL39" s="13">
        <v>-157.83310607853105</v>
      </c>
      <c r="AM39" s="13">
        <v>96.5</v>
      </c>
      <c r="AN39" s="13">
        <v>-66</v>
      </c>
      <c r="AO39" s="13">
        <v>47.067421400678541</v>
      </c>
      <c r="AP39" s="13">
        <v>33</v>
      </c>
      <c r="AQ39" s="13">
        <v>38.242522100749738</v>
      </c>
    </row>
    <row r="40" spans="1:43">
      <c r="A40" s="3" t="s">
        <v>35</v>
      </c>
      <c r="B40" s="10">
        <v>0</v>
      </c>
      <c r="C40" s="10">
        <v>0</v>
      </c>
      <c r="D40" s="10">
        <v>0</v>
      </c>
      <c r="E40" s="10">
        <v>0</v>
      </c>
      <c r="F40" s="10">
        <v>0</v>
      </c>
      <c r="G40" s="10">
        <v>0</v>
      </c>
      <c r="H40" s="10">
        <v>0</v>
      </c>
      <c r="I40" s="10">
        <v>0</v>
      </c>
      <c r="J40" s="10">
        <v>0</v>
      </c>
      <c r="K40" s="10">
        <v>0</v>
      </c>
      <c r="L40" s="10">
        <v>0</v>
      </c>
      <c r="M40" s="10">
        <v>0</v>
      </c>
      <c r="N40" s="10">
        <v>0</v>
      </c>
      <c r="O40" s="10">
        <v>0</v>
      </c>
      <c r="P40" s="10">
        <v>0</v>
      </c>
      <c r="Q40" s="10">
        <v>0</v>
      </c>
      <c r="R40" s="10">
        <v>0</v>
      </c>
      <c r="S40" s="10">
        <v>0</v>
      </c>
      <c r="T40" s="10">
        <v>0</v>
      </c>
      <c r="U40" s="10">
        <v>0</v>
      </c>
      <c r="V40" s="10">
        <v>0</v>
      </c>
      <c r="W40" s="10">
        <v>0</v>
      </c>
      <c r="X40" s="10">
        <v>0</v>
      </c>
      <c r="Y40" s="10">
        <v>0</v>
      </c>
      <c r="Z40" s="10">
        <v>0</v>
      </c>
      <c r="AA40" s="10">
        <v>0</v>
      </c>
      <c r="AB40" s="10">
        <v>0</v>
      </c>
      <c r="AC40" s="10">
        <v>0</v>
      </c>
      <c r="AD40" s="10">
        <v>0</v>
      </c>
      <c r="AE40" s="10">
        <v>0</v>
      </c>
      <c r="AF40" s="10">
        <v>0</v>
      </c>
      <c r="AG40" s="10">
        <v>0</v>
      </c>
      <c r="AH40" s="10">
        <v>0</v>
      </c>
      <c r="AI40" s="10">
        <v>0</v>
      </c>
      <c r="AJ40" s="10">
        <v>0</v>
      </c>
      <c r="AK40" s="10">
        <v>0</v>
      </c>
      <c r="AL40" s="10">
        <v>0</v>
      </c>
      <c r="AM40" s="10">
        <v>0</v>
      </c>
      <c r="AN40" s="10">
        <v>0</v>
      </c>
      <c r="AO40" s="10">
        <v>0</v>
      </c>
      <c r="AP40" s="10">
        <v>0</v>
      </c>
      <c r="AQ40" s="10">
        <v>0</v>
      </c>
    </row>
    <row r="41" spans="1:43">
      <c r="A41" s="3" t="s">
        <v>25</v>
      </c>
      <c r="B41" s="10">
        <v>-303.91420911902242</v>
      </c>
      <c r="C41" s="10">
        <v>-292.98747983228196</v>
      </c>
      <c r="D41" s="10">
        <v>16.337335963946828</v>
      </c>
      <c r="E41" s="10">
        <v>-424.98138358716216</v>
      </c>
      <c r="F41" s="10">
        <v>-1005.5457365745199</v>
      </c>
      <c r="G41" s="10">
        <v>-369.38853143853373</v>
      </c>
      <c r="H41" s="10">
        <v>-308.64637527884935</v>
      </c>
      <c r="I41" s="10">
        <v>-237.28568560998178</v>
      </c>
      <c r="J41" s="10">
        <v>-171.95858083219474</v>
      </c>
      <c r="K41" s="10">
        <v>-1087.2791731595596</v>
      </c>
      <c r="L41" s="10">
        <v>-109.81703199898161</v>
      </c>
      <c r="M41" s="10">
        <v>-560.51125532264598</v>
      </c>
      <c r="N41" s="10">
        <v>-309.67833074780964</v>
      </c>
      <c r="O41" s="10">
        <v>-223.65186664635928</v>
      </c>
      <c r="P41" s="10">
        <v>-1203.6584847157965</v>
      </c>
      <c r="Q41" s="10">
        <v>-188.1928476990588</v>
      </c>
      <c r="R41" s="10">
        <v>-501.09244416782417</v>
      </c>
      <c r="S41" s="10">
        <v>-421.15694542126084</v>
      </c>
      <c r="T41" s="10">
        <v>-158.38526258622585</v>
      </c>
      <c r="U41" s="10">
        <v>-1268.8274998743698</v>
      </c>
      <c r="V41" s="10">
        <v>-441.6900036374924</v>
      </c>
      <c r="W41" s="10">
        <v>-378.73391327864408</v>
      </c>
      <c r="X41" s="10">
        <v>-404.14656788557079</v>
      </c>
      <c r="Y41" s="10">
        <v>-489.79077927584456</v>
      </c>
      <c r="Z41" s="10">
        <v>-1714.3612640775516</v>
      </c>
      <c r="AA41" s="10">
        <v>-99.129764033024983</v>
      </c>
      <c r="AB41" s="10">
        <v>-249.90740752196899</v>
      </c>
      <c r="AC41" s="10">
        <v>-178.06332012655361</v>
      </c>
      <c r="AD41" s="10">
        <v>-177.98313393291102</v>
      </c>
      <c r="AE41" s="10">
        <v>-705.08362561445858</v>
      </c>
      <c r="AF41" s="10">
        <v>-158.51431328974087</v>
      </c>
      <c r="AG41" s="10">
        <v>-452.54449869513894</v>
      </c>
      <c r="AH41" s="10">
        <v>-96.233236398125968</v>
      </c>
      <c r="AI41" s="10">
        <v>-133.73376759839994</v>
      </c>
      <c r="AJ41" s="10">
        <v>-841.0258159814058</v>
      </c>
      <c r="AK41" s="10">
        <v>-451.5650564090821</v>
      </c>
      <c r="AL41" s="10">
        <v>-494.67024434072619</v>
      </c>
      <c r="AM41" s="10">
        <v>-255.99314111400338</v>
      </c>
      <c r="AN41" s="10">
        <v>-269.67656705865897</v>
      </c>
      <c r="AO41" s="10">
        <v>-1471.9050089224709</v>
      </c>
      <c r="AP41" s="10">
        <v>-82.802208618935538</v>
      </c>
      <c r="AQ41" s="10">
        <v>-45.321228999577613</v>
      </c>
    </row>
    <row r="42" spans="1:43">
      <c r="A42" s="6" t="s">
        <v>30</v>
      </c>
      <c r="B42" s="13">
        <v>-222.45477862981474</v>
      </c>
      <c r="C42" s="13">
        <v>-289.17010362419751</v>
      </c>
      <c r="D42" s="13">
        <v>101.88436376311432</v>
      </c>
      <c r="E42" s="13">
        <v>-326.98949808362181</v>
      </c>
      <c r="F42" s="12">
        <v>-736.73001657451982</v>
      </c>
      <c r="G42" s="13">
        <v>-426.83953180834999</v>
      </c>
      <c r="H42" s="13">
        <v>-274.85565227661886</v>
      </c>
      <c r="I42" s="13">
        <v>-257.35026358677692</v>
      </c>
      <c r="J42" s="13">
        <v>-62.441057251429257</v>
      </c>
      <c r="K42" s="12">
        <v>-1021.4865049231749</v>
      </c>
      <c r="L42" s="13">
        <v>-71.57254947624395</v>
      </c>
      <c r="M42" s="13">
        <v>-455.35399216452981</v>
      </c>
      <c r="N42" s="13">
        <v>-172.56096053426603</v>
      </c>
      <c r="O42" s="13">
        <v>-186.19239189343369</v>
      </c>
      <c r="P42" s="12">
        <v>-885.67989406847346</v>
      </c>
      <c r="Q42" s="13">
        <v>-163.54839351919873</v>
      </c>
      <c r="R42" s="13">
        <v>-455.53633650993169</v>
      </c>
      <c r="S42" s="13">
        <v>-281.73921029065485</v>
      </c>
      <c r="T42" s="13">
        <v>-194.55147483428468</v>
      </c>
      <c r="U42" s="12">
        <v>-1095.37541515407</v>
      </c>
      <c r="V42" s="13">
        <v>-423.94639599003983</v>
      </c>
      <c r="W42" s="13">
        <v>-332.45550080931247</v>
      </c>
      <c r="X42" s="13">
        <v>-415.94819964362375</v>
      </c>
      <c r="Y42" s="13">
        <v>-430.88995064274786</v>
      </c>
      <c r="Z42" s="12">
        <v>-1603.2400470857237</v>
      </c>
      <c r="AA42" s="13">
        <v>-108.31853415633134</v>
      </c>
      <c r="AB42" s="13">
        <v>-202.84598531178383</v>
      </c>
      <c r="AC42" s="13">
        <v>-162.41018578102103</v>
      </c>
      <c r="AD42" s="13">
        <v>-271.01198518001945</v>
      </c>
      <c r="AE42" s="12">
        <v>-744.58669042915562</v>
      </c>
      <c r="AF42" s="13">
        <v>153.96213910166489</v>
      </c>
      <c r="AG42" s="13">
        <v>-512.46070041993903</v>
      </c>
      <c r="AH42" s="13">
        <v>-139.61932349562343</v>
      </c>
      <c r="AI42" s="13">
        <v>-220.36822621005854</v>
      </c>
      <c r="AJ42" s="13">
        <v>-718.48611102395614</v>
      </c>
      <c r="AK42" s="13">
        <v>-530.67939383242447</v>
      </c>
      <c r="AL42" s="13">
        <v>-592.53682073132143</v>
      </c>
      <c r="AM42" s="13">
        <v>-230.62951181905723</v>
      </c>
      <c r="AN42" s="13">
        <v>-337.46359580175698</v>
      </c>
      <c r="AO42" s="13">
        <v>-1691.3093221845604</v>
      </c>
      <c r="AP42" s="13">
        <v>63.018200814079592</v>
      </c>
      <c r="AQ42" s="13">
        <v>60.108096638843222</v>
      </c>
    </row>
    <row r="43" spans="1:43">
      <c r="A43" s="6" t="s">
        <v>75</v>
      </c>
      <c r="B43" s="11">
        <v>-210.60664549811554</v>
      </c>
      <c r="C43" s="11">
        <v>-278.78275280079271</v>
      </c>
      <c r="D43" s="11">
        <v>119.37174923813495</v>
      </c>
      <c r="E43" s="11">
        <v>-316.6502165137465</v>
      </c>
      <c r="F43" s="11">
        <v>-686.66786557451974</v>
      </c>
      <c r="G43" s="11">
        <v>-473.45756236697508</v>
      </c>
      <c r="H43" s="11">
        <v>-307.82593433478905</v>
      </c>
      <c r="I43" s="11">
        <v>-287.30215729164541</v>
      </c>
      <c r="J43" s="11">
        <v>-85.191353877133849</v>
      </c>
      <c r="K43" s="11">
        <v>-1153.7770078705435</v>
      </c>
      <c r="L43" s="11">
        <v>-107.74891413152105</v>
      </c>
      <c r="M43" s="11">
        <v>-494.6509923715771</v>
      </c>
      <c r="N43" s="11">
        <v>-221.13644853634477</v>
      </c>
      <c r="O43" s="11">
        <v>-226.35630934482003</v>
      </c>
      <c r="P43" s="11">
        <v>-1049.8926643842628</v>
      </c>
      <c r="Q43" s="11">
        <v>-161.19603121281733</v>
      </c>
      <c r="R43" s="11">
        <v>-449.83343825761472</v>
      </c>
      <c r="S43" s="11">
        <v>-278.71575512701236</v>
      </c>
      <c r="T43" s="11">
        <v>-331.13373655662554</v>
      </c>
      <c r="U43" s="11">
        <v>-1220.8789611540701</v>
      </c>
      <c r="V43" s="11">
        <v>-443.29702757156701</v>
      </c>
      <c r="W43" s="11">
        <v>-297.25739616544001</v>
      </c>
      <c r="X43" s="11">
        <v>-380.19866705576624</v>
      </c>
      <c r="Y43" s="11">
        <v>-460.81505729295077</v>
      </c>
      <c r="Z43" s="11">
        <v>-1581.568148085724</v>
      </c>
      <c r="AA43" s="11">
        <v>-131.80097430633151</v>
      </c>
      <c r="AB43" s="11">
        <v>-218.30884546178402</v>
      </c>
      <c r="AC43" s="11">
        <v>-208.7382909310212</v>
      </c>
      <c r="AD43" s="11">
        <v>-310.79793433001964</v>
      </c>
      <c r="AE43" s="11">
        <v>-869.64604502915631</v>
      </c>
      <c r="AF43" s="11">
        <v>129.06789306718213</v>
      </c>
      <c r="AG43" s="11">
        <v>-404.67624646438344</v>
      </c>
      <c r="AH43" s="11">
        <v>-280.08942988888185</v>
      </c>
      <c r="AI43" s="11">
        <v>-134.24614371433205</v>
      </c>
      <c r="AJ43" s="11">
        <v>-689.94392700041521</v>
      </c>
      <c r="AK43" s="11">
        <v>-492.81118518025056</v>
      </c>
      <c r="AL43" s="11">
        <v>-617.88910532157229</v>
      </c>
      <c r="AM43" s="11">
        <v>-114.20045798682276</v>
      </c>
      <c r="AN43" s="11">
        <v>-466.79309134433402</v>
      </c>
      <c r="AO43" s="11">
        <v>-1691.6938398329794</v>
      </c>
      <c r="AP43" s="11">
        <v>-174.63061970204123</v>
      </c>
      <c r="AQ43" s="11">
        <v>-534.10294855833195</v>
      </c>
    </row>
    <row r="44" spans="1:43">
      <c r="A44" s="6" t="s">
        <v>63</v>
      </c>
      <c r="B44" s="13">
        <v>81.459430489207705</v>
      </c>
      <c r="C44" s="13">
        <v>3.8173762080844682</v>
      </c>
      <c r="D44" s="13">
        <v>85.547027799167495</v>
      </c>
      <c r="E44" s="13">
        <v>97.991885503540331</v>
      </c>
      <c r="F44" s="12">
        <v>268.81572</v>
      </c>
      <c r="G44" s="13">
        <v>-57.451000369816242</v>
      </c>
      <c r="H44" s="13">
        <v>33.790723002230472</v>
      </c>
      <c r="I44" s="13">
        <v>-20.064577976795135</v>
      </c>
      <c r="J44" s="13">
        <v>109.51752358076547</v>
      </c>
      <c r="K44" s="12">
        <v>65.792668236384571</v>
      </c>
      <c r="L44" s="13">
        <v>38.244482522737648</v>
      </c>
      <c r="M44" s="13">
        <v>105.15726315811617</v>
      </c>
      <c r="N44" s="13">
        <v>137.11737021354361</v>
      </c>
      <c r="O44" s="13">
        <v>37.459474752925594</v>
      </c>
      <c r="P44" s="12">
        <v>317.97859064732302</v>
      </c>
      <c r="Q44" s="13">
        <v>24.64445417986008</v>
      </c>
      <c r="R44" s="13">
        <v>45.556107657892511</v>
      </c>
      <c r="S44" s="13">
        <v>139.41773513060596</v>
      </c>
      <c r="T44" s="13">
        <v>-36.166212248058812</v>
      </c>
      <c r="U44" s="12">
        <v>173.45208472029975</v>
      </c>
      <c r="V44" s="13">
        <v>17.743607647452592</v>
      </c>
      <c r="W44" s="13">
        <v>46.27841246933162</v>
      </c>
      <c r="X44" s="13">
        <v>-11.801631758052935</v>
      </c>
      <c r="Y44" s="13">
        <v>58.900828633096665</v>
      </c>
      <c r="Z44" s="12">
        <v>111.12121699182794</v>
      </c>
      <c r="AA44" s="13">
        <v>-9.1887701233063552</v>
      </c>
      <c r="AB44" s="13">
        <v>47.061422210185142</v>
      </c>
      <c r="AC44" s="13">
        <v>15.653134345532587</v>
      </c>
      <c r="AD44" s="13">
        <v>-93.028851247108449</v>
      </c>
      <c r="AE44" s="12">
        <v>-39.503064814697076</v>
      </c>
      <c r="AF44" s="13">
        <v>312.47645239140576</v>
      </c>
      <c r="AG44" s="13">
        <v>-59.916201724800104</v>
      </c>
      <c r="AH44" s="13">
        <v>-43.386087097497459</v>
      </c>
      <c r="AI44" s="13">
        <v>-86.634458611658616</v>
      </c>
      <c r="AJ44" s="13">
        <v>122.53970495744959</v>
      </c>
      <c r="AK44" s="13">
        <v>-79.114337423342391</v>
      </c>
      <c r="AL44" s="13">
        <v>-97.866576390595228</v>
      </c>
      <c r="AM44" s="13">
        <v>25.363629294946147</v>
      </c>
      <c r="AN44" s="13">
        <v>-67.787028743098006</v>
      </c>
      <c r="AO44" s="13">
        <v>-219.40431326208952</v>
      </c>
      <c r="AP44" s="13">
        <v>145.82040943301513</v>
      </c>
      <c r="AQ44" s="13">
        <v>105.42932563842083</v>
      </c>
    </row>
    <row r="45" spans="1:43">
      <c r="A45" s="7" t="s">
        <v>32</v>
      </c>
      <c r="B45" s="11">
        <v>38.06097289934042</v>
      </c>
      <c r="C45" s="11">
        <v>1.04432893604821</v>
      </c>
      <c r="D45" s="11">
        <v>32.014399913966109</v>
      </c>
      <c r="E45" s="11">
        <v>8.0298250645262748E-2</v>
      </c>
      <c r="F45" s="11">
        <v>71.199999999999989</v>
      </c>
      <c r="G45" s="11">
        <v>11.334233571087598</v>
      </c>
      <c r="H45" s="11">
        <v>-1.1481390568657153</v>
      </c>
      <c r="I45" s="11">
        <v>-57.241599035891319</v>
      </c>
      <c r="J45" s="11">
        <v>0.75550452166925153</v>
      </c>
      <c r="K45" s="11">
        <v>-46.300000000000182</v>
      </c>
      <c r="L45" s="11">
        <v>0.2222830529863824</v>
      </c>
      <c r="M45" s="11">
        <v>1.6351146375393206</v>
      </c>
      <c r="N45" s="11">
        <v>2.5111647183796046</v>
      </c>
      <c r="O45" s="11">
        <v>3.4481042577614485</v>
      </c>
      <c r="P45" s="11">
        <v>7.8166666666667561</v>
      </c>
      <c r="Q45" s="11">
        <v>-5.4117384049767319</v>
      </c>
      <c r="R45" s="11">
        <v>-1.5876279269443367</v>
      </c>
      <c r="S45" s="11">
        <v>-7.4685714542308475</v>
      </c>
      <c r="T45" s="11">
        <v>-12.951109832895659</v>
      </c>
      <c r="U45" s="11">
        <v>-27.419047619047575</v>
      </c>
      <c r="V45" s="11">
        <v>-25.74248790261543</v>
      </c>
      <c r="W45" s="11">
        <v>5.5794247892008242</v>
      </c>
      <c r="X45" s="11">
        <v>-4.8284729162315791</v>
      </c>
      <c r="Y45" s="11">
        <v>-1.2910668045692884</v>
      </c>
      <c r="Z45" s="11">
        <v>-26.282602834215474</v>
      </c>
      <c r="AA45" s="11">
        <v>2.7525859101027264</v>
      </c>
      <c r="AB45" s="11">
        <v>-2.3999999999998636</v>
      </c>
      <c r="AC45" s="11">
        <v>-15.299999999999955</v>
      </c>
      <c r="AD45" s="11">
        <v>-14.5</v>
      </c>
      <c r="AE45" s="11">
        <v>-29.447414089897091</v>
      </c>
      <c r="AF45" s="11">
        <v>10.299999999999955</v>
      </c>
      <c r="AG45" s="11">
        <v>-45.525000000000091</v>
      </c>
      <c r="AH45" s="11">
        <v>13.900000000000091</v>
      </c>
      <c r="AI45" s="11">
        <v>6.7000000000000455</v>
      </c>
      <c r="AJ45" s="11">
        <v>-14.625</v>
      </c>
      <c r="AK45" s="11">
        <v>-2.2770000000000437</v>
      </c>
      <c r="AL45" s="11">
        <v>-23.750040000000126</v>
      </c>
      <c r="AM45" s="11">
        <v>9.797066809999933</v>
      </c>
      <c r="AN45" s="11">
        <v>-5.1920668099999103</v>
      </c>
      <c r="AO45" s="11">
        <v>-21.422040000000152</v>
      </c>
      <c r="AP45" s="11">
        <v>-1.2000000000000455</v>
      </c>
      <c r="AQ45" s="11">
        <v>29.589999999999918</v>
      </c>
    </row>
    <row r="46" spans="1:43">
      <c r="A46" s="6" t="s">
        <v>76</v>
      </c>
      <c r="B46" s="13">
        <v>26.677342589867294</v>
      </c>
      <c r="C46" s="13">
        <v>-13.948067727963743</v>
      </c>
      <c r="D46" s="13">
        <v>36.811512885201381</v>
      </c>
      <c r="E46" s="13">
        <v>81.190472252895077</v>
      </c>
      <c r="F46" s="12">
        <v>130.73126000000002</v>
      </c>
      <c r="G46" s="13">
        <v>-75.617180000000033</v>
      </c>
      <c r="H46" s="13">
        <v>28.106915999999991</v>
      </c>
      <c r="I46" s="13">
        <v>30.345074999999984</v>
      </c>
      <c r="J46" s="13">
        <v>101.93007300000002</v>
      </c>
      <c r="K46" s="12">
        <v>84.764883999999967</v>
      </c>
      <c r="L46" s="13">
        <v>-14.300423999999992</v>
      </c>
      <c r="M46" s="13">
        <v>51.917422999999985</v>
      </c>
      <c r="N46" s="13">
        <v>83.142530999999963</v>
      </c>
      <c r="O46" s="13">
        <v>-17.452303999999913</v>
      </c>
      <c r="P46" s="12">
        <v>103.30722600000004</v>
      </c>
      <c r="Q46" s="13">
        <v>5.0930699999999511</v>
      </c>
      <c r="R46" s="13">
        <v>22.180612999999987</v>
      </c>
      <c r="S46" s="13">
        <v>121.92318399999994</v>
      </c>
      <c r="T46" s="13">
        <v>-48.178225000000012</v>
      </c>
      <c r="U46" s="12">
        <v>101.01864199999987</v>
      </c>
      <c r="V46" s="13">
        <v>40.890529000000001</v>
      </c>
      <c r="W46" s="13">
        <v>37.846061999999996</v>
      </c>
      <c r="X46" s="13">
        <v>-9.8398449999999915</v>
      </c>
      <c r="Y46" s="13">
        <v>57.304451000000007</v>
      </c>
      <c r="Z46" s="12">
        <v>126.20119700000001</v>
      </c>
      <c r="AA46" s="13">
        <v>-17.846288000000005</v>
      </c>
      <c r="AB46" s="13">
        <v>43.550000000000004</v>
      </c>
      <c r="AC46" s="13">
        <v>25.035293000000003</v>
      </c>
      <c r="AD46" s="13">
        <v>-84.45304099999997</v>
      </c>
      <c r="AE46" s="12">
        <v>-33.714035999999965</v>
      </c>
      <c r="AF46" s="13">
        <v>300.05992800000001</v>
      </c>
      <c r="AG46" s="13">
        <v>-38.049587000000002</v>
      </c>
      <c r="AH46" s="13">
        <v>-59.420840999999996</v>
      </c>
      <c r="AI46" s="13">
        <v>-95.597987000000003</v>
      </c>
      <c r="AJ46" s="13">
        <v>106.99151300000004</v>
      </c>
      <c r="AK46" s="13">
        <v>-77.836314999999999</v>
      </c>
      <c r="AL46" s="13">
        <v>-59.097104000000002</v>
      </c>
      <c r="AM46" s="13">
        <v>14.557907999999998</v>
      </c>
      <c r="AN46" s="13">
        <v>-63.609934000000003</v>
      </c>
      <c r="AO46" s="13">
        <v>-185.98544500000003</v>
      </c>
      <c r="AP46" s="13">
        <v>145.92223200000001</v>
      </c>
      <c r="AQ46" s="13">
        <v>63.687520999999997</v>
      </c>
    </row>
    <row r="47" spans="1:43">
      <c r="A47" s="3" t="s">
        <v>26</v>
      </c>
      <c r="B47" s="10">
        <v>26.539573720000011</v>
      </c>
      <c r="C47" s="10">
        <v>-66.548564999999968</v>
      </c>
      <c r="D47" s="10">
        <v>-104.03787370000001</v>
      </c>
      <c r="E47" s="10">
        <v>110.35957807999989</v>
      </c>
      <c r="F47" s="10">
        <v>-33.687286900000061</v>
      </c>
      <c r="G47" s="10">
        <v>110.83001119000016</v>
      </c>
      <c r="H47" s="10">
        <v>19.690175389999915</v>
      </c>
      <c r="I47" s="10">
        <v>37.199793019999902</v>
      </c>
      <c r="J47" s="10">
        <v>-1.7413074400000141</v>
      </c>
      <c r="K47" s="10">
        <v>165.97867215999997</v>
      </c>
      <c r="L47" s="10">
        <v>20.757557740000038</v>
      </c>
      <c r="M47" s="10">
        <v>-17.391971649999959</v>
      </c>
      <c r="N47" s="10">
        <v>-32.87861187</v>
      </c>
      <c r="O47" s="10">
        <v>50.679059170000059</v>
      </c>
      <c r="P47" s="10">
        <v>21.166033390000138</v>
      </c>
      <c r="Q47" s="10">
        <v>-95.91952028</v>
      </c>
      <c r="R47" s="10">
        <v>-38.422524209999992</v>
      </c>
      <c r="S47" s="10">
        <v>77.556557670000018</v>
      </c>
      <c r="T47" s="10">
        <v>43.918954100000036</v>
      </c>
      <c r="U47" s="10">
        <v>-12.866532719999924</v>
      </c>
      <c r="V47" s="10">
        <v>-16.29</v>
      </c>
      <c r="W47" s="10">
        <v>-25.900532879999986</v>
      </c>
      <c r="X47" s="10">
        <v>-81.581842510000001</v>
      </c>
      <c r="Y47" s="10">
        <v>32.273460759999985</v>
      </c>
      <c r="Z47" s="10">
        <v>-91.498914630000002</v>
      </c>
      <c r="AA47" s="10">
        <v>-116.93809599116656</v>
      </c>
      <c r="AB47" s="10">
        <v>-62</v>
      </c>
      <c r="AC47" s="10">
        <v>-66.586798240000007</v>
      </c>
      <c r="AD47" s="10">
        <v>-22.634699060000003</v>
      </c>
      <c r="AE47" s="10">
        <v>-268.15959329116657</v>
      </c>
      <c r="AF47" s="10">
        <v>108.64274416000002</v>
      </c>
      <c r="AG47" s="10">
        <v>37.991208659999998</v>
      </c>
      <c r="AH47" s="10">
        <v>-13.223971710000004</v>
      </c>
      <c r="AI47" s="10">
        <v>6.7411570000022181E-2</v>
      </c>
      <c r="AJ47" s="10">
        <v>133.47739268000004</v>
      </c>
      <c r="AK47" s="10">
        <v>106.56929572</v>
      </c>
      <c r="AL47" s="10">
        <v>-28.78</v>
      </c>
      <c r="AM47" s="10">
        <v>-39.522717939999993</v>
      </c>
      <c r="AN47" s="10">
        <v>53.057323580000002</v>
      </c>
      <c r="AO47" s="10">
        <v>91.323901359999951</v>
      </c>
      <c r="AP47" s="10">
        <v>45.28473182000004</v>
      </c>
      <c r="AQ47" s="10">
        <v>14.837583690000002</v>
      </c>
    </row>
    <row r="48" spans="1:43">
      <c r="A48" s="6" t="s">
        <v>33</v>
      </c>
      <c r="B48" s="13">
        <v>26.539573720000011</v>
      </c>
      <c r="C48" s="13">
        <v>-66.548564999999968</v>
      </c>
      <c r="D48" s="13">
        <v>-104.03787370000001</v>
      </c>
      <c r="E48" s="13">
        <v>110.35957807999989</v>
      </c>
      <c r="F48" s="12">
        <v>-33.687286900000061</v>
      </c>
      <c r="G48" s="13">
        <v>110.83001119000016</v>
      </c>
      <c r="H48" s="13">
        <v>19.690175389999915</v>
      </c>
      <c r="I48" s="13">
        <v>37.199793019999902</v>
      </c>
      <c r="J48" s="13">
        <v>-1.7413074400000141</v>
      </c>
      <c r="K48" s="12">
        <v>165.97867215999997</v>
      </c>
      <c r="L48" s="13">
        <v>20.757557740000038</v>
      </c>
      <c r="M48" s="13">
        <v>-17.391971649999959</v>
      </c>
      <c r="N48" s="13">
        <v>-32.87861187</v>
      </c>
      <c r="O48" s="13">
        <v>50.679059170000059</v>
      </c>
      <c r="P48" s="12">
        <v>21.166033390000138</v>
      </c>
      <c r="Q48" s="13">
        <v>-95.91952028</v>
      </c>
      <c r="R48" s="13">
        <v>-38.422524209999992</v>
      </c>
      <c r="S48" s="13">
        <v>77.556557670000018</v>
      </c>
      <c r="T48" s="13">
        <v>43.918954100000036</v>
      </c>
      <c r="U48" s="12">
        <v>-12.866532719999924</v>
      </c>
      <c r="V48" s="13">
        <v>-16.29</v>
      </c>
      <c r="W48" s="13">
        <v>-25.900532879999986</v>
      </c>
      <c r="X48" s="13">
        <v>-81.581842510000001</v>
      </c>
      <c r="Y48" s="13">
        <v>32.273460759999985</v>
      </c>
      <c r="Z48" s="12">
        <v>-91.498914630000002</v>
      </c>
      <c r="AA48" s="13">
        <v>-116.93809599116656</v>
      </c>
      <c r="AB48" s="13">
        <v>-62</v>
      </c>
      <c r="AC48" s="13">
        <v>-66.586798240000007</v>
      </c>
      <c r="AD48" s="13">
        <v>-22.634699060000003</v>
      </c>
      <c r="AE48" s="12">
        <v>-268.15959329116657</v>
      </c>
      <c r="AF48" s="13">
        <v>108.64274416000002</v>
      </c>
      <c r="AG48" s="13">
        <v>37.991208659999998</v>
      </c>
      <c r="AH48" s="13">
        <v>-13.223971710000004</v>
      </c>
      <c r="AI48" s="13">
        <v>6.7411570000022181E-2</v>
      </c>
      <c r="AJ48" s="13">
        <v>133.47739268000004</v>
      </c>
      <c r="AK48" s="13">
        <v>106.56929572</v>
      </c>
      <c r="AL48" s="13">
        <v>-28.78</v>
      </c>
      <c r="AM48" s="13">
        <v>-39.522717939999993</v>
      </c>
      <c r="AN48" s="13">
        <v>53.057323579999952</v>
      </c>
      <c r="AO48" s="13">
        <v>91.323901359999951</v>
      </c>
      <c r="AP48" s="13">
        <v>45.28473182000004</v>
      </c>
      <c r="AQ48" s="13">
        <v>14.837583690000002</v>
      </c>
    </row>
    <row r="49" spans="1:43">
      <c r="A49" s="6" t="s">
        <v>27</v>
      </c>
      <c r="B49" s="11">
        <v>0</v>
      </c>
      <c r="C49" s="11">
        <v>0</v>
      </c>
      <c r="D49" s="11">
        <v>0</v>
      </c>
      <c r="E49" s="11">
        <v>0</v>
      </c>
      <c r="F49" s="11">
        <v>0</v>
      </c>
      <c r="G49" s="11">
        <v>0</v>
      </c>
      <c r="H49" s="11">
        <v>0</v>
      </c>
      <c r="I49" s="11">
        <v>28</v>
      </c>
      <c r="J49" s="11">
        <v>0</v>
      </c>
      <c r="K49" s="11">
        <v>28</v>
      </c>
      <c r="L49" s="11">
        <v>0</v>
      </c>
      <c r="M49" s="11">
        <v>1.7</v>
      </c>
      <c r="N49" s="11">
        <v>2.2000000000000002</v>
      </c>
      <c r="O49" s="11">
        <v>1.7</v>
      </c>
      <c r="P49" s="11">
        <v>5.6000000000000005</v>
      </c>
      <c r="Q49" s="11">
        <v>2.1</v>
      </c>
      <c r="R49" s="11">
        <v>1.6</v>
      </c>
      <c r="S49" s="11">
        <v>2.4</v>
      </c>
      <c r="T49" s="11">
        <v>1.6</v>
      </c>
      <c r="U49" s="11">
        <v>7.6999999999999993</v>
      </c>
      <c r="V49" s="11">
        <v>2.5</v>
      </c>
      <c r="W49" s="11">
        <v>1.5</v>
      </c>
      <c r="X49" s="11">
        <v>2.6</v>
      </c>
      <c r="Y49" s="11">
        <v>1.5</v>
      </c>
      <c r="Z49" s="11">
        <v>8.1</v>
      </c>
      <c r="AA49" s="11">
        <v>2.5</v>
      </c>
      <c r="AB49" s="11">
        <v>0</v>
      </c>
      <c r="AC49" s="11">
        <v>0</v>
      </c>
      <c r="AD49" s="11">
        <v>0</v>
      </c>
      <c r="AE49" s="11">
        <v>2.5</v>
      </c>
      <c r="AF49" s="11">
        <v>0</v>
      </c>
      <c r="AG49" s="11">
        <v>0</v>
      </c>
      <c r="AH49" s="11">
        <v>0</v>
      </c>
      <c r="AI49" s="11">
        <v>0</v>
      </c>
      <c r="AJ49" s="11">
        <v>0</v>
      </c>
      <c r="AK49" s="11">
        <v>0</v>
      </c>
      <c r="AL49" s="11">
        <v>0</v>
      </c>
      <c r="AM49" s="11">
        <v>0</v>
      </c>
      <c r="AN49" s="11">
        <v>0</v>
      </c>
      <c r="AO49" s="11">
        <v>0</v>
      </c>
      <c r="AP49" s="11">
        <v>0</v>
      </c>
      <c r="AQ49" s="11">
        <v>0</v>
      </c>
    </row>
    <row r="50" spans="1:43">
      <c r="A50" s="3" t="s">
        <v>77</v>
      </c>
      <c r="B50" s="16">
        <f>-(B4+B24)+B33</f>
        <v>108.19433283445886</v>
      </c>
      <c r="C50" s="16">
        <f t="shared" ref="C50:U50" si="0">-(C4+C24)+C33</f>
        <v>120.66635780581953</v>
      </c>
      <c r="D50" s="16">
        <f t="shared" si="0"/>
        <v>-96.996378110365583</v>
      </c>
      <c r="E50" s="16">
        <f t="shared" si="0"/>
        <v>-97.8329676803138</v>
      </c>
      <c r="F50" s="16">
        <f t="shared" si="0"/>
        <v>34.031344849598554</v>
      </c>
      <c r="G50" s="16">
        <f t="shared" si="0"/>
        <v>37.550139935091522</v>
      </c>
      <c r="H50" s="16">
        <f t="shared" si="0"/>
        <v>106.41027485807189</v>
      </c>
      <c r="I50" s="16">
        <f t="shared" si="0"/>
        <v>124.31584772865463</v>
      </c>
      <c r="J50" s="16">
        <f t="shared" si="0"/>
        <v>30.069472650978071</v>
      </c>
      <c r="K50" s="16">
        <f t="shared" si="0"/>
        <v>298.24573517279612</v>
      </c>
      <c r="L50" s="16">
        <f t="shared" si="0"/>
        <v>80.971640173596256</v>
      </c>
      <c r="M50" s="16">
        <f t="shared" si="0"/>
        <v>103.77118857737491</v>
      </c>
      <c r="N50" s="16">
        <f t="shared" si="0"/>
        <v>82.387134209009957</v>
      </c>
      <c r="O50" s="16">
        <f t="shared" si="0"/>
        <v>-28.230553385895121</v>
      </c>
      <c r="P50" s="16">
        <f t="shared" si="0"/>
        <v>238.79940957408598</v>
      </c>
      <c r="Q50" s="16">
        <f>-(Q4+Q24)+Q33</f>
        <v>6.8436045365027098</v>
      </c>
      <c r="R50" s="16">
        <f t="shared" si="0"/>
        <v>135.3328025244092</v>
      </c>
      <c r="S50" s="16">
        <f t="shared" si="0"/>
        <v>100.70780975369263</v>
      </c>
      <c r="T50" s="16">
        <f t="shared" si="0"/>
        <v>140.29513232253836</v>
      </c>
      <c r="U50" s="16">
        <f t="shared" si="0"/>
        <v>383.27934913714284</v>
      </c>
      <c r="V50" s="16">
        <f>-(V4+V24)+V33-V49</f>
        <v>-120.69903268391477</v>
      </c>
      <c r="W50" s="16">
        <f t="shared" ref="W50:AH50" si="1">-(W4+W24)+W33-W49</f>
        <v>-48.491008033347725</v>
      </c>
      <c r="X50" s="16">
        <f t="shared" si="1"/>
        <v>-55.75760303272498</v>
      </c>
      <c r="Y50" s="16">
        <f t="shared" si="1"/>
        <v>-168.26448468073738</v>
      </c>
      <c r="Z50" s="16">
        <f t="shared" si="1"/>
        <v>-393.11212843072474</v>
      </c>
      <c r="AA50" s="16">
        <f>-(AA4+AA24)+AA33-AA49</f>
        <v>38.79200638239729</v>
      </c>
      <c r="AB50" s="16">
        <f t="shared" si="1"/>
        <v>133.16920530422186</v>
      </c>
      <c r="AC50" s="16">
        <f t="shared" si="1"/>
        <v>4.6943148850308489</v>
      </c>
      <c r="AD50" s="16">
        <f t="shared" si="1"/>
        <v>60.861392534874028</v>
      </c>
      <c r="AE50" s="16">
        <f t="shared" si="1"/>
        <v>237.51691910652403</v>
      </c>
      <c r="AF50" s="16">
        <f t="shared" si="1"/>
        <v>117.813244381849</v>
      </c>
      <c r="AG50" s="16">
        <f t="shared" si="1"/>
        <v>-104.44921037048277</v>
      </c>
      <c r="AH50" s="16">
        <f t="shared" si="1"/>
        <v>164.94661753766215</v>
      </c>
      <c r="AI50" s="16">
        <v>-9.8216128946060337</v>
      </c>
      <c r="AJ50" s="16">
        <v>168.48903865442233</v>
      </c>
      <c r="AK50" s="16">
        <v>-170.04720417848591</v>
      </c>
      <c r="AL50" s="16">
        <v>85.027084851944124</v>
      </c>
      <c r="AM50" s="16">
        <v>-129.3743728604876</v>
      </c>
      <c r="AN50" s="16">
        <v>71.02895886636162</v>
      </c>
      <c r="AO50" s="16">
        <v>-143.46553332066742</v>
      </c>
      <c r="AP50" s="16">
        <v>139.28791969860623</v>
      </c>
      <c r="AQ50" s="16">
        <v>146.18465465927216</v>
      </c>
    </row>
    <row r="51" spans="1:43">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row>
    <row r="52" spans="1:43">
      <c r="A52" s="28" t="s">
        <v>66</v>
      </c>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19"/>
      <c r="AI52" s="19"/>
      <c r="AJ52" s="8"/>
      <c r="AK52" s="8"/>
      <c r="AL52" s="8"/>
      <c r="AM52" s="8"/>
      <c r="AN52" s="8"/>
      <c r="AO52" s="8"/>
      <c r="AP52" s="8"/>
      <c r="AQ52" s="8"/>
    </row>
    <row r="53" spans="1:43">
      <c r="A53" s="28" t="s">
        <v>67</v>
      </c>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0"/>
      <c r="AI53" s="20"/>
      <c r="AJ53" s="8"/>
      <c r="AK53" s="8"/>
      <c r="AL53" s="8"/>
      <c r="AM53" s="8"/>
      <c r="AN53" s="8"/>
      <c r="AO53" s="8"/>
      <c r="AP53" s="8"/>
      <c r="AQ53" s="8"/>
    </row>
    <row r="54" spans="1:43">
      <c r="A54" s="19" t="s">
        <v>68</v>
      </c>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row>
    <row r="55" spans="1:43">
      <c r="A55" s="28" t="s">
        <v>69</v>
      </c>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0"/>
      <c r="AI55" s="20"/>
      <c r="AJ55" s="8"/>
      <c r="AK55" s="8"/>
      <c r="AL55" s="8"/>
      <c r="AM55" s="8"/>
      <c r="AN55" s="8"/>
      <c r="AO55" s="8"/>
      <c r="AP55" s="8"/>
      <c r="AQ55" s="8"/>
    </row>
    <row r="56" spans="1:43">
      <c r="A56" s="28" t="s">
        <v>85</v>
      </c>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row>
    <row r="57" spans="1:43">
      <c r="A57" s="30" t="s">
        <v>70</v>
      </c>
      <c r="B57" s="30"/>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20"/>
      <c r="AI57" s="20"/>
      <c r="AJ57" s="21"/>
      <c r="AK57" s="21"/>
      <c r="AL57" s="23"/>
      <c r="AM57" s="24"/>
      <c r="AN57" s="25"/>
      <c r="AO57" s="25"/>
      <c r="AP57" s="26"/>
      <c r="AQ57" s="27"/>
    </row>
    <row r="58" spans="1:43">
      <c r="A58" s="28" t="s">
        <v>79</v>
      </c>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0"/>
      <c r="AI58" s="20"/>
      <c r="AJ58" s="22"/>
      <c r="AK58" s="22"/>
      <c r="AL58" s="23"/>
      <c r="AM58" s="24"/>
      <c r="AN58" s="25"/>
      <c r="AO58" s="25"/>
      <c r="AP58" s="26"/>
      <c r="AQ58" s="27"/>
    </row>
    <row r="59" spans="1:43">
      <c r="A59" s="28" t="s">
        <v>71</v>
      </c>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0"/>
      <c r="AI59" s="20"/>
      <c r="AJ59" s="21"/>
      <c r="AK59" s="21"/>
      <c r="AL59" s="23"/>
      <c r="AM59" s="24"/>
      <c r="AN59" s="25"/>
      <c r="AO59" s="25"/>
      <c r="AP59" s="26"/>
      <c r="AQ59" s="27"/>
    </row>
    <row r="60" spans="1:43">
      <c r="A60" s="28" t="s">
        <v>84</v>
      </c>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0"/>
      <c r="AI60" s="20"/>
      <c r="AJ60" s="21"/>
      <c r="AK60" s="21"/>
      <c r="AL60" s="23"/>
      <c r="AM60" s="24"/>
      <c r="AN60" s="25"/>
      <c r="AO60" s="25"/>
      <c r="AP60" s="26"/>
      <c r="AQ60" s="27"/>
    </row>
    <row r="61" spans="1:43">
      <c r="A61" s="19" t="s">
        <v>72</v>
      </c>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20"/>
      <c r="AI61" s="20"/>
      <c r="AJ61" s="21"/>
      <c r="AK61" s="21"/>
      <c r="AL61" s="23"/>
      <c r="AM61" s="24"/>
      <c r="AN61" s="25"/>
      <c r="AO61" s="25"/>
      <c r="AP61" s="26"/>
      <c r="AQ61" s="27"/>
    </row>
    <row r="62" spans="1:43">
      <c r="A62" s="28" t="s">
        <v>73</v>
      </c>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18"/>
      <c r="AK62" s="18"/>
      <c r="AL62" s="18"/>
      <c r="AM62" s="18"/>
      <c r="AN62" s="18"/>
      <c r="AO62" s="18"/>
      <c r="AP62" s="18"/>
      <c r="AQ62" s="18"/>
    </row>
    <row r="63" spans="1:43">
      <c r="A63" s="28" t="s">
        <v>87</v>
      </c>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row>
    <row r="64" spans="1:43">
      <c r="A64" s="28" t="s">
        <v>86</v>
      </c>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row>
    <row r="65" spans="1:34">
      <c r="A65" s="28" t="s">
        <v>89</v>
      </c>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row>
  </sheetData>
  <mergeCells count="14">
    <mergeCell ref="A65:AH65"/>
    <mergeCell ref="A63:AI63"/>
    <mergeCell ref="A64:AI64"/>
    <mergeCell ref="A1:AG1"/>
    <mergeCell ref="A59:AG59"/>
    <mergeCell ref="A60:AG60"/>
    <mergeCell ref="A62:AI62"/>
    <mergeCell ref="A52:AG52"/>
    <mergeCell ref="A53:AG53"/>
    <mergeCell ref="A55:AG55"/>
    <mergeCell ref="A56:AG56"/>
    <mergeCell ref="AH56:AL56"/>
    <mergeCell ref="A57:AG57"/>
    <mergeCell ref="A58:AG58"/>
  </mergeCells>
  <pageMargins left="0.19685039370078741" right="0.19685039370078741" top="0.43307086614173229" bottom="1.1417322834645669" header="0.15748031496062992" footer="0.15748031496062992"/>
  <pageSetup paperSize="9" scale="90" orientation="landscape" r:id="rId1"/>
  <webPublishItems count="2">
    <webPublishItem id="31508" divId="PCBS-BPM6-Q - english_31508" sourceType="sheet" destinationFile="G:\External Sector\Balance of Payments\Q-Bop Press-Releases\Q-2019\Press Release-2019-Q1\Tables\PCBS-BPM6-Q - english.htm"/>
    <webPublishItem id="28805" divId="PCBS-BPM6-Q - english_28805" sourceType="range" sourceRef="AO4:AO50" destinationFile="G:\External Sector\Balance of Payments\Q-Bop Press-Releases\Q-2019\Press Release-2019-Q1\Tables\PCBS-BPM6-Q - english.htm"/>
  </webPublishItem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Quarters-english 2011-2019</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2019-09-18T09:08:54Z</dcterms:modified>
</cp:coreProperties>
</file>