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larda\Desktop\جداول الحسابات القومية\الحسابات الجارية\"/>
    </mc:Choice>
  </mc:AlternateContent>
  <bookViews>
    <workbookView xWindow="9795" yWindow="135" windowWidth="11940" windowHeight="9465" tabRatio="926"/>
  </bookViews>
  <sheets>
    <sheet name="Con PLT 10 " sheetId="7" r:id="rId1"/>
    <sheet name="con WB10 " sheetId="8" r:id="rId2"/>
    <sheet name="ConGaza10" sheetId="9" r:id="rId3"/>
    <sheet name="P1 PL" sheetId="2" r:id="rId4"/>
    <sheet name="p1 wb" sheetId="16" r:id="rId5"/>
    <sheet name="P1 Gaza" sheetId="4" r:id="rId6"/>
    <sheet name="P2 Pl" sheetId="15" r:id="rId7"/>
    <sheet name="P2 wb" sheetId="17" r:id="rId8"/>
    <sheet name="P2 gaza" sheetId="18" r:id="rId9"/>
    <sheet name="B1 PL" sheetId="5" r:id="rId10"/>
    <sheet name="B1 WB" sheetId="19" r:id="rId11"/>
    <sheet name="B1 gaza" sheetId="20" r:id="rId12"/>
    <sheet name="EX PLT " sheetId="6" r:id="rId13"/>
    <sheet name="EXP WB" sheetId="10" r:id="rId14"/>
    <sheet name="EXP Gaza" sheetId="11" r:id="rId15"/>
    <sheet name="Maj" sheetId="12" r:id="rId16"/>
    <sheet name="Maj (2)" sheetId="14" r:id="rId17"/>
    <sheet name="Maj (3)" sheetId="21" r:id="rId18"/>
  </sheets>
  <definedNames>
    <definedName name="_xlnm.Print_Area" localSheetId="11">'B1 gaza'!$A$1:$D$30</definedName>
    <definedName name="_xlnm.Print_Area" localSheetId="9">'B1 PL'!$A$1:$D$31</definedName>
    <definedName name="_xlnm.Print_Area" localSheetId="10">'B1 WB'!$A$1:$D$31</definedName>
    <definedName name="_xlnm.Print_Area" localSheetId="0">'Con PLT 10 '!$A$1:$D$30</definedName>
    <definedName name="_xlnm.Print_Area" localSheetId="1">'con WB10 '!$A$1:$D$30</definedName>
    <definedName name="_xlnm.Print_Area" localSheetId="2">ConGaza10!$A$1:$D$29</definedName>
    <definedName name="_xlnm.Print_Area" localSheetId="12">'EX PLT '!$A$1:$D$25</definedName>
    <definedName name="_xlnm.Print_Area" localSheetId="14">'EXP Gaza'!$A$1:$D$24</definedName>
    <definedName name="_xlnm.Print_Area" localSheetId="13">'EXP WB'!$A$1:$D$25</definedName>
    <definedName name="_xlnm.Print_Area" localSheetId="15">Maj!$A$1:$D$33</definedName>
    <definedName name="_xlnm.Print_Area" localSheetId="16">'Maj (2)'!$A$1:$D$14</definedName>
    <definedName name="_xlnm.Print_Area" localSheetId="17">'Maj (3)'!$A$1:$D$18</definedName>
    <definedName name="_xlnm.Print_Area" localSheetId="5">'P1 Gaza'!$A$1:$D$30</definedName>
    <definedName name="_xlnm.Print_Area" localSheetId="3">'P1 PL'!$A$1:$D$31</definedName>
    <definedName name="_xlnm.Print_Area" localSheetId="4">'p1 wb'!$A$1:$D$31</definedName>
    <definedName name="_xlnm.Print_Area" localSheetId="8">'P2 gaza'!$A$1:$D$30</definedName>
    <definedName name="_xlnm.Print_Area" localSheetId="6">'P2 Pl'!$A$1:$D$31</definedName>
    <definedName name="_xlnm.Print_Area" localSheetId="7">'P2 wb'!$A$1:$D$31</definedName>
  </definedNames>
  <calcPr calcId="162913"/>
</workbook>
</file>

<file path=xl/calcChain.xml><?xml version="1.0" encoding="utf-8"?>
<calcChain xmlns="http://schemas.openxmlformats.org/spreadsheetml/2006/main">
  <c r="J8" i="12" l="1"/>
  <c r="J9" i="12"/>
  <c r="J10" i="12"/>
  <c r="J11" i="12"/>
  <c r="I11" i="12"/>
  <c r="I10" i="12"/>
  <c r="I9" i="12"/>
  <c r="I8" i="12"/>
  <c r="J7" i="12"/>
  <c r="I7" i="12"/>
  <c r="J6" i="12"/>
  <c r="I6" i="12"/>
  <c r="E8" i="12"/>
  <c r="F8" i="12"/>
  <c r="E9" i="12"/>
  <c r="F9" i="12"/>
  <c r="E10" i="12"/>
  <c r="F10" i="12"/>
  <c r="E11" i="12"/>
  <c r="F11" i="12"/>
  <c r="E12" i="12"/>
  <c r="F12" i="12"/>
  <c r="E13" i="12"/>
  <c r="F13" i="12"/>
  <c r="E14" i="12"/>
  <c r="F14" i="12"/>
  <c r="F7" i="12"/>
  <c r="E7" i="12"/>
</calcChain>
</file>

<file path=xl/sharedStrings.xml><?xml version="1.0" encoding="utf-8"?>
<sst xmlns="http://schemas.openxmlformats.org/spreadsheetml/2006/main" count="926" uniqueCount="175">
  <si>
    <t>Economic Activity</t>
  </si>
  <si>
    <t>النشاط  الاقتصادي</t>
  </si>
  <si>
    <t>التعدين، الصناعة التحويلية والمياه والكهرباء</t>
  </si>
  <si>
    <t>التعدين واستغلال المحاجر</t>
  </si>
  <si>
    <t>Manufacturing</t>
  </si>
  <si>
    <t>Construction</t>
  </si>
  <si>
    <t>الإنشاءات</t>
  </si>
  <si>
    <t>Services</t>
  </si>
  <si>
    <t>الخدمات</t>
  </si>
  <si>
    <t>Education</t>
  </si>
  <si>
    <t>التعليم</t>
  </si>
  <si>
    <t>الصحة والعمل الاجتماعي</t>
  </si>
  <si>
    <t>Public Administration and Defense</t>
  </si>
  <si>
    <t>الإدارة العامة والدفاع</t>
  </si>
  <si>
    <t>الخدمات المنزلية</t>
  </si>
  <si>
    <t>Customs Duties</t>
  </si>
  <si>
    <t>الرسوم الجمركية</t>
  </si>
  <si>
    <t>VAT on Imports, net</t>
  </si>
  <si>
    <t>صافي ضريبة القيمة المضافة على الواردات</t>
  </si>
  <si>
    <t>Gross Domestic Product</t>
  </si>
  <si>
    <t>الناتج المحلي الإجمالي</t>
  </si>
  <si>
    <t xml:space="preserve">القيمة بالمليون دولار أمريكي                                                                                                                                                                                                                        </t>
  </si>
  <si>
    <t>الزراعة والحراجة وصيد الأسماك</t>
  </si>
  <si>
    <t>الصناعات التحويلية</t>
  </si>
  <si>
    <t xml:space="preserve">النقل والتخزين </t>
  </si>
  <si>
    <t>المعلومات والاتصالات</t>
  </si>
  <si>
    <t>الفنون والترفيه والتسلية</t>
  </si>
  <si>
    <t>Water supply, sewerage, waste management and remediation activities</t>
  </si>
  <si>
    <t>Wholesale and Retail Trade, repair of motor vehicles and motorcycles</t>
  </si>
  <si>
    <t>Financial and insurance activities</t>
  </si>
  <si>
    <t>Information and communication</t>
  </si>
  <si>
    <t>Accommodation and food service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</si>
  <si>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</si>
  <si>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</si>
  <si>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</si>
  <si>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</si>
  <si>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</si>
  <si>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</si>
  <si>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الاستخدام النهائي</t>
  </si>
  <si>
    <t>Final Use</t>
  </si>
  <si>
    <t>الإنفاق الاستهلاكي النهائي</t>
  </si>
  <si>
    <t>الإنفاق الاستهلاكي النهائي للأسر المعيشية</t>
  </si>
  <si>
    <t>الإنفاق الاستهلاكي النهائي الحكومي</t>
  </si>
  <si>
    <t>الإنفاق الاستهلاكي النهائي للمؤسسات غير الهادفة للربح وتخدم الأسر المعيشية</t>
  </si>
  <si>
    <t>التكوين الرأسمالي الإجمالي</t>
  </si>
  <si>
    <t>التكوين الرأسمالي الثابت الإجمالي</t>
  </si>
  <si>
    <t>التغير في المخزون</t>
  </si>
  <si>
    <t>صافي الممتلكات القيمة</t>
  </si>
  <si>
    <t>صافي الصادرات من السلع والخدمات</t>
  </si>
  <si>
    <t>الصادرات</t>
  </si>
  <si>
    <t>الواردات</t>
  </si>
  <si>
    <t>Final Consumption</t>
  </si>
  <si>
    <t>NPISH final Consumption</t>
  </si>
  <si>
    <t>Gross Capital Formation</t>
  </si>
  <si>
    <t xml:space="preserve">Gross Fixed Capital Formation </t>
  </si>
  <si>
    <t xml:space="preserve"> - Buildings</t>
  </si>
  <si>
    <t xml:space="preserve"> - Non-buildings</t>
  </si>
  <si>
    <t>Acquisitions of Valuables, net</t>
  </si>
  <si>
    <t>Net Exports of Goods and Services</t>
  </si>
  <si>
    <t>Exports</t>
  </si>
  <si>
    <t xml:space="preserve"> - Goods</t>
  </si>
  <si>
    <t xml:space="preserve"> - Services</t>
  </si>
  <si>
    <t>Imports</t>
  </si>
  <si>
    <t>- المباني</t>
  </si>
  <si>
    <t>- غير المباني</t>
  </si>
  <si>
    <t>- السلع</t>
  </si>
  <si>
    <t>- الخدمات</t>
  </si>
  <si>
    <t xml:space="preserve">الناتج المحلي الإجمالي </t>
  </si>
  <si>
    <t xml:space="preserve">صافي الدخل من الخارج </t>
  </si>
  <si>
    <t>- صافي دخل الملكية</t>
  </si>
  <si>
    <t xml:space="preserve">- صافي تعويضات العاملين </t>
  </si>
  <si>
    <t xml:space="preserve">الدخل القومي الإجمالي </t>
  </si>
  <si>
    <t xml:space="preserve">صافي التحويلات الجارية من الخارج  </t>
  </si>
  <si>
    <t xml:space="preserve">الدخل القومي المتاح الإجمالي </t>
  </si>
  <si>
    <t>الاستهلاك النهائي</t>
  </si>
  <si>
    <t>الادخار</t>
  </si>
  <si>
    <t>Gross Domestic Product (GDP)</t>
  </si>
  <si>
    <t>Net factor Income from abroad</t>
  </si>
  <si>
    <t>- Compensation of Employees, net</t>
  </si>
  <si>
    <t>- Property Income, net</t>
  </si>
  <si>
    <t>Gross National Income (GNI)</t>
  </si>
  <si>
    <t xml:space="preserve">Net Current Transfers from abroad </t>
  </si>
  <si>
    <t>قطاع غزة</t>
  </si>
  <si>
    <t>المتغير</t>
  </si>
  <si>
    <t>Variable</t>
  </si>
  <si>
    <t>إمدادات الكهرباء والغاز والبخار وتكييف الهواء</t>
  </si>
  <si>
    <t>Savings</t>
  </si>
  <si>
    <t xml:space="preserve">الضفة الغربية* </t>
  </si>
  <si>
    <t>المجموع</t>
  </si>
  <si>
    <t>Total</t>
  </si>
  <si>
    <t>Gross Output</t>
  </si>
  <si>
    <t>اجمالي الانتاج</t>
  </si>
  <si>
    <t>West Bank*</t>
  </si>
  <si>
    <t xml:space="preserve"> Gaza Strip</t>
  </si>
  <si>
    <t>الأنشطة المالية وأنشطة التأمين</t>
  </si>
  <si>
    <t>أنشطة خدمات الاقامة والطعام</t>
  </si>
  <si>
    <t>الأنشطة العقارية والايجارية</t>
  </si>
  <si>
    <t>الأنشطة المهنية والعلمية والتقنية</t>
  </si>
  <si>
    <t>أنشطة الخدمات الادارية والخدمات المساندة</t>
  </si>
  <si>
    <t>أنشطة الخدمات الاخرى</t>
  </si>
  <si>
    <t>إمدادات المياة وأنشطة الصرف الصحي وإدارة النفايات ومعالجتها</t>
  </si>
  <si>
    <t>Gross Intermediate Consumption</t>
  </si>
  <si>
    <t xml:space="preserve">القيمة بالدولار الأمريكي                                                                                                                                                                                                                        </t>
  </si>
  <si>
    <t>Electricity, gas, steam and air conditioning supply</t>
  </si>
  <si>
    <t>Public administration and defense</t>
  </si>
  <si>
    <t>Wholesale and retail trade, repair of motor vehicles and motorcycles</t>
  </si>
  <si>
    <t>Agriculture, forestry and fishing</t>
  </si>
  <si>
    <t>Mining, manufacturing, electricity and water</t>
  </si>
  <si>
    <t>Mining and quarrying</t>
  </si>
  <si>
    <t>Households with employed persons</t>
  </si>
  <si>
    <t>Transportation and storage</t>
  </si>
  <si>
    <t>Final consumption</t>
  </si>
  <si>
    <t>Household final consumption</t>
  </si>
  <si>
    <t>Government final consumption</t>
  </si>
  <si>
    <t>اجمالي الاستهلاك الوسيط</t>
  </si>
  <si>
    <t>Changes in inventories</t>
  </si>
  <si>
    <t xml:space="preserve">Value In USD Million        </t>
  </si>
  <si>
    <t xml:space="preserve">Value In USD        </t>
  </si>
  <si>
    <t>فلسطين*</t>
  </si>
  <si>
    <t>Palestine*</t>
  </si>
  <si>
    <t>تجارة الجملة والتجزئة واصلاح المركبات والدراجات النارية</t>
  </si>
  <si>
    <t>تجارة الجملة والتجزئة واصلاح المركبات والدارجات النارية</t>
  </si>
  <si>
    <t>Gaza Strip</t>
  </si>
  <si>
    <t>Net errors and omissions</t>
  </si>
  <si>
    <t>صافي السهو والخطأ</t>
  </si>
  <si>
    <t>GDP Per Capita</t>
  </si>
  <si>
    <t>GNI Per Capita</t>
  </si>
  <si>
    <t>GNDI Per Capita</t>
  </si>
  <si>
    <t>Indicator</t>
  </si>
  <si>
    <t xml:space="preserve">نصيب الفرد من الناتج المحلي الاجمالي </t>
  </si>
  <si>
    <t xml:space="preserve">نصيب الفرد من الدخل القومي الإجمالي  </t>
  </si>
  <si>
    <t xml:space="preserve">نصيب الفرد من الدخل القومي المتاح  الإجمالي  </t>
  </si>
  <si>
    <t>المؤشر</t>
  </si>
  <si>
    <t>*The data excludes those parts of Jerusalem governorate which were annexed by Israel in 1967.</t>
  </si>
  <si>
    <t>Gross National Disposable Income (GNDI)</t>
  </si>
  <si>
    <t>جدول 1-1: نسبة مساهمة الأنشطة الاقتصادية في الناتج المحلي الإجمالي في فلسطين* للأعوام 2018، 2019 بالأسعار الجارية</t>
  </si>
  <si>
    <t xml:space="preserve">Table 1-1: Percentage contribution to GDP in Palestine* by economic activity for the years 2018, 2019 at current prices                               </t>
  </si>
  <si>
    <t xml:space="preserve">         جدول 1-2: نسبة مساهمة الأنشطة الاقتصادية في الناتج المحلي الإجمالي في الضفة الغربية* للأعوام 2018، 2019 بالأسعار الجارية</t>
  </si>
  <si>
    <t xml:space="preserve">Table 1-2: Percentage contribution to GDP in West Bank* by economic activity for the years 2018, 2019 at current prices                              </t>
  </si>
  <si>
    <t xml:space="preserve">جدول 1-3: نسبة مساهمة الأنشطة الاقتصادية في الناتج المحلي الإجمالي في قطاع غزة للأعوام 2018، 2019 بالأسعار الجارية </t>
  </si>
  <si>
    <t xml:space="preserve">جدول 2-1:  الانتاج في فلسطين* حسب النشاط الاقتصادي للأعوام 2018، 2019 بالأسعار الجارية </t>
  </si>
  <si>
    <t xml:space="preserve"> Table 2-1: Output in Palestine* by economic activity for the years 2018, 2019 at current prices                            </t>
  </si>
  <si>
    <t>جدول 2-2: الانتاج في الضفة الغربية* حسب النشاط الاقتصادي للأعوام 2018، 2019 بالأسعار الجارية</t>
  </si>
  <si>
    <t xml:space="preserve">             Table 2-2: Output in West Bank* by economic activity for the years 2018, 2019 at current prices                             </t>
  </si>
  <si>
    <t>جدول 2-3: الانتاج في قطاع غزة حسب النشاط الاقتصادي للأعوام 2018، 2019 بالأسعار الجارية</t>
  </si>
  <si>
    <t xml:space="preserve">Table 2-3: Output in Gaza Strip by economic activity for the years 2018, 2019 at current prices                             </t>
  </si>
  <si>
    <t>جدول 3-1: الاستهلاك الوسيط في فلسطين* حسب النشاط الاقتصادي للأعوام 2018، 2019 بالأسعار الجارية</t>
  </si>
  <si>
    <t xml:space="preserve">         Table 3-1: Intermediate consumption in Palestine* by economic activity for the years   2018, 2019 at current prices                              </t>
  </si>
  <si>
    <t>جدول 3-2: الاستهلاك الوسيط في الضفة الغربية* حسب النشاط الاقتصادي للأعوام 2018، 2019 بالأسعار الجارية</t>
  </si>
  <si>
    <t>جدول 3-3: الاستهلاك الوسيط في قطاع غزة حسب النشاط الاقتصادي للأعوام 2018، 2019 بالأسعار الجارية</t>
  </si>
  <si>
    <t>جدول 4-1: القيمة المضافة في فلسطين* حسب النشاط الاقتصادي للأعوام 2018، 2019 بالأسعار الجارية</t>
  </si>
  <si>
    <t>جدول 4-2: القيمة المضافة في الضفة الغربية* حسب النشاط الاقتصادي للأعوام 2018، 2019 بالأسعار الجارية</t>
  </si>
  <si>
    <t>جدول 4-3: القيمة المضافة في قطاع غزة حسب النشاط الاقتصادي للأعوام 2018، 2019 بالأسعار الجارية</t>
  </si>
  <si>
    <t>جدول 5-1: الناتج المحلي الإجمالي والانفاق عليه في فلسطين* للأعوام 2018، 2019 بالأسعار الجارية</t>
  </si>
  <si>
    <t xml:space="preserve">       Table 5-1: GDP by expenditure in Palestine* for the years 2018, 2019 at current prices                     </t>
  </si>
  <si>
    <t>جدول 5-2: الناتج المحلي الإجمالي والانفاق عليه في الضفة الغربية* للأعوام 2018، 2019 بالأسعار الجارية</t>
  </si>
  <si>
    <t xml:space="preserve">Table 5-2: GDP by expenditure in West Bank* for the years 2018, 2019 at current prices
                           </t>
  </si>
  <si>
    <t>جدول 5-3: الناتج المحلي الإجمالي والانفاق عليه في قطاع غزة للأعوام 2018، 2019 بالأسعار الجارية</t>
  </si>
  <si>
    <t>جدول 6-1: متغيرات الحسابات القومية الرئيسية في فلسطين* للأعوام 2018، 2019 بالأسعار الجارية</t>
  </si>
  <si>
    <t xml:space="preserve">          Table 6-1: Major National Accounts variables for Palestine* for the years 2018, 2019 at current prices</t>
  </si>
  <si>
    <t>جدول 6-2: متغيرات الحسابات القومية الرئيسية في الضفة الغربية* للأعوام 2018، 2019 بالأسعار الجارية</t>
  </si>
  <si>
    <t xml:space="preserve">           Table 6-2: Major National Accounts variables for West Bank* for the years 2018, 2019 at current prices                           </t>
  </si>
  <si>
    <t>جدول 6-3: متغيرات الحسابات القومية الرئيسية في قطاع غزة للأعوام 2018، 2019 بالأسعار الجارية</t>
  </si>
  <si>
    <t xml:space="preserve">Table 6-3: Major National Accounts variables for Gaza Strip for the years 2018, 2019 at current prices 
current prices
                           </t>
  </si>
  <si>
    <t>جدول 7: مؤشرات نصيب الفرد حسب المنطقة* للأعوام 2018، 2019 بالاسعار الجارية</t>
  </si>
  <si>
    <t xml:space="preserve">       Table 3-2: Intermediate consumption in West Bank* by economic activity for the years 2018, 2019 at current prices            </t>
  </si>
  <si>
    <t xml:space="preserve">        Table 3-3: Intermediate consumption in Gaza Strip by economic activity for the years 2018, 2019 at current prices               </t>
  </si>
  <si>
    <t xml:space="preserve">            Table 4-1: Value added in Palestine* by economic activity for the years 2018, 2019 at current prices</t>
  </si>
  <si>
    <t xml:space="preserve">      Table 4-2: Value added in West Bank* by economic activity for the years 2018, 2019 at current prices</t>
  </si>
  <si>
    <t xml:space="preserve">Table 4-3: Value added in Gaza Strip by economic activity for the years 2018, 2019 at current prices                             </t>
  </si>
  <si>
    <t>Table 5-3: GDP by expenditure in Gaza Strip for the years 2018, 2019 at current prices</t>
  </si>
  <si>
    <t>Table 1-3: Percentage contribution to GDP in Gaza Strip by economic activity for the years 2018, 2019 at current prices</t>
  </si>
  <si>
    <t xml:space="preserve">Table 7: Per capita indicators by region* for the years 2018, 2019 at current prices 
current prices  </t>
  </si>
  <si>
    <t>*البيانات لا تشمل ذلك الجزء من محافظة القدس والذي ضمه الاحتلال الإسرائيلي إليه عنوة بعيد احتلاله للضفة الغربية عام 1967.</t>
  </si>
  <si>
    <t>*Data exclude those parts of Jerusalem which were annexed by Israeli Occupation in 1967.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</si>
</sst>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ر.س.‏&quot;\ #,##0.00_-"/>
    <numFmt numFmtId="165" formatCode="#,##0.0"/>
    <numFmt numFmtId="166" formatCode="0.0"/>
  </numFmts>
  <fonts count="35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Arial"/>
      <family val="2"/>
    </font>
    <font>
      <sz val="9"/>
      <color rgb="FF000000"/>
      <name val="Simplified Arabic"/>
      <family val="1"/>
    </font>
    <font>
      <b/>
      <sz val="11"/>
      <color rgb="FF000000"/>
      <name val="Simplified Arabic"/>
      <family val="1"/>
    </font>
    <font>
      <b/>
      <sz val="11"/>
      <color rgb="FF000000"/>
      <name val="Arial"/>
      <family val="2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5"/>
      <color rgb="FF000000"/>
      <name val="Arial"/>
      <family val="2"/>
    </font>
    <font>
      <b/>
      <sz val="5"/>
      <color rgb="FF000000"/>
      <name val="Simplified Arabic"/>
      <family val="1"/>
    </font>
    <font>
      <sz val="5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9"/>
      <color rgb="FF00000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8.5"/>
      <color theme="1"/>
      <name val="Arial"/>
      <family val="2"/>
      <charset val="178"/>
      <scheme val="minor"/>
    </font>
    <font>
      <sz val="8.5"/>
      <color theme="1"/>
      <name val="Arial"/>
      <family val="2"/>
      <charset val="178"/>
      <scheme val="minor"/>
    </font>
    <font>
      <sz val="9"/>
      <name val="Simplified Arabic"/>
      <family val="1"/>
    </font>
    <font>
      <b/>
      <sz val="11"/>
      <color theme="1"/>
      <name val="Arial"/>
      <family val="2"/>
      <scheme val="minor"/>
    </font>
    <font>
      <sz val="10"/>
      <name val="Times New Roman"/>
      <family val="1"/>
      <charset val="178"/>
    </font>
    <font>
      <b/>
      <sz val="9"/>
      <name val="Arial"/>
      <family val="2"/>
      <scheme val="minor"/>
    </font>
    <font>
      <b/>
      <sz val="9"/>
      <name val="Simplified Arabic"/>
      <family val="1"/>
    </font>
    <font>
      <sz val="11"/>
      <color rgb="FFFF0000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Simplified Arabic"/>
      <family val="1"/>
    </font>
    <font>
      <b/>
      <sz val="9"/>
      <color rgb="FF000000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1" fontId="20" fillId="0" borderId="0" applyNumberFormat="0" applyBorder="0"/>
    <xf numFmtId="0" fontId="27" fillId="0" borderId="0"/>
  </cellStyleXfs>
  <cellXfs count="167">
    <xf numFmtId="0" fontId="0" fillId="0" borderId="0" xfId="0"/>
    <xf numFmtId="0" fontId="6" fillId="0" borderId="0" xfId="0" applyFont="1" applyBorder="1" applyAlignment="1">
      <alignment horizontal="center" wrapText="1" readingOrder="1"/>
    </xf>
    <xf numFmtId="0" fontId="1" fillId="0" borderId="4" xfId="0" applyFont="1" applyBorder="1" applyAlignment="1">
      <alignment horizontal="left" vertical="center" wrapText="1" indent="1" readingOrder="1"/>
    </xf>
    <xf numFmtId="0" fontId="0" fillId="0" borderId="3" xfId="0" applyBorder="1"/>
    <xf numFmtId="0" fontId="4" fillId="0" borderId="3" xfId="0" applyFont="1" applyBorder="1" applyAlignment="1">
      <alignment horizontal="right" vertical="center" wrapText="1" indent="1" readingOrder="2"/>
    </xf>
    <xf numFmtId="0" fontId="2" fillId="0" borderId="0" xfId="0" applyFont="1" applyBorder="1" applyAlignment="1">
      <alignment horizontal="center" vertical="center" wrapText="1" readingOrder="2"/>
    </xf>
    <xf numFmtId="0" fontId="0" fillId="0" borderId="0" xfId="0" applyAlignment="1"/>
    <xf numFmtId="0" fontId="6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6" fillId="0" borderId="0" xfId="0" applyFont="1" applyBorder="1" applyAlignment="1">
      <alignment horizontal="center" wrapText="1" readingOrder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0" fillId="0" borderId="0" xfId="0" applyAlignment="1">
      <alignment horizontal="center" vertical="center"/>
    </xf>
    <xf numFmtId="165" fontId="6" fillId="0" borderId="0" xfId="0" applyNumberFormat="1" applyFont="1" applyBorder="1" applyAlignment="1">
      <alignment horizontal="center" wrapText="1" readingOrder="1"/>
    </xf>
    <xf numFmtId="165" fontId="0" fillId="0" borderId="0" xfId="0" applyNumberFormat="1"/>
    <xf numFmtId="165" fontId="3" fillId="0" borderId="0" xfId="0" applyNumberFormat="1" applyFont="1" applyBorder="1" applyAlignment="1">
      <alignment horizontal="right" vertical="center" wrapText="1" indent="1" readingOrder="1"/>
    </xf>
    <xf numFmtId="166" fontId="0" fillId="0" borderId="0" xfId="0" applyNumberFormat="1"/>
    <xf numFmtId="0" fontId="1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right" vertical="center" wrapText="1" indent="1" readingOrder="1"/>
    </xf>
    <xf numFmtId="164" fontId="1" fillId="0" borderId="1" xfId="0" applyNumberFormat="1" applyFont="1" applyBorder="1" applyAlignment="1">
      <alignment horizontal="left" vertical="center" wrapText="1" indent="1" readingOrder="1"/>
    </xf>
    <xf numFmtId="0" fontId="9" fillId="0" borderId="0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11" fillId="0" borderId="0" xfId="0" applyFont="1"/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0" fontId="1" fillId="0" borderId="5" xfId="0" applyFont="1" applyBorder="1" applyAlignment="1">
      <alignment horizontal="left" vertical="top" wrapText="1" indent="1" readingOrder="1"/>
    </xf>
    <xf numFmtId="0" fontId="3" fillId="0" borderId="5" xfId="0" applyFont="1" applyBorder="1" applyAlignment="1">
      <alignment horizontal="left" vertical="top" wrapText="1" indent="1" readingOrder="1"/>
    </xf>
    <xf numFmtId="49" fontId="4" fillId="0" borderId="5" xfId="0" applyNumberFormat="1" applyFont="1" applyBorder="1" applyAlignment="1">
      <alignment horizontal="right" vertical="top" wrapText="1" indent="1" readingOrder="2"/>
    </xf>
    <xf numFmtId="49" fontId="2" fillId="0" borderId="5" xfId="0" applyNumberFormat="1" applyFont="1" applyBorder="1" applyAlignment="1">
      <alignment horizontal="right" vertical="top" wrapText="1" indent="1" readingOrder="2"/>
    </xf>
    <xf numFmtId="49" fontId="1" fillId="0" borderId="5" xfId="0" applyNumberFormat="1" applyFont="1" applyBorder="1" applyAlignment="1">
      <alignment horizontal="left" vertical="top" wrapText="1" indent="1" readingOrder="1"/>
    </xf>
    <xf numFmtId="49" fontId="3" fillId="0" borderId="5" xfId="0" applyNumberFormat="1" applyFont="1" applyBorder="1" applyAlignment="1">
      <alignment horizontal="left" vertical="top" wrapText="1" indent="1" readingOrder="1"/>
    </xf>
    <xf numFmtId="0" fontId="1" fillId="0" borderId="6" xfId="0" applyFont="1" applyBorder="1" applyAlignment="1">
      <alignment horizontal="left" vertical="top" wrapText="1" indent="1" readingOrder="1"/>
    </xf>
    <xf numFmtId="165" fontId="0" fillId="0" borderId="0" xfId="0" applyNumberFormat="1" applyAlignment="1">
      <alignment vertical="top"/>
    </xf>
    <xf numFmtId="49" fontId="2" fillId="0" borderId="6" xfId="0" applyNumberFormat="1" applyFont="1" applyBorder="1" applyAlignment="1">
      <alignment horizontal="right" vertical="top" wrapText="1" indent="1" readingOrder="2"/>
    </xf>
    <xf numFmtId="0" fontId="0" fillId="0" borderId="0" xfId="0" applyFont="1" applyAlignment="1">
      <alignment vertical="top"/>
    </xf>
    <xf numFmtId="165" fontId="1" fillId="0" borderId="0" xfId="0" applyNumberFormat="1" applyFont="1" applyBorder="1" applyAlignment="1">
      <alignment horizontal="right" vertical="center" wrapText="1" indent="1" readingOrder="1"/>
    </xf>
    <xf numFmtId="165" fontId="1" fillId="0" borderId="1" xfId="0" applyNumberFormat="1" applyFont="1" applyBorder="1" applyAlignment="1">
      <alignment horizontal="right" vertical="center" wrapText="1" indent="1" readingOrder="1"/>
    </xf>
    <xf numFmtId="0" fontId="7" fillId="0" borderId="2" xfId="0" applyFont="1" applyBorder="1" applyAlignment="1">
      <alignment horizontal="right" vertical="center" wrapText="1" readingOrder="2"/>
    </xf>
    <xf numFmtId="165" fontId="14" fillId="0" borderId="2" xfId="0" applyNumberFormat="1" applyFont="1" applyBorder="1" applyAlignment="1">
      <alignment horizontal="right" vertical="center" indent="1"/>
    </xf>
    <xf numFmtId="165" fontId="14" fillId="0" borderId="0" xfId="0" applyNumberFormat="1" applyFont="1" applyBorder="1" applyAlignment="1">
      <alignment horizontal="right" vertical="center" indent="1"/>
    </xf>
    <xf numFmtId="165" fontId="15" fillId="0" borderId="0" xfId="0" applyNumberFormat="1" applyFont="1" applyBorder="1" applyAlignment="1">
      <alignment horizontal="right" vertical="center" indent="1"/>
    </xf>
    <xf numFmtId="165" fontId="15" fillId="0" borderId="3" xfId="0" applyNumberFormat="1" applyFont="1" applyBorder="1" applyAlignment="1">
      <alignment horizontal="right" vertical="center" indent="1"/>
    </xf>
    <xf numFmtId="165" fontId="14" fillId="0" borderId="5" xfId="0" applyNumberFormat="1" applyFont="1" applyBorder="1" applyAlignment="1">
      <alignment horizontal="right" vertical="center" indent="1"/>
    </xf>
    <xf numFmtId="165" fontId="14" fillId="0" borderId="8" xfId="0" applyNumberFormat="1" applyFont="1" applyBorder="1" applyAlignment="1">
      <alignment horizontal="right" vertical="center" indent="1"/>
    </xf>
    <xf numFmtId="165" fontId="14" fillId="0" borderId="9" xfId="0" applyNumberFormat="1" applyFont="1" applyBorder="1" applyAlignment="1">
      <alignment horizontal="right" vertical="center" indent="1"/>
    </xf>
    <xf numFmtId="165" fontId="15" fillId="0" borderId="9" xfId="0" applyNumberFormat="1" applyFont="1" applyBorder="1" applyAlignment="1">
      <alignment horizontal="right" vertical="center" indent="1"/>
    </xf>
    <xf numFmtId="165" fontId="15" fillId="0" borderId="10" xfId="0" applyNumberFormat="1" applyFont="1" applyBorder="1" applyAlignment="1">
      <alignment horizontal="right" vertical="center" indent="1"/>
    </xf>
    <xf numFmtId="165" fontId="16" fillId="0" borderId="0" xfId="0" applyNumberFormat="1" applyFont="1" applyAlignment="1">
      <alignment horizontal="right" vertical="center" indent="1"/>
    </xf>
    <xf numFmtId="165" fontId="17" fillId="0" borderId="0" xfId="0" applyNumberFormat="1" applyFont="1" applyAlignment="1">
      <alignment horizontal="right" vertical="center" indent="1"/>
    </xf>
    <xf numFmtId="165" fontId="16" fillId="0" borderId="1" xfId="0" applyNumberFormat="1" applyFont="1" applyBorder="1" applyAlignment="1">
      <alignment horizontal="right" vertical="center" indent="1"/>
    </xf>
    <xf numFmtId="165" fontId="3" fillId="0" borderId="9" xfId="0" applyNumberFormat="1" applyFont="1" applyBorder="1" applyAlignment="1">
      <alignment horizontal="right" vertical="center" wrapText="1" indent="1" readingOrder="1"/>
    </xf>
    <xf numFmtId="165" fontId="1" fillId="0" borderId="9" xfId="0" applyNumberFormat="1" applyFont="1" applyBorder="1" applyAlignment="1">
      <alignment horizontal="right" vertical="center" wrapText="1" indent="1" readingOrder="1"/>
    </xf>
    <xf numFmtId="165" fontId="19" fillId="0" borderId="0" xfId="0" applyNumberFormat="1" applyFont="1"/>
    <xf numFmtId="165" fontId="14" fillId="0" borderId="6" xfId="0" applyNumberFormat="1" applyFont="1" applyBorder="1" applyAlignment="1">
      <alignment horizontal="right" vertical="center" indent="1"/>
    </xf>
    <xf numFmtId="165" fontId="18" fillId="0" borderId="12" xfId="0" applyNumberFormat="1" applyFont="1" applyBorder="1" applyAlignment="1">
      <alignment horizontal="right" vertical="center" indent="1" readingOrder="2"/>
    </xf>
    <xf numFmtId="165" fontId="1" fillId="0" borderId="6" xfId="0" applyNumberFormat="1" applyFont="1" applyBorder="1" applyAlignment="1">
      <alignment horizontal="right" vertical="center" wrapText="1" indent="1" readingOrder="1"/>
    </xf>
    <xf numFmtId="1" fontId="21" fillId="0" borderId="8" xfId="2" applyFont="1" applyBorder="1" applyAlignment="1">
      <alignment horizontal="left" vertical="center" indent="1"/>
    </xf>
    <xf numFmtId="1" fontId="21" fillId="0" borderId="9" xfId="2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 indent="1" readingOrder="1"/>
    </xf>
    <xf numFmtId="49" fontId="3" fillId="0" borderId="9" xfId="0" applyNumberFormat="1" applyFont="1" applyBorder="1" applyAlignment="1">
      <alignment horizontal="left" vertical="center" wrapText="1" indent="1" readingOrder="1"/>
    </xf>
    <xf numFmtId="49" fontId="3" fillId="0" borderId="10" xfId="0" applyNumberFormat="1" applyFont="1" applyBorder="1" applyAlignment="1">
      <alignment horizontal="left" vertical="center" wrapText="1" indent="1" readingOrder="1"/>
    </xf>
    <xf numFmtId="9" fontId="0" fillId="0" borderId="0" xfId="1" applyFont="1" applyAlignment="1">
      <alignment vertical="top"/>
    </xf>
    <xf numFmtId="4" fontId="23" fillId="0" borderId="0" xfId="0" applyNumberFormat="1" applyFont="1" applyAlignment="1">
      <alignment vertical="top"/>
    </xf>
    <xf numFmtId="165" fontId="23" fillId="0" borderId="0" xfId="0" applyNumberFormat="1" applyFont="1" applyAlignment="1">
      <alignment vertical="top"/>
    </xf>
    <xf numFmtId="165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2" fillId="0" borderId="11" xfId="0" applyFont="1" applyBorder="1" applyAlignment="1">
      <alignment horizontal="right" vertical="center" wrapText="1" indent="1" readingOrder="2"/>
    </xf>
    <xf numFmtId="0" fontId="4" fillId="0" borderId="11" xfId="0" applyFont="1" applyBorder="1" applyAlignment="1">
      <alignment horizontal="right" vertical="center" wrapText="1" indent="1" readingOrder="2"/>
    </xf>
    <xf numFmtId="49" fontId="4" fillId="0" borderId="11" xfId="0" applyNumberFormat="1" applyFont="1" applyBorder="1" applyAlignment="1">
      <alignment horizontal="right" vertical="center" wrapText="1" indent="1" readingOrder="2"/>
    </xf>
    <xf numFmtId="0" fontId="4" fillId="0" borderId="5" xfId="0" applyFont="1" applyBorder="1" applyAlignment="1">
      <alignment horizontal="right" vertical="center" wrapText="1" indent="1" readingOrder="2"/>
    </xf>
    <xf numFmtId="0" fontId="3" fillId="0" borderId="5" xfId="0" applyFont="1" applyBorder="1" applyAlignment="1">
      <alignment horizontal="left" vertical="center" wrapText="1" indent="1" readingOrder="1"/>
    </xf>
    <xf numFmtId="0" fontId="2" fillId="0" borderId="5" xfId="0" applyFont="1" applyBorder="1" applyAlignment="1">
      <alignment horizontal="right" vertical="center" wrapText="1" indent="1" readingOrder="2"/>
    </xf>
    <xf numFmtId="0" fontId="4" fillId="0" borderId="6" xfId="0" applyFont="1" applyBorder="1" applyAlignment="1">
      <alignment horizontal="right" vertical="center" wrapText="1" indent="1" readingOrder="2"/>
    </xf>
    <xf numFmtId="0" fontId="1" fillId="0" borderId="5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right" vertical="center" wrapText="1" indent="1" readingOrder="2"/>
    </xf>
    <xf numFmtId="0" fontId="1" fillId="0" borderId="1" xfId="0" applyFont="1" applyBorder="1" applyAlignment="1">
      <alignment horizontal="left" vertical="center" wrapText="1" indent="1" readingOrder="2"/>
    </xf>
    <xf numFmtId="0" fontId="1" fillId="0" borderId="8" xfId="0" applyFont="1" applyBorder="1" applyAlignment="1">
      <alignment horizontal="left" vertical="center" wrapText="1" indent="1" readingOrder="1"/>
    </xf>
    <xf numFmtId="0" fontId="1" fillId="0" borderId="9" xfId="0" applyFont="1" applyBorder="1" applyAlignment="1">
      <alignment horizontal="left" vertical="center" wrapText="1" indent="1" readingOrder="1"/>
    </xf>
    <xf numFmtId="0" fontId="13" fillId="0" borderId="1" xfId="0" applyFont="1" applyBorder="1" applyAlignment="1">
      <alignment horizontal="right" vertical="center" wrapText="1" indent="1" readingOrder="2"/>
    </xf>
    <xf numFmtId="165" fontId="14" fillId="0" borderId="8" xfId="0" applyNumberFormat="1" applyFont="1" applyBorder="1" applyAlignment="1">
      <alignment horizontal="right" vertical="center" indent="1" readingOrder="1"/>
    </xf>
    <xf numFmtId="165" fontId="15" fillId="0" borderId="9" xfId="0" applyNumberFormat="1" applyFont="1" applyBorder="1" applyAlignment="1">
      <alignment horizontal="right" vertical="center" indent="1" readingOrder="1"/>
    </xf>
    <xf numFmtId="165" fontId="14" fillId="0" borderId="9" xfId="0" applyNumberFormat="1" applyFont="1" applyBorder="1" applyAlignment="1">
      <alignment horizontal="right" vertical="center" indent="1" readingOrder="1"/>
    </xf>
    <xf numFmtId="0" fontId="19" fillId="0" borderId="0" xfId="0" applyFont="1"/>
    <xf numFmtId="165" fontId="3" fillId="0" borderId="0" xfId="0" applyNumberFormat="1" applyFont="1" applyBorder="1" applyAlignment="1">
      <alignment horizontal="right" vertical="top" wrapText="1" readingOrder="1"/>
    </xf>
    <xf numFmtId="165" fontId="25" fillId="0" borderId="0" xfId="0" applyNumberFormat="1" applyFont="1" applyBorder="1" applyAlignment="1">
      <alignment horizontal="right" vertical="top" wrapText="1" readingOrder="1"/>
    </xf>
    <xf numFmtId="165" fontId="8" fillId="0" borderId="2" xfId="0" applyNumberFormat="1" applyFont="1" applyBorder="1" applyAlignment="1">
      <alignment horizontal="left" vertical="top" wrapText="1" readingOrder="1"/>
    </xf>
    <xf numFmtId="165" fontId="14" fillId="0" borderId="14" xfId="0" applyNumberFormat="1" applyFont="1" applyBorder="1" applyAlignment="1">
      <alignment horizontal="right" vertical="center" indent="1"/>
    </xf>
    <xf numFmtId="165" fontId="15" fillId="0" borderId="11" xfId="0" applyNumberFormat="1" applyFont="1" applyBorder="1" applyAlignment="1">
      <alignment horizontal="right" vertical="center" indent="1"/>
    </xf>
    <xf numFmtId="165" fontId="14" fillId="0" borderId="1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 wrapText="1" readingOrder="2"/>
    </xf>
    <xf numFmtId="165" fontId="28" fillId="0" borderId="0" xfId="0" applyNumberFormat="1" applyFont="1" applyAlignment="1">
      <alignment horizontal="right" vertical="center" indent="1"/>
    </xf>
    <xf numFmtId="165" fontId="29" fillId="0" borderId="0" xfId="0" applyNumberFormat="1" applyFont="1" applyAlignment="1">
      <alignment horizontal="right" vertical="center" indent="1"/>
    </xf>
    <xf numFmtId="0" fontId="1" fillId="0" borderId="9" xfId="0" applyFont="1" applyBorder="1" applyAlignment="1">
      <alignment horizontal="left" vertical="top" wrapText="1" indent="1" readingOrder="1"/>
    </xf>
    <xf numFmtId="49" fontId="1" fillId="0" borderId="9" xfId="0" applyNumberFormat="1" applyFont="1" applyBorder="1" applyAlignment="1">
      <alignment horizontal="left" vertical="top" wrapText="1" indent="1" readingOrder="1"/>
    </xf>
    <xf numFmtId="49" fontId="3" fillId="0" borderId="9" xfId="0" applyNumberFormat="1" applyFont="1" applyBorder="1" applyAlignment="1">
      <alignment horizontal="left" vertical="top" wrapText="1" indent="1" readingOrder="1"/>
    </xf>
    <xf numFmtId="0" fontId="3" fillId="0" borderId="9" xfId="0" applyFont="1" applyBorder="1" applyAlignment="1">
      <alignment horizontal="left" vertical="top" wrapText="1" indent="1" readingOrder="1"/>
    </xf>
    <xf numFmtId="0" fontId="1" fillId="0" borderId="10" xfId="0" applyFont="1" applyBorder="1" applyAlignment="1">
      <alignment horizontal="left" vertical="top" wrapText="1" indent="1" readingOrder="1"/>
    </xf>
    <xf numFmtId="0" fontId="1" fillId="0" borderId="8" xfId="0" applyFont="1" applyBorder="1" applyAlignment="1">
      <alignment horizontal="center" vertical="center" wrapText="1" readingOrder="2"/>
    </xf>
    <xf numFmtId="165" fontId="26" fillId="0" borderId="8" xfId="0" applyNumberFormat="1" applyFont="1" applyBorder="1" applyAlignment="1">
      <alignment horizontal="right" vertical="center"/>
    </xf>
    <xf numFmtId="165" fontId="27" fillId="0" borderId="9" xfId="0" applyNumberFormat="1" applyFont="1" applyBorder="1" applyAlignment="1">
      <alignment vertical="center"/>
    </xf>
    <xf numFmtId="165" fontId="26" fillId="0" borderId="9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 indent="1" readingOrder="1"/>
    </xf>
    <xf numFmtId="0" fontId="2" fillId="0" borderId="13" xfId="0" applyFont="1" applyBorder="1" applyAlignment="1">
      <alignment horizontal="right" vertical="center" wrapText="1" indent="1" readingOrder="1"/>
    </xf>
    <xf numFmtId="165" fontId="1" fillId="0" borderId="8" xfId="0" applyNumberFormat="1" applyFont="1" applyBorder="1" applyAlignment="1">
      <alignment horizontal="right" vertical="center" wrapText="1" indent="1" readingOrder="1"/>
    </xf>
    <xf numFmtId="166" fontId="28" fillId="0" borderId="0" xfId="0" applyNumberFormat="1" applyFont="1" applyAlignment="1">
      <alignment horizontal="right" vertical="center" indent="1"/>
    </xf>
    <xf numFmtId="166" fontId="29" fillId="0" borderId="0" xfId="0" applyNumberFormat="1" applyFont="1" applyAlignment="1">
      <alignment horizontal="right" vertical="center" indent="1"/>
    </xf>
    <xf numFmtId="0" fontId="3" fillId="0" borderId="3" xfId="0" applyFont="1" applyBorder="1"/>
    <xf numFmtId="165" fontId="30" fillId="0" borderId="3" xfId="0" applyNumberFormat="1" applyFont="1" applyBorder="1"/>
    <xf numFmtId="0" fontId="30" fillId="0" borderId="3" xfId="0" applyFont="1" applyBorder="1"/>
    <xf numFmtId="0" fontId="31" fillId="0" borderId="3" xfId="0" applyFont="1" applyBorder="1" applyAlignment="1">
      <alignment horizontal="right" vertical="center" wrapText="1" indent="1" readingOrder="2"/>
    </xf>
    <xf numFmtId="0" fontId="32" fillId="0" borderId="1" xfId="0" applyFont="1" applyBorder="1" applyAlignment="1">
      <alignment horizontal="right" vertical="center" wrapText="1" indent="1" readingOrder="1"/>
    </xf>
    <xf numFmtId="0" fontId="32" fillId="0" borderId="5" xfId="0" applyFont="1" applyBorder="1" applyAlignment="1">
      <alignment horizontal="right" vertical="center" wrapText="1" indent="1" readingOrder="2"/>
    </xf>
    <xf numFmtId="0" fontId="31" fillId="0" borderId="5" xfId="0" applyFont="1" applyBorder="1" applyAlignment="1">
      <alignment horizontal="right" vertical="center" wrapText="1" indent="1" readingOrder="2"/>
    </xf>
    <xf numFmtId="0" fontId="31" fillId="0" borderId="6" xfId="0" applyFont="1" applyBorder="1" applyAlignment="1">
      <alignment horizontal="right" vertical="center" wrapText="1" indent="1" readingOrder="2"/>
    </xf>
    <xf numFmtId="0" fontId="32" fillId="0" borderId="1" xfId="0" applyFont="1" applyBorder="1" applyAlignment="1">
      <alignment horizontal="right" vertical="center" wrapText="1" indent="1" readingOrder="2"/>
    </xf>
    <xf numFmtId="0" fontId="30" fillId="0" borderId="0" xfId="0" applyFont="1" applyBorder="1"/>
    <xf numFmtId="165" fontId="28" fillId="0" borderId="3" xfId="0" applyNumberFormat="1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 wrapText="1" indent="1"/>
    </xf>
    <xf numFmtId="165" fontId="29" fillId="0" borderId="9" xfId="0" applyNumberFormat="1" applyFont="1" applyBorder="1" applyAlignment="1">
      <alignment horizontal="right" vertical="center" indent="1"/>
    </xf>
    <xf numFmtId="0" fontId="1" fillId="0" borderId="9" xfId="0" applyFont="1" applyBorder="1" applyAlignment="1">
      <alignment horizontal="center" vertical="center" wrapText="1" readingOrder="2"/>
    </xf>
    <xf numFmtId="165" fontId="29" fillId="0" borderId="10" xfId="0" applyNumberFormat="1" applyFont="1" applyBorder="1" applyAlignment="1">
      <alignment horizontal="right" vertical="center" indent="1"/>
    </xf>
    <xf numFmtId="165" fontId="1" fillId="0" borderId="7" xfId="0" applyNumberFormat="1" applyFont="1" applyBorder="1" applyAlignment="1">
      <alignment horizontal="right" vertical="center" wrapText="1" indent="1" readingOrder="1"/>
    </xf>
    <xf numFmtId="165" fontId="14" fillId="0" borderId="13" xfId="0" applyNumberFormat="1" applyFont="1" applyBorder="1" applyAlignment="1">
      <alignment horizontal="right" vertical="center" indent="1"/>
    </xf>
    <xf numFmtId="165" fontId="14" fillId="0" borderId="1" xfId="0" applyNumberFormat="1" applyFont="1" applyBorder="1" applyAlignment="1">
      <alignment horizontal="right" vertical="center" indent="1"/>
    </xf>
    <xf numFmtId="165" fontId="33" fillId="0" borderId="0" xfId="0" applyNumberFormat="1" applyFont="1" applyBorder="1" applyAlignment="1">
      <alignment horizontal="right" vertical="center" indent="1"/>
    </xf>
    <xf numFmtId="165" fontId="34" fillId="0" borderId="0" xfId="0" applyNumberFormat="1" applyFont="1" applyBorder="1" applyAlignment="1">
      <alignment horizontal="right" vertical="center" indent="1"/>
    </xf>
    <xf numFmtId="165" fontId="33" fillId="0" borderId="3" xfId="0" applyNumberFormat="1" applyFont="1" applyBorder="1" applyAlignment="1">
      <alignment horizontal="right" vertical="center" indent="1"/>
    </xf>
    <xf numFmtId="165" fontId="15" fillId="0" borderId="0" xfId="2" applyNumberFormat="1" applyFont="1" applyBorder="1" applyAlignment="1">
      <alignment horizontal="right" vertical="center" indent="1"/>
    </xf>
    <xf numFmtId="165" fontId="15" fillId="0" borderId="0" xfId="3" applyNumberFormat="1" applyFont="1" applyBorder="1" applyAlignment="1">
      <alignment horizontal="right" vertical="center" indent="1"/>
    </xf>
    <xf numFmtId="1" fontId="14" fillId="0" borderId="0" xfId="2" applyNumberFormat="1" applyFont="1" applyBorder="1" applyAlignment="1">
      <alignment horizontal="center" vertical="center"/>
    </xf>
    <xf numFmtId="165" fontId="15" fillId="0" borderId="3" xfId="3" applyNumberFormat="1" applyFont="1" applyBorder="1" applyAlignment="1">
      <alignment horizontal="right" vertical="center" indent="1"/>
    </xf>
    <xf numFmtId="3" fontId="1" fillId="0" borderId="7" xfId="0" applyNumberFormat="1" applyFont="1" applyBorder="1" applyAlignment="1">
      <alignment horizontal="right" vertical="center" wrapText="1" indent="1" readingOrder="1"/>
    </xf>
    <xf numFmtId="2" fontId="0" fillId="0" borderId="0" xfId="0" applyNumberFormat="1" applyAlignment="1">
      <alignment vertical="top"/>
    </xf>
    <xf numFmtId="1" fontId="1" fillId="0" borderId="1" xfId="0" applyNumberFormat="1" applyFont="1" applyBorder="1" applyAlignment="1">
      <alignment horizontal="right" vertical="center" wrapText="1" indent="1" readingOrder="1"/>
    </xf>
    <xf numFmtId="3" fontId="1" fillId="0" borderId="0" xfId="0" applyNumberFormat="1" applyFont="1" applyBorder="1" applyAlignment="1">
      <alignment horizontal="right" vertical="center" wrapText="1" indent="1" readingOrder="1"/>
    </xf>
    <xf numFmtId="3" fontId="1" fillId="0" borderId="1" xfId="0" applyNumberFormat="1" applyFont="1" applyBorder="1" applyAlignment="1">
      <alignment horizontal="right" vertical="center" wrapText="1" indent="1" readingOrder="1"/>
    </xf>
    <xf numFmtId="4" fontId="0" fillId="0" borderId="0" xfId="0" applyNumberFormat="1" applyAlignment="1">
      <alignment vertical="top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 readingOrder="2"/>
    </xf>
    <xf numFmtId="1" fontId="22" fillId="0" borderId="4" xfId="2" applyFont="1" applyBorder="1" applyAlignment="1">
      <alignment horizontal="right" vertical="center" wrapText="1" indent="1"/>
    </xf>
    <xf numFmtId="0" fontId="7" fillId="0" borderId="5" xfId="0" applyFont="1" applyBorder="1" applyAlignment="1">
      <alignment horizontal="right" vertical="top" wrapText="1" indent="1" readingOrder="2"/>
    </xf>
    <xf numFmtId="1" fontId="22" fillId="0" borderId="5" xfId="2" applyFont="1" applyBorder="1" applyAlignment="1">
      <alignment horizontal="right" vertical="center" wrapText="1" indent="1"/>
    </xf>
    <xf numFmtId="0" fontId="7" fillId="0" borderId="6" xfId="0" applyFont="1" applyBorder="1" applyAlignment="1">
      <alignment horizontal="right" vertical="top" wrapText="1" indent="1" readingOrder="2"/>
    </xf>
    <xf numFmtId="49" fontId="4" fillId="0" borderId="5" xfId="0" applyNumberFormat="1" applyFont="1" applyBorder="1" applyAlignment="1">
      <alignment horizontal="right" vertical="center" wrapText="1" indent="1" readingOrder="2"/>
    </xf>
    <xf numFmtId="0" fontId="2" fillId="0" borderId="5" xfId="0" applyFont="1" applyBorder="1" applyAlignment="1">
      <alignment horizontal="right" vertical="center" wrapText="1" indent="1"/>
    </xf>
    <xf numFmtId="165" fontId="18" fillId="0" borderId="6" xfId="0" applyNumberFormat="1" applyFont="1" applyBorder="1" applyAlignment="1">
      <alignment horizontal="right" vertical="center" indent="1" readingOrder="2"/>
    </xf>
    <xf numFmtId="165" fontId="3" fillId="0" borderId="10" xfId="0" applyNumberFormat="1" applyFont="1" applyBorder="1" applyAlignment="1">
      <alignment horizontal="right" vertical="center" wrapText="1" indent="1" readingOrder="1"/>
    </xf>
    <xf numFmtId="165" fontId="15" fillId="0" borderId="10" xfId="0" applyNumberFormat="1" applyFont="1" applyBorder="1" applyAlignment="1">
      <alignment horizontal="right" vertical="center" indent="1" readingOrder="1"/>
    </xf>
    <xf numFmtId="0" fontId="1" fillId="0" borderId="1" xfId="0" applyFont="1" applyBorder="1" applyAlignment="1">
      <alignment horizontal="center" vertical="center" wrapText="1" readingOrder="2"/>
    </xf>
    <xf numFmtId="165" fontId="33" fillId="0" borderId="11" xfId="0" applyNumberFormat="1" applyFont="1" applyBorder="1" applyAlignment="1">
      <alignment horizontal="right" vertical="center" indent="1"/>
    </xf>
    <xf numFmtId="165" fontId="33" fillId="0" borderId="9" xfId="0" applyNumberFormat="1" applyFont="1" applyBorder="1" applyAlignment="1">
      <alignment vertical="center"/>
    </xf>
    <xf numFmtId="165" fontId="34" fillId="0" borderId="11" xfId="0" applyNumberFormat="1" applyFont="1" applyBorder="1" applyAlignment="1">
      <alignment horizontal="right" vertical="center" indent="1"/>
    </xf>
    <xf numFmtId="165" fontId="33" fillId="0" borderId="12" xfId="0" applyNumberFormat="1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center" wrapText="1" readingOrder="1"/>
    </xf>
    <xf numFmtId="0" fontId="29" fillId="0" borderId="2" xfId="0" applyFont="1" applyBorder="1" applyAlignment="1">
      <alignment horizontal="left" vertical="center" wrapText="1" indent="1" readingOrder="1"/>
    </xf>
    <xf numFmtId="0" fontId="7" fillId="0" borderId="2" xfId="0" applyFont="1" applyBorder="1" applyAlignment="1">
      <alignment horizontal="right" vertical="center" wrapText="1" indent="1" readingOrder="2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 indent="1" readingOrder="2"/>
    </xf>
    <xf numFmtId="0" fontId="6" fillId="0" borderId="0" xfId="0" applyFont="1" applyBorder="1" applyAlignment="1">
      <alignment vertical="center" readingOrder="1"/>
    </xf>
    <xf numFmtId="0" fontId="5" fillId="0" borderId="0" xfId="0" applyFont="1" applyBorder="1" applyAlignment="1">
      <alignment horizontal="center" vertical="center" readingOrder="2"/>
    </xf>
    <xf numFmtId="0" fontId="8" fillId="0" borderId="2" xfId="0" applyFont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left" vertical="top" wrapText="1" readingOrder="1"/>
    </xf>
  </cellXfs>
  <cellStyles count="4">
    <cellStyle name="Normal" xfId="0" builtinId="0"/>
    <cellStyle name="Normal 2" xfId="2"/>
    <cellStyle name="Normal_Na-quick95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Normal="100" zoomScaleSheetLayoutView="100" workbookViewId="0">
      <selection activeCell="D32" sqref="B32:D36"/>
    </sheetView>
  </sheetViews>
  <sheetFormatPr defaultRowHeight="14.25"/>
  <cols>
    <col min="1" max="1" width="30.625" customWidth="1"/>
    <col min="2" max="3" width="9.625" customWidth="1"/>
    <col min="4" max="4" width="32.375" customWidth="1"/>
    <col min="6" max="7" width="9.375" bestFit="1" customWidth="1"/>
  </cols>
  <sheetData>
    <row r="1" spans="1:9" ht="24" customHeight="1">
      <c r="A1" s="157" t="s">
        <v>135</v>
      </c>
      <c r="B1" s="157"/>
      <c r="C1" s="157"/>
      <c r="D1" s="157"/>
    </row>
    <row r="2" spans="1:9" ht="30" customHeight="1">
      <c r="A2" s="158" t="s">
        <v>136</v>
      </c>
      <c r="B2" s="158"/>
      <c r="C2" s="158"/>
      <c r="D2" s="158"/>
    </row>
    <row r="3" spans="1:9" ht="5.0999999999999996" customHeight="1">
      <c r="A3" s="1"/>
      <c r="B3" s="1"/>
      <c r="C3" s="9"/>
      <c r="D3" s="1"/>
    </row>
    <row r="4" spans="1:9" ht="16.5" customHeight="1">
      <c r="A4" s="2" t="s">
        <v>0</v>
      </c>
      <c r="B4" s="92">
        <v>2019</v>
      </c>
      <c r="C4" s="92">
        <v>2018</v>
      </c>
      <c r="D4" s="20" t="s">
        <v>1</v>
      </c>
    </row>
    <row r="5" spans="1:9" s="26" customFormat="1" ht="15" customHeight="1">
      <c r="A5" s="2" t="s">
        <v>106</v>
      </c>
      <c r="B5" s="108">
        <v>7.1</v>
      </c>
      <c r="C5" s="38">
        <v>7.3596451347332987</v>
      </c>
      <c r="D5" s="74" t="s">
        <v>22</v>
      </c>
      <c r="F5" s="18"/>
      <c r="G5" s="27"/>
      <c r="H5" s="136"/>
      <c r="I5" s="27"/>
    </row>
    <row r="6" spans="1:9" s="26" customFormat="1" ht="24.95" customHeight="1">
      <c r="A6" s="76" t="s">
        <v>107</v>
      </c>
      <c r="B6" s="108">
        <v>12.8</v>
      </c>
      <c r="C6" s="38">
        <v>13.217133799442143</v>
      </c>
      <c r="D6" s="74" t="s">
        <v>2</v>
      </c>
      <c r="F6" s="18"/>
      <c r="G6" s="27"/>
      <c r="H6" s="136"/>
      <c r="I6" s="27"/>
    </row>
    <row r="7" spans="1:9" s="26" customFormat="1" ht="15" customHeight="1">
      <c r="A7" s="73" t="s">
        <v>108</v>
      </c>
      <c r="B7" s="109">
        <v>0.4</v>
      </c>
      <c r="C7" s="17">
        <v>0.39688878512711501</v>
      </c>
      <c r="D7" s="72" t="s">
        <v>3</v>
      </c>
      <c r="F7" s="18"/>
      <c r="G7" s="27"/>
      <c r="H7" s="136"/>
      <c r="I7" s="27"/>
    </row>
    <row r="8" spans="1:9" s="26" customFormat="1" ht="15" customHeight="1">
      <c r="A8" s="73" t="s">
        <v>4</v>
      </c>
      <c r="B8" s="109">
        <v>11.2</v>
      </c>
      <c r="C8" s="17">
        <v>11.547251883071404</v>
      </c>
      <c r="D8" s="72" t="s">
        <v>23</v>
      </c>
      <c r="F8" s="18"/>
      <c r="G8" s="27"/>
      <c r="H8" s="136"/>
      <c r="I8" s="27"/>
    </row>
    <row r="9" spans="1:9" s="26" customFormat="1" ht="24.95" customHeight="1">
      <c r="A9" s="73" t="s">
        <v>103</v>
      </c>
      <c r="B9" s="109">
        <v>0.9</v>
      </c>
      <c r="C9" s="17">
        <v>0.95167295381099248</v>
      </c>
      <c r="D9" s="72" t="s">
        <v>85</v>
      </c>
      <c r="F9" s="18"/>
      <c r="G9" s="27"/>
      <c r="H9" s="136"/>
      <c r="I9" s="27"/>
    </row>
    <row r="10" spans="1:9" s="26" customFormat="1" ht="26.25" customHeight="1">
      <c r="A10" s="73" t="s">
        <v>27</v>
      </c>
      <c r="B10" s="109">
        <v>0.3</v>
      </c>
      <c r="C10" s="17">
        <v>0.32132017743263336</v>
      </c>
      <c r="D10" s="72" t="s">
        <v>100</v>
      </c>
      <c r="F10" s="18"/>
      <c r="G10" s="27"/>
      <c r="H10" s="136"/>
      <c r="I10" s="27"/>
    </row>
    <row r="11" spans="1:9" s="26" customFormat="1" ht="15" customHeight="1">
      <c r="A11" s="76" t="s">
        <v>5</v>
      </c>
      <c r="B11" s="108">
        <v>5.6</v>
      </c>
      <c r="C11" s="38">
        <v>6.0669918779106196</v>
      </c>
      <c r="D11" s="74" t="s">
        <v>6</v>
      </c>
      <c r="F11" s="18"/>
      <c r="G11" s="27"/>
      <c r="H11" s="136"/>
      <c r="I11" s="27"/>
    </row>
    <row r="12" spans="1:9" s="26" customFormat="1" ht="24" customHeight="1">
      <c r="A12" s="76" t="s">
        <v>105</v>
      </c>
      <c r="B12" s="108">
        <v>23</v>
      </c>
      <c r="C12" s="38">
        <v>22.218399420026291</v>
      </c>
      <c r="D12" s="74" t="s">
        <v>120</v>
      </c>
      <c r="F12" s="18"/>
      <c r="G12" s="27"/>
      <c r="H12" s="136"/>
      <c r="I12" s="27"/>
    </row>
    <row r="13" spans="1:9" s="26" customFormat="1" ht="15" customHeight="1">
      <c r="A13" s="76" t="s">
        <v>110</v>
      </c>
      <c r="B13" s="108">
        <v>1.7</v>
      </c>
      <c r="C13" s="38">
        <v>1.8093459321971417</v>
      </c>
      <c r="D13" s="74" t="s">
        <v>24</v>
      </c>
      <c r="F13" s="18"/>
      <c r="G13" s="27"/>
      <c r="H13" s="136"/>
      <c r="I13" s="27"/>
    </row>
    <row r="14" spans="1:9" s="26" customFormat="1" ht="15" customHeight="1">
      <c r="A14" s="76" t="s">
        <v>29</v>
      </c>
      <c r="B14" s="108">
        <v>4</v>
      </c>
      <c r="C14" s="38">
        <v>4.163645970288635</v>
      </c>
      <c r="D14" s="74" t="s">
        <v>94</v>
      </c>
      <c r="F14" s="18"/>
      <c r="G14" s="27"/>
      <c r="H14" s="136"/>
      <c r="I14" s="27"/>
    </row>
    <row r="15" spans="1:9" s="26" customFormat="1" ht="15" customHeight="1">
      <c r="A15" s="76" t="s">
        <v>30</v>
      </c>
      <c r="B15" s="108">
        <v>3.1</v>
      </c>
      <c r="C15" s="38">
        <v>3.3090448865242124</v>
      </c>
      <c r="D15" s="74" t="s">
        <v>25</v>
      </c>
      <c r="F15" s="18"/>
      <c r="G15" s="27"/>
      <c r="H15" s="136"/>
      <c r="I15" s="27"/>
    </row>
    <row r="16" spans="1:9" s="26" customFormat="1" ht="15" customHeight="1">
      <c r="A16" s="76" t="s">
        <v>7</v>
      </c>
      <c r="B16" s="108">
        <v>21</v>
      </c>
      <c r="C16" s="38">
        <v>19.975916346165665</v>
      </c>
      <c r="D16" s="74" t="s">
        <v>8</v>
      </c>
      <c r="F16" s="18"/>
      <c r="G16" s="27"/>
      <c r="H16" s="136"/>
      <c r="I16" s="27"/>
    </row>
    <row r="17" spans="1:9" s="26" customFormat="1" ht="27.95" customHeight="1">
      <c r="A17" s="73" t="s">
        <v>31</v>
      </c>
      <c r="B17" s="109">
        <v>1.8</v>
      </c>
      <c r="C17" s="17">
        <v>1.7657250285686203</v>
      </c>
      <c r="D17" s="72" t="s">
        <v>95</v>
      </c>
      <c r="F17" s="18"/>
      <c r="G17" s="27"/>
      <c r="H17" s="136"/>
      <c r="I17" s="27"/>
    </row>
    <row r="18" spans="1:9" s="26" customFormat="1" ht="15" customHeight="1">
      <c r="A18" s="73" t="s">
        <v>32</v>
      </c>
      <c r="B18" s="109">
        <v>4.5</v>
      </c>
      <c r="C18" s="17">
        <v>4.6244301635476699</v>
      </c>
      <c r="D18" s="72" t="s">
        <v>96</v>
      </c>
      <c r="F18" s="18"/>
      <c r="G18" s="27"/>
      <c r="H18" s="136"/>
      <c r="I18" s="27"/>
    </row>
    <row r="19" spans="1:9" s="26" customFormat="1" ht="24.95" customHeight="1">
      <c r="A19" s="73" t="s">
        <v>33</v>
      </c>
      <c r="B19" s="109">
        <v>1.2</v>
      </c>
      <c r="C19" s="17">
        <v>1.1581042723910397</v>
      </c>
      <c r="D19" s="72" t="s">
        <v>97</v>
      </c>
      <c r="F19" s="18"/>
      <c r="G19" s="27"/>
      <c r="H19" s="136"/>
      <c r="I19" s="27"/>
    </row>
    <row r="20" spans="1:9" s="26" customFormat="1" ht="24.95" customHeight="1">
      <c r="A20" s="73" t="s">
        <v>34</v>
      </c>
      <c r="B20" s="109">
        <v>0.7</v>
      </c>
      <c r="C20" s="17">
        <v>0.70530700514849543</v>
      </c>
      <c r="D20" s="72" t="s">
        <v>98</v>
      </c>
      <c r="F20" s="18"/>
      <c r="G20" s="27"/>
      <c r="H20" s="136"/>
      <c r="I20" s="27"/>
    </row>
    <row r="21" spans="1:9" s="26" customFormat="1" ht="15" customHeight="1">
      <c r="A21" s="73" t="s">
        <v>9</v>
      </c>
      <c r="B21" s="109">
        <v>6.6</v>
      </c>
      <c r="C21" s="17">
        <v>5.9361291670250544</v>
      </c>
      <c r="D21" s="72" t="s">
        <v>10</v>
      </c>
      <c r="F21" s="18"/>
      <c r="G21" s="27"/>
      <c r="H21" s="136"/>
      <c r="I21" s="27"/>
    </row>
    <row r="22" spans="1:9" s="26" customFormat="1" ht="15" customHeight="1">
      <c r="A22" s="73" t="s">
        <v>35</v>
      </c>
      <c r="B22" s="109">
        <v>3.5</v>
      </c>
      <c r="C22" s="17">
        <v>3.4497376601993044</v>
      </c>
      <c r="D22" s="72" t="s">
        <v>11</v>
      </c>
      <c r="F22" s="18"/>
      <c r="G22" s="27"/>
      <c r="H22" s="136"/>
      <c r="I22" s="27"/>
    </row>
    <row r="23" spans="1:9" s="26" customFormat="1" ht="15" customHeight="1">
      <c r="A23" s="73" t="s">
        <v>36</v>
      </c>
      <c r="B23" s="109">
        <v>0.6</v>
      </c>
      <c r="C23" s="17">
        <v>0.58365997812811032</v>
      </c>
      <c r="D23" s="72" t="s">
        <v>26</v>
      </c>
      <c r="F23" s="18"/>
      <c r="G23" s="27"/>
      <c r="H23" s="136"/>
      <c r="I23" s="27"/>
    </row>
    <row r="24" spans="1:9" s="26" customFormat="1" ht="15" customHeight="1">
      <c r="A24" s="73" t="s">
        <v>37</v>
      </c>
      <c r="B24" s="109">
        <v>2.1</v>
      </c>
      <c r="C24" s="17">
        <v>1.7528230711573671</v>
      </c>
      <c r="D24" s="72" t="s">
        <v>99</v>
      </c>
      <c r="F24" s="18"/>
      <c r="G24" s="27"/>
      <c r="H24" s="136"/>
      <c r="I24" s="27"/>
    </row>
    <row r="25" spans="1:9" s="26" customFormat="1" ht="15" customHeight="1">
      <c r="A25" s="76" t="s">
        <v>104</v>
      </c>
      <c r="B25" s="108">
        <v>8.1999999999999993</v>
      </c>
      <c r="C25" s="38">
        <v>8.465527198554982</v>
      </c>
      <c r="D25" s="74" t="s">
        <v>13</v>
      </c>
      <c r="F25" s="18"/>
      <c r="G25" s="27"/>
      <c r="H25" s="136"/>
      <c r="I25" s="27"/>
    </row>
    <row r="26" spans="1:9" s="26" customFormat="1" ht="15" customHeight="1">
      <c r="A26" s="76" t="s">
        <v>109</v>
      </c>
      <c r="B26" s="108">
        <v>0.1</v>
      </c>
      <c r="C26" s="38">
        <v>3.5633977612031992E-2</v>
      </c>
      <c r="D26" s="74" t="s">
        <v>14</v>
      </c>
      <c r="F26" s="18"/>
      <c r="G26" s="27"/>
      <c r="H26" s="136"/>
      <c r="I26" s="27"/>
    </row>
    <row r="27" spans="1:9" s="26" customFormat="1" ht="15" customHeight="1">
      <c r="A27" s="73" t="s">
        <v>15</v>
      </c>
      <c r="B27" s="109">
        <v>7.3</v>
      </c>
      <c r="C27" s="17">
        <v>7.4063379329835461</v>
      </c>
      <c r="D27" s="72" t="s">
        <v>16</v>
      </c>
      <c r="F27" s="18"/>
      <c r="G27" s="27"/>
      <c r="H27" s="136"/>
      <c r="I27" s="27"/>
    </row>
    <row r="28" spans="1:9" s="26" customFormat="1" ht="15" customHeight="1">
      <c r="A28" s="73" t="s">
        <v>17</v>
      </c>
      <c r="B28" s="109">
        <v>6.1</v>
      </c>
      <c r="C28" s="17">
        <v>5.9723775235614314</v>
      </c>
      <c r="D28" s="75" t="s">
        <v>18</v>
      </c>
      <c r="F28" s="18"/>
      <c r="G28" s="27"/>
      <c r="H28" s="136"/>
      <c r="I28" s="27"/>
    </row>
    <row r="29" spans="1:9" s="26" customFormat="1" ht="15" customHeight="1">
      <c r="A29" s="78" t="s">
        <v>89</v>
      </c>
      <c r="B29" s="137">
        <v>100</v>
      </c>
      <c r="C29" s="135">
        <v>100</v>
      </c>
      <c r="D29" s="77" t="s">
        <v>88</v>
      </c>
      <c r="F29" s="18"/>
      <c r="G29" s="27"/>
      <c r="H29" s="136"/>
      <c r="I29" s="27"/>
    </row>
    <row r="30" spans="1:9" ht="34.5" customHeight="1">
      <c r="A30" s="159" t="s">
        <v>174</v>
      </c>
      <c r="B30" s="159"/>
      <c r="C30" s="160" t="s">
        <v>173</v>
      </c>
      <c r="D30" s="160"/>
      <c r="F30" s="18"/>
    </row>
    <row r="32" spans="1:9">
      <c r="B32" s="18"/>
      <c r="C32" s="18"/>
    </row>
    <row r="33" spans="2:3">
      <c r="B33" s="141"/>
      <c r="C33" s="141"/>
    </row>
    <row r="34" spans="2:3">
      <c r="B34" s="141"/>
      <c r="C34" s="141"/>
    </row>
    <row r="35" spans="2:3">
      <c r="B35" s="141"/>
      <c r="C35" s="141"/>
    </row>
  </sheetData>
  <mergeCells count="4">
    <mergeCell ref="A1:D1"/>
    <mergeCell ref="A2:D2"/>
    <mergeCell ref="A30:B30"/>
    <mergeCell ref="C30:D30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horizontalDpi="4294967294" verticalDpi="4294967294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view="pageBreakPreview" topLeftCell="A7" zoomScale="90" zoomScaleSheetLayoutView="90" workbookViewId="0">
      <selection activeCell="D34" sqref="B34:D37"/>
    </sheetView>
  </sheetViews>
  <sheetFormatPr defaultRowHeight="14.25"/>
  <cols>
    <col min="1" max="1" width="30.625" customWidth="1"/>
    <col min="2" max="3" width="10.625" customWidth="1"/>
    <col min="4" max="4" width="31.375" customWidth="1"/>
  </cols>
  <sheetData>
    <row r="1" spans="1:8" ht="24.75" customHeight="1">
      <c r="A1" s="157" t="s">
        <v>150</v>
      </c>
      <c r="B1" s="157"/>
      <c r="C1" s="157"/>
      <c r="D1" s="157"/>
    </row>
    <row r="2" spans="1:8" ht="30" customHeight="1">
      <c r="A2" s="158" t="s">
        <v>167</v>
      </c>
      <c r="B2" s="158"/>
      <c r="C2" s="158"/>
      <c r="D2" s="158"/>
    </row>
    <row r="3" spans="1:8" ht="5.0999999999999996" customHeight="1">
      <c r="A3" s="1"/>
      <c r="B3" s="1"/>
      <c r="C3" s="9"/>
      <c r="D3" s="1"/>
    </row>
    <row r="4" spans="1:8" ht="17.25" customHeight="1">
      <c r="A4" s="110" t="s">
        <v>116</v>
      </c>
      <c r="B4" s="112"/>
      <c r="C4" s="112"/>
      <c r="D4" s="113" t="s">
        <v>21</v>
      </c>
    </row>
    <row r="5" spans="1:8" ht="16.5" customHeight="1">
      <c r="A5" s="2" t="s">
        <v>0</v>
      </c>
      <c r="B5" s="92">
        <v>2019</v>
      </c>
      <c r="C5" s="92">
        <v>2018</v>
      </c>
      <c r="D5" s="114" t="s">
        <v>1</v>
      </c>
    </row>
    <row r="6" spans="1:8" s="26" customFormat="1" ht="15" customHeight="1">
      <c r="A6" s="2" t="s">
        <v>106</v>
      </c>
      <c r="B6" s="38">
        <v>1208.6000000000001</v>
      </c>
      <c r="C6" s="38">
        <v>1197.9000000000001</v>
      </c>
      <c r="D6" s="115" t="s">
        <v>22</v>
      </c>
      <c r="E6" s="35"/>
      <c r="F6" s="35"/>
      <c r="G6" s="35"/>
      <c r="H6" s="35"/>
    </row>
    <row r="7" spans="1:8" s="26" customFormat="1" ht="24.95" customHeight="1">
      <c r="A7" s="76" t="s">
        <v>107</v>
      </c>
      <c r="B7" s="38">
        <v>2203.6000000000013</v>
      </c>
      <c r="C7" s="38">
        <v>2151.3000000000002</v>
      </c>
      <c r="D7" s="115" t="s">
        <v>2</v>
      </c>
      <c r="E7" s="35"/>
      <c r="F7" s="35"/>
      <c r="G7" s="35"/>
      <c r="H7" s="35"/>
    </row>
    <row r="8" spans="1:8" s="26" customFormat="1" ht="15" customHeight="1">
      <c r="A8" s="73" t="s">
        <v>108</v>
      </c>
      <c r="B8" s="17">
        <v>66.599999999999994</v>
      </c>
      <c r="C8" s="17">
        <v>64.599999999999994</v>
      </c>
      <c r="D8" s="116" t="s">
        <v>3</v>
      </c>
      <c r="E8" s="35"/>
      <c r="F8" s="35"/>
      <c r="G8" s="35"/>
      <c r="H8" s="35"/>
    </row>
    <row r="9" spans="1:8" s="26" customFormat="1" ht="15" customHeight="1">
      <c r="A9" s="73" t="s">
        <v>4</v>
      </c>
      <c r="B9" s="17">
        <v>1924.9000000000005</v>
      </c>
      <c r="C9" s="17">
        <v>1879.5</v>
      </c>
      <c r="D9" s="116" t="s">
        <v>23</v>
      </c>
      <c r="E9" s="35"/>
      <c r="F9" s="35"/>
      <c r="G9" s="35"/>
      <c r="H9" s="35"/>
    </row>
    <row r="10" spans="1:8" s="26" customFormat="1" ht="24.95" customHeight="1">
      <c r="A10" s="73" t="s">
        <v>103</v>
      </c>
      <c r="B10" s="17">
        <v>157.9</v>
      </c>
      <c r="C10" s="17">
        <v>154.9</v>
      </c>
      <c r="D10" s="116" t="s">
        <v>85</v>
      </c>
      <c r="E10" s="35"/>
      <c r="F10" s="35"/>
      <c r="G10" s="35"/>
      <c r="H10" s="35"/>
    </row>
    <row r="11" spans="1:8" s="26" customFormat="1" ht="35.1" customHeight="1">
      <c r="A11" s="73" t="s">
        <v>27</v>
      </c>
      <c r="B11" s="17">
        <v>54.2</v>
      </c>
      <c r="C11" s="17">
        <v>52.300000000000004</v>
      </c>
      <c r="D11" s="116" t="s">
        <v>100</v>
      </c>
      <c r="E11" s="35"/>
      <c r="F11" s="35"/>
      <c r="G11" s="35"/>
      <c r="H11" s="35"/>
    </row>
    <row r="12" spans="1:8" s="26" customFormat="1" ht="15" customHeight="1">
      <c r="A12" s="76" t="s">
        <v>5</v>
      </c>
      <c r="B12" s="38">
        <v>954.6</v>
      </c>
      <c r="C12" s="38">
        <v>987.5</v>
      </c>
      <c r="D12" s="115" t="s">
        <v>6</v>
      </c>
      <c r="E12" s="35"/>
      <c r="F12" s="35"/>
      <c r="G12" s="35"/>
      <c r="H12" s="35"/>
    </row>
    <row r="13" spans="1:8" s="26" customFormat="1" ht="32.1" customHeight="1">
      <c r="A13" s="76" t="s">
        <v>105</v>
      </c>
      <c r="B13" s="38">
        <v>3948.9</v>
      </c>
      <c r="C13" s="38">
        <v>3616.3999999999996</v>
      </c>
      <c r="D13" s="115" t="s">
        <v>120</v>
      </c>
      <c r="E13" s="35"/>
      <c r="F13" s="35"/>
      <c r="G13" s="35"/>
      <c r="H13" s="35"/>
    </row>
    <row r="14" spans="1:8" s="26" customFormat="1" ht="15" customHeight="1">
      <c r="A14" s="76" t="s">
        <v>110</v>
      </c>
      <c r="B14" s="38">
        <v>289</v>
      </c>
      <c r="C14" s="38">
        <v>294.5</v>
      </c>
      <c r="D14" s="115" t="s">
        <v>24</v>
      </c>
      <c r="E14" s="35"/>
      <c r="F14" s="35"/>
      <c r="G14" s="35"/>
      <c r="H14" s="35"/>
    </row>
    <row r="15" spans="1:8" s="26" customFormat="1" ht="15" customHeight="1">
      <c r="A15" s="76" t="s">
        <v>29</v>
      </c>
      <c r="B15" s="38">
        <v>685.5</v>
      </c>
      <c r="C15" s="38">
        <v>677.69999999999993</v>
      </c>
      <c r="D15" s="115" t="s">
        <v>94</v>
      </c>
      <c r="E15" s="35"/>
      <c r="F15" s="35"/>
      <c r="G15" s="35"/>
      <c r="H15" s="35"/>
    </row>
    <row r="16" spans="1:8" s="26" customFormat="1" ht="15" customHeight="1">
      <c r="A16" s="76" t="s">
        <v>30</v>
      </c>
      <c r="B16" s="38">
        <v>529</v>
      </c>
      <c r="C16" s="38">
        <v>538.59999999999991</v>
      </c>
      <c r="D16" s="115" t="s">
        <v>25</v>
      </c>
      <c r="E16" s="35"/>
      <c r="F16" s="35"/>
      <c r="G16" s="35"/>
      <c r="H16" s="35"/>
    </row>
    <row r="17" spans="1:8" s="26" customFormat="1" ht="15" customHeight="1">
      <c r="A17" s="76" t="s">
        <v>7</v>
      </c>
      <c r="B17" s="38">
        <v>3604.2999999999997</v>
      </c>
      <c r="C17" s="38">
        <v>3251.4000000000005</v>
      </c>
      <c r="D17" s="115" t="s">
        <v>8</v>
      </c>
      <c r="E17" s="35"/>
      <c r="F17" s="35"/>
      <c r="G17" s="35"/>
      <c r="H17" s="35"/>
    </row>
    <row r="18" spans="1:8" s="26" customFormat="1" ht="27.95" customHeight="1">
      <c r="A18" s="73" t="s">
        <v>31</v>
      </c>
      <c r="B18" s="17">
        <v>304.7</v>
      </c>
      <c r="C18" s="17">
        <v>287.40000000000003</v>
      </c>
      <c r="D18" s="116" t="s">
        <v>95</v>
      </c>
      <c r="E18" s="35"/>
      <c r="F18" s="35"/>
      <c r="G18" s="35"/>
      <c r="H18" s="35"/>
    </row>
    <row r="19" spans="1:8" s="26" customFormat="1" ht="15" customHeight="1">
      <c r="A19" s="73" t="s">
        <v>32</v>
      </c>
      <c r="B19" s="17">
        <v>773.3</v>
      </c>
      <c r="C19" s="17">
        <v>752.7</v>
      </c>
      <c r="D19" s="116" t="s">
        <v>96</v>
      </c>
      <c r="E19" s="35"/>
      <c r="F19" s="35"/>
      <c r="G19" s="35"/>
      <c r="H19" s="35"/>
    </row>
    <row r="20" spans="1:8" s="26" customFormat="1" ht="24.95" customHeight="1">
      <c r="A20" s="73" t="s">
        <v>33</v>
      </c>
      <c r="B20" s="17">
        <v>204.6</v>
      </c>
      <c r="C20" s="17">
        <v>188.5</v>
      </c>
      <c r="D20" s="116" t="s">
        <v>97</v>
      </c>
      <c r="E20" s="35"/>
      <c r="F20" s="35"/>
      <c r="G20" s="35"/>
      <c r="H20" s="35"/>
    </row>
    <row r="21" spans="1:8" s="26" customFormat="1" ht="24.95" customHeight="1">
      <c r="A21" s="73" t="s">
        <v>34</v>
      </c>
      <c r="B21" s="17">
        <v>117.4</v>
      </c>
      <c r="C21" s="17">
        <v>114.80000000000001</v>
      </c>
      <c r="D21" s="116" t="s">
        <v>98</v>
      </c>
      <c r="E21" s="35"/>
      <c r="F21" s="35"/>
      <c r="G21" s="35"/>
      <c r="H21" s="35"/>
    </row>
    <row r="22" spans="1:8" s="26" customFormat="1" ht="15" customHeight="1">
      <c r="A22" s="73" t="s">
        <v>9</v>
      </c>
      <c r="B22" s="17">
        <v>1133.4000000000001</v>
      </c>
      <c r="C22" s="17">
        <v>966.2</v>
      </c>
      <c r="D22" s="116" t="s">
        <v>10</v>
      </c>
      <c r="E22" s="35"/>
      <c r="F22" s="35"/>
      <c r="G22" s="35"/>
      <c r="H22" s="35"/>
    </row>
    <row r="23" spans="1:8" s="26" customFormat="1" ht="15" customHeight="1">
      <c r="A23" s="73" t="s">
        <v>35</v>
      </c>
      <c r="B23" s="17">
        <v>593</v>
      </c>
      <c r="C23" s="17">
        <v>561.5</v>
      </c>
      <c r="D23" s="116" t="s">
        <v>11</v>
      </c>
      <c r="E23" s="35"/>
      <c r="F23" s="35"/>
      <c r="G23" s="35"/>
      <c r="H23" s="35"/>
    </row>
    <row r="24" spans="1:8" s="26" customFormat="1" ht="15" customHeight="1">
      <c r="A24" s="73" t="s">
        <v>36</v>
      </c>
      <c r="B24" s="17">
        <v>100.80000000000001</v>
      </c>
      <c r="C24" s="17">
        <v>95</v>
      </c>
      <c r="D24" s="116" t="s">
        <v>26</v>
      </c>
      <c r="E24" s="35"/>
      <c r="F24" s="35"/>
      <c r="G24" s="35"/>
      <c r="H24" s="35"/>
    </row>
    <row r="25" spans="1:8" s="26" customFormat="1" ht="15" customHeight="1">
      <c r="A25" s="73" t="s">
        <v>37</v>
      </c>
      <c r="B25" s="17">
        <v>377.1</v>
      </c>
      <c r="C25" s="17">
        <v>285.3</v>
      </c>
      <c r="D25" s="116" t="s">
        <v>99</v>
      </c>
      <c r="E25" s="35"/>
      <c r="F25" s="35"/>
      <c r="G25" s="35"/>
      <c r="H25" s="35"/>
    </row>
    <row r="26" spans="1:8" s="26" customFormat="1" ht="15" customHeight="1">
      <c r="A26" s="76" t="s">
        <v>104</v>
      </c>
      <c r="B26" s="38">
        <v>1404.8</v>
      </c>
      <c r="C26" s="38">
        <v>1377.9</v>
      </c>
      <c r="D26" s="115" t="s">
        <v>13</v>
      </c>
      <c r="E26" s="35"/>
      <c r="F26" s="35"/>
      <c r="G26" s="35"/>
      <c r="H26" s="35"/>
    </row>
    <row r="27" spans="1:8" s="26" customFormat="1" ht="15" customHeight="1">
      <c r="A27" s="76" t="s">
        <v>109</v>
      </c>
      <c r="B27" s="38">
        <v>8.6999999999999993</v>
      </c>
      <c r="C27" s="38">
        <v>5.8</v>
      </c>
      <c r="D27" s="115" t="s">
        <v>14</v>
      </c>
      <c r="E27" s="35"/>
      <c r="F27" s="35"/>
      <c r="G27" s="35"/>
      <c r="H27" s="35"/>
    </row>
    <row r="28" spans="1:8" s="26" customFormat="1" ht="15" customHeight="1">
      <c r="A28" s="73" t="s">
        <v>15</v>
      </c>
      <c r="B28" s="17">
        <v>1258</v>
      </c>
      <c r="C28" s="17">
        <v>1205.5</v>
      </c>
      <c r="D28" s="116" t="s">
        <v>16</v>
      </c>
      <c r="E28" s="35"/>
      <c r="F28" s="35"/>
      <c r="G28" s="35"/>
      <c r="H28" s="35"/>
    </row>
    <row r="29" spans="1:8" s="26" customFormat="1" ht="15" customHeight="1">
      <c r="A29" s="73" t="s">
        <v>17</v>
      </c>
      <c r="B29" s="17">
        <v>1038.5</v>
      </c>
      <c r="C29" s="17">
        <v>972.09999999999991</v>
      </c>
      <c r="D29" s="117" t="s">
        <v>18</v>
      </c>
      <c r="E29" s="35"/>
      <c r="F29" s="35"/>
      <c r="G29" s="35"/>
      <c r="H29" s="35"/>
    </row>
    <row r="30" spans="1:8" s="26" customFormat="1" ht="15" customHeight="1">
      <c r="A30" s="78" t="s">
        <v>19</v>
      </c>
      <c r="B30" s="39">
        <v>17133.500000000004</v>
      </c>
      <c r="C30" s="125">
        <v>16276.6</v>
      </c>
      <c r="D30" s="118" t="s">
        <v>20</v>
      </c>
      <c r="E30" s="35"/>
      <c r="F30" s="35"/>
      <c r="G30" s="35"/>
      <c r="H30" s="35"/>
    </row>
    <row r="31" spans="1:8" ht="34.5" customHeight="1">
      <c r="A31" s="159" t="s">
        <v>174</v>
      </c>
      <c r="B31" s="159"/>
      <c r="C31" s="160" t="s">
        <v>173</v>
      </c>
      <c r="D31" s="162"/>
    </row>
    <row r="32" spans="1:8">
      <c r="B32" s="16"/>
      <c r="C32" s="16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</row>
    <row r="60" spans="2:3">
      <c r="B60" s="16"/>
      <c r="C60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  <row r="64" spans="2:3">
      <c r="B64" s="16"/>
      <c r="C64" s="16"/>
    </row>
    <row r="65" spans="2:3">
      <c r="B65" s="16"/>
      <c r="C65" s="16"/>
    </row>
    <row r="66" spans="2:3">
      <c r="B66" s="16"/>
      <c r="C66" s="16"/>
    </row>
    <row r="67" spans="2:3">
      <c r="B67" s="16"/>
      <c r="C67" s="16"/>
    </row>
    <row r="68" spans="2:3">
      <c r="B68" s="16"/>
      <c r="C68" s="16"/>
    </row>
    <row r="69" spans="2:3">
      <c r="B69" s="16"/>
      <c r="C69" s="16"/>
    </row>
    <row r="70" spans="2:3">
      <c r="B70" s="16"/>
      <c r="C70" s="16"/>
    </row>
    <row r="71" spans="2:3">
      <c r="B71" s="16"/>
      <c r="C71" s="16"/>
    </row>
    <row r="72" spans="2:3">
      <c r="B72" s="16"/>
      <c r="C72" s="16"/>
    </row>
    <row r="73" spans="2:3">
      <c r="B73" s="16"/>
      <c r="C73" s="16"/>
    </row>
    <row r="74" spans="2:3">
      <c r="B74" s="16"/>
      <c r="C74" s="16"/>
    </row>
    <row r="75" spans="2:3">
      <c r="B75" s="16"/>
      <c r="C75" s="16"/>
    </row>
    <row r="76" spans="2:3">
      <c r="B76" s="16"/>
      <c r="C76" s="16"/>
    </row>
    <row r="77" spans="2:3">
      <c r="B77" s="16"/>
      <c r="C77" s="16"/>
    </row>
    <row r="78" spans="2:3">
      <c r="B78" s="16"/>
      <c r="C78" s="16"/>
    </row>
    <row r="79" spans="2:3">
      <c r="B79" s="16"/>
      <c r="C79" s="16"/>
    </row>
    <row r="80" spans="2:3">
      <c r="B80" s="16"/>
      <c r="C80" s="16"/>
    </row>
    <row r="81" spans="2:3">
      <c r="B81" s="16"/>
      <c r="C81" s="16"/>
    </row>
    <row r="82" spans="2:3">
      <c r="B82" s="16"/>
      <c r="C82" s="16"/>
    </row>
    <row r="83" spans="2:3">
      <c r="B83" s="16"/>
      <c r="C83" s="16"/>
    </row>
    <row r="84" spans="2:3">
      <c r="B84" s="16"/>
      <c r="C84" s="16"/>
    </row>
    <row r="85" spans="2:3">
      <c r="B85" s="16"/>
      <c r="C85" s="16"/>
    </row>
    <row r="86" spans="2:3">
      <c r="B86" s="16"/>
    </row>
    <row r="87" spans="2:3">
      <c r="B87" s="16"/>
      <c r="C87" s="16"/>
    </row>
    <row r="88" spans="2:3">
      <c r="B88" s="16"/>
      <c r="C88" s="16"/>
    </row>
    <row r="89" spans="2:3">
      <c r="B89" s="16"/>
      <c r="C89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scale="98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4" zoomScale="90" zoomScaleSheetLayoutView="90" workbookViewId="0">
      <selection activeCell="D34" sqref="B34:D37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8" s="14" customFormat="1" ht="25.5" customHeight="1">
      <c r="A1" s="157" t="s">
        <v>151</v>
      </c>
      <c r="B1" s="157"/>
      <c r="C1" s="157"/>
      <c r="D1" s="157"/>
    </row>
    <row r="2" spans="1:8" s="14" customFormat="1" ht="31.5" customHeight="1">
      <c r="A2" s="158" t="s">
        <v>168</v>
      </c>
      <c r="B2" s="158"/>
      <c r="C2" s="158"/>
      <c r="D2" s="158"/>
    </row>
    <row r="3" spans="1:8" ht="5.0999999999999996" customHeight="1">
      <c r="A3" s="9"/>
      <c r="B3" s="9"/>
      <c r="C3" s="9"/>
      <c r="D3" s="9"/>
    </row>
    <row r="4" spans="1:8" ht="17.25" customHeight="1">
      <c r="A4" s="110" t="s">
        <v>116</v>
      </c>
      <c r="B4" s="112"/>
      <c r="C4" s="112"/>
      <c r="D4" s="113" t="s">
        <v>21</v>
      </c>
    </row>
    <row r="5" spans="1:8" ht="16.5" customHeight="1">
      <c r="A5" s="2" t="s">
        <v>0</v>
      </c>
      <c r="B5" s="92">
        <v>2019</v>
      </c>
      <c r="C5" s="92">
        <v>2018</v>
      </c>
      <c r="D5" s="114" t="s">
        <v>1</v>
      </c>
    </row>
    <row r="6" spans="1:8" s="26" customFormat="1" ht="15" customHeight="1">
      <c r="A6" s="2" t="s">
        <v>106</v>
      </c>
      <c r="B6" s="38">
        <v>826.60000000000014</v>
      </c>
      <c r="C6" s="38">
        <v>831.5</v>
      </c>
      <c r="D6" s="115" t="s">
        <v>22</v>
      </c>
      <c r="E6" s="35"/>
      <c r="F6" s="35"/>
      <c r="H6" s="140"/>
    </row>
    <row r="7" spans="1:8" s="26" customFormat="1" ht="30" customHeight="1">
      <c r="A7" s="76" t="s">
        <v>107</v>
      </c>
      <c r="B7" s="38">
        <v>1972.400000000001</v>
      </c>
      <c r="C7" s="38">
        <v>1876.4</v>
      </c>
      <c r="D7" s="115" t="s">
        <v>2</v>
      </c>
      <c r="E7" s="35"/>
      <c r="F7" s="35"/>
      <c r="H7" s="140"/>
    </row>
    <row r="8" spans="1:8" s="26" customFormat="1" ht="15" customHeight="1">
      <c r="A8" s="73" t="s">
        <v>108</v>
      </c>
      <c r="B8" s="17">
        <v>66</v>
      </c>
      <c r="C8" s="17">
        <v>64.3</v>
      </c>
      <c r="D8" s="116" t="s">
        <v>3</v>
      </c>
      <c r="E8" s="35"/>
      <c r="F8" s="35"/>
      <c r="H8" s="140"/>
    </row>
    <row r="9" spans="1:8" s="26" customFormat="1" ht="15" customHeight="1">
      <c r="A9" s="73" t="s">
        <v>4</v>
      </c>
      <c r="B9" s="17">
        <v>1785.4000000000005</v>
      </c>
      <c r="C9" s="17">
        <v>1693.9</v>
      </c>
      <c r="D9" s="116" t="s">
        <v>23</v>
      </c>
      <c r="E9" s="35"/>
      <c r="F9" s="35"/>
      <c r="H9" s="140"/>
    </row>
    <row r="10" spans="1:8" s="26" customFormat="1" ht="24.95" customHeight="1">
      <c r="A10" s="73" t="s">
        <v>103</v>
      </c>
      <c r="B10" s="17">
        <v>73.800000000000011</v>
      </c>
      <c r="C10" s="17">
        <v>72.5</v>
      </c>
      <c r="D10" s="116" t="s">
        <v>85</v>
      </c>
      <c r="E10" s="35"/>
      <c r="F10" s="35"/>
      <c r="H10" s="140"/>
    </row>
    <row r="11" spans="1:8" s="26" customFormat="1" ht="35.1" customHeight="1">
      <c r="A11" s="73" t="s">
        <v>27</v>
      </c>
      <c r="B11" s="17">
        <v>47.2</v>
      </c>
      <c r="C11" s="17">
        <v>45.7</v>
      </c>
      <c r="D11" s="116" t="s">
        <v>100</v>
      </c>
      <c r="E11" s="35"/>
      <c r="F11" s="35"/>
      <c r="H11" s="140"/>
    </row>
    <row r="12" spans="1:8" s="26" customFormat="1" ht="15" customHeight="1">
      <c r="A12" s="76" t="s">
        <v>5</v>
      </c>
      <c r="B12" s="38">
        <v>780.2</v>
      </c>
      <c r="C12" s="38">
        <v>815.1</v>
      </c>
      <c r="D12" s="115" t="s">
        <v>6</v>
      </c>
      <c r="E12" s="35"/>
      <c r="F12" s="35"/>
      <c r="H12" s="140"/>
    </row>
    <row r="13" spans="1:8" s="26" customFormat="1" ht="32.1" customHeight="1">
      <c r="A13" s="76" t="s">
        <v>105</v>
      </c>
      <c r="B13" s="38">
        <v>3377.8</v>
      </c>
      <c r="C13" s="38">
        <v>3029.1</v>
      </c>
      <c r="D13" s="115" t="s">
        <v>120</v>
      </c>
      <c r="E13" s="35"/>
      <c r="F13" s="35"/>
      <c r="H13" s="140"/>
    </row>
    <row r="14" spans="1:8" s="26" customFormat="1" ht="15" customHeight="1">
      <c r="A14" s="76" t="s">
        <v>110</v>
      </c>
      <c r="B14" s="38">
        <v>253.1</v>
      </c>
      <c r="C14" s="38">
        <v>259.7</v>
      </c>
      <c r="D14" s="115" t="s">
        <v>24</v>
      </c>
      <c r="E14" s="35"/>
      <c r="F14" s="35"/>
      <c r="H14" s="140"/>
    </row>
    <row r="15" spans="1:8" s="26" customFormat="1" ht="15" customHeight="1">
      <c r="A15" s="76" t="s">
        <v>29</v>
      </c>
      <c r="B15" s="38">
        <v>610.6</v>
      </c>
      <c r="C15" s="38">
        <v>607.29999999999995</v>
      </c>
      <c r="D15" s="115" t="s">
        <v>94</v>
      </c>
      <c r="E15" s="35"/>
      <c r="F15" s="35"/>
      <c r="H15" s="140"/>
    </row>
    <row r="16" spans="1:8" s="26" customFormat="1" ht="15" customHeight="1">
      <c r="A16" s="76" t="s">
        <v>30</v>
      </c>
      <c r="B16" s="38">
        <v>510.59999999999997</v>
      </c>
      <c r="C16" s="38">
        <v>519.79999999999995</v>
      </c>
      <c r="D16" s="115" t="s">
        <v>25</v>
      </c>
      <c r="E16" s="35"/>
      <c r="F16" s="35"/>
      <c r="H16" s="140"/>
    </row>
    <row r="17" spans="1:8" s="26" customFormat="1" ht="15" customHeight="1">
      <c r="A17" s="76" t="s">
        <v>7</v>
      </c>
      <c r="B17" s="38">
        <v>2769.1</v>
      </c>
      <c r="C17" s="38">
        <v>2479</v>
      </c>
      <c r="D17" s="115" t="s">
        <v>8</v>
      </c>
      <c r="E17" s="35"/>
      <c r="F17" s="35"/>
      <c r="H17" s="140"/>
    </row>
    <row r="18" spans="1:8" s="26" customFormat="1" ht="27.95" customHeight="1">
      <c r="A18" s="73" t="s">
        <v>31</v>
      </c>
      <c r="B18" s="17">
        <v>242.70000000000002</v>
      </c>
      <c r="C18" s="17">
        <v>228.3</v>
      </c>
      <c r="D18" s="116" t="s">
        <v>95</v>
      </c>
      <c r="E18" s="35"/>
      <c r="F18" s="35"/>
      <c r="H18" s="140"/>
    </row>
    <row r="19" spans="1:8" s="26" customFormat="1" ht="15" customHeight="1">
      <c r="A19" s="73" t="s">
        <v>32</v>
      </c>
      <c r="B19" s="17">
        <v>576.9</v>
      </c>
      <c r="C19" s="17">
        <v>563.70000000000005</v>
      </c>
      <c r="D19" s="116" t="s">
        <v>96</v>
      </c>
      <c r="E19" s="35"/>
      <c r="F19" s="35"/>
      <c r="H19" s="140"/>
    </row>
    <row r="20" spans="1:8" s="26" customFormat="1" ht="24.95" customHeight="1">
      <c r="A20" s="73" t="s">
        <v>33</v>
      </c>
      <c r="B20" s="17">
        <v>188.5</v>
      </c>
      <c r="C20" s="17">
        <v>172.1</v>
      </c>
      <c r="D20" s="116" t="s">
        <v>97</v>
      </c>
      <c r="E20" s="35"/>
      <c r="F20" s="35"/>
      <c r="H20" s="140"/>
    </row>
    <row r="21" spans="1:8" s="26" customFormat="1" ht="24.95" customHeight="1">
      <c r="A21" s="73" t="s">
        <v>34</v>
      </c>
      <c r="B21" s="17">
        <v>101.10000000000001</v>
      </c>
      <c r="C21" s="17">
        <v>99.4</v>
      </c>
      <c r="D21" s="116" t="s">
        <v>98</v>
      </c>
      <c r="E21" s="35"/>
      <c r="F21" s="35"/>
      <c r="H21" s="140"/>
    </row>
    <row r="22" spans="1:8" s="26" customFormat="1" ht="15" customHeight="1">
      <c r="A22" s="73" t="s">
        <v>9</v>
      </c>
      <c r="B22" s="17">
        <v>911.7</v>
      </c>
      <c r="C22" s="17">
        <v>747.6</v>
      </c>
      <c r="D22" s="116" t="s">
        <v>10</v>
      </c>
      <c r="E22" s="35"/>
      <c r="F22" s="35"/>
      <c r="H22" s="140"/>
    </row>
    <row r="23" spans="1:8" s="26" customFormat="1" ht="15" customHeight="1">
      <c r="A23" s="73" t="s">
        <v>35</v>
      </c>
      <c r="B23" s="17">
        <v>397.1</v>
      </c>
      <c r="C23" s="17">
        <v>366.4</v>
      </c>
      <c r="D23" s="116" t="s">
        <v>11</v>
      </c>
      <c r="E23" s="35"/>
      <c r="F23" s="35"/>
      <c r="H23" s="140"/>
    </row>
    <row r="24" spans="1:8" s="26" customFormat="1" ht="15" customHeight="1">
      <c r="A24" s="73" t="s">
        <v>36</v>
      </c>
      <c r="B24" s="17">
        <v>82.5</v>
      </c>
      <c r="C24" s="17">
        <v>72.2</v>
      </c>
      <c r="D24" s="116" t="s">
        <v>26</v>
      </c>
      <c r="E24" s="35"/>
      <c r="F24" s="35"/>
      <c r="H24" s="140"/>
    </row>
    <row r="25" spans="1:8" s="26" customFormat="1" ht="15" customHeight="1">
      <c r="A25" s="73" t="s">
        <v>37</v>
      </c>
      <c r="B25" s="17">
        <v>268.60000000000002</v>
      </c>
      <c r="C25" s="17">
        <v>229.3</v>
      </c>
      <c r="D25" s="116" t="s">
        <v>99</v>
      </c>
      <c r="E25" s="35"/>
      <c r="F25" s="35"/>
      <c r="H25" s="140"/>
    </row>
    <row r="26" spans="1:8" s="26" customFormat="1" ht="15" customHeight="1">
      <c r="A26" s="76" t="s">
        <v>104</v>
      </c>
      <c r="B26" s="38">
        <v>878.09999999999991</v>
      </c>
      <c r="C26" s="38">
        <v>856.9</v>
      </c>
      <c r="D26" s="115" t="s">
        <v>13</v>
      </c>
      <c r="E26" s="35"/>
      <c r="F26" s="35"/>
      <c r="H26" s="140"/>
    </row>
    <row r="27" spans="1:8" s="26" customFormat="1" ht="15" customHeight="1">
      <c r="A27" s="76" t="s">
        <v>109</v>
      </c>
      <c r="B27" s="38">
        <v>8.1999999999999993</v>
      </c>
      <c r="C27" s="38">
        <v>5.7</v>
      </c>
      <c r="D27" s="115" t="s">
        <v>14</v>
      </c>
      <c r="E27" s="35"/>
      <c r="F27" s="35"/>
      <c r="H27" s="140"/>
    </row>
    <row r="28" spans="1:8" s="26" customFormat="1" ht="15" customHeight="1">
      <c r="A28" s="73" t="s">
        <v>15</v>
      </c>
      <c r="B28" s="17">
        <v>1206.5</v>
      </c>
      <c r="C28" s="17">
        <v>1157.2</v>
      </c>
      <c r="D28" s="116" t="s">
        <v>16</v>
      </c>
      <c r="E28" s="35"/>
      <c r="F28" s="35"/>
      <c r="H28" s="140"/>
    </row>
    <row r="29" spans="1:8" s="26" customFormat="1" ht="15" customHeight="1">
      <c r="A29" s="73" t="s">
        <v>17</v>
      </c>
      <c r="B29" s="17">
        <v>927.4</v>
      </c>
      <c r="C29" s="17">
        <v>859.3</v>
      </c>
      <c r="D29" s="117" t="s">
        <v>18</v>
      </c>
      <c r="E29" s="35"/>
      <c r="F29" s="35"/>
      <c r="H29" s="140"/>
    </row>
    <row r="30" spans="1:8" s="26" customFormat="1" ht="15" customHeight="1">
      <c r="A30" s="78" t="s">
        <v>19</v>
      </c>
      <c r="B30" s="39">
        <v>14120.600000000004</v>
      </c>
      <c r="C30" s="125">
        <v>13297</v>
      </c>
      <c r="D30" s="118" t="s">
        <v>20</v>
      </c>
      <c r="E30" s="35"/>
      <c r="F30" s="35"/>
      <c r="H30" s="140"/>
    </row>
    <row r="31" spans="1:8" ht="34.5" customHeight="1">
      <c r="A31" s="159" t="s">
        <v>174</v>
      </c>
      <c r="B31" s="159"/>
      <c r="C31" s="160" t="s">
        <v>173</v>
      </c>
      <c r="D31" s="162"/>
    </row>
    <row r="32" spans="1:8" ht="15">
      <c r="B32" s="55"/>
      <c r="C32" s="55"/>
    </row>
    <row r="33" spans="2:3" ht="15">
      <c r="B33" s="55"/>
      <c r="C33" s="55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0" spans="2:3">
      <c r="B60" s="16"/>
      <c r="C60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topLeftCell="A10" zoomScale="90" zoomScaleSheetLayoutView="90" workbookViewId="0">
      <selection activeCell="D34" sqref="B34:D39"/>
    </sheetView>
  </sheetViews>
  <sheetFormatPr defaultRowHeight="14.25"/>
  <cols>
    <col min="1" max="1" width="30.625" customWidth="1"/>
    <col min="2" max="3" width="10.625" customWidth="1"/>
    <col min="4" max="4" width="26.875" customWidth="1"/>
  </cols>
  <sheetData>
    <row r="1" spans="1:8" s="14" customFormat="1" ht="18.95" customHeight="1">
      <c r="A1" s="157" t="s">
        <v>152</v>
      </c>
      <c r="B1" s="157"/>
      <c r="C1" s="157"/>
      <c r="D1" s="157"/>
    </row>
    <row r="2" spans="1:8" s="14" customFormat="1" ht="31.5" customHeight="1">
      <c r="A2" s="158" t="s">
        <v>169</v>
      </c>
      <c r="B2" s="158"/>
      <c r="C2" s="158"/>
      <c r="D2" s="158"/>
    </row>
    <row r="3" spans="1:8" ht="5.0999999999999996" customHeight="1">
      <c r="A3" s="9"/>
      <c r="B3" s="9"/>
      <c r="C3" s="9"/>
      <c r="D3" s="9"/>
    </row>
    <row r="4" spans="1:8" ht="17.25" customHeight="1">
      <c r="A4" s="110" t="s">
        <v>116</v>
      </c>
      <c r="B4" s="3"/>
      <c r="C4" s="3"/>
      <c r="D4" s="4" t="s">
        <v>21</v>
      </c>
    </row>
    <row r="5" spans="1:8" ht="16.5" customHeight="1">
      <c r="A5" s="2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2" t="s">
        <v>106</v>
      </c>
      <c r="B6" s="38">
        <v>382</v>
      </c>
      <c r="C6" s="38">
        <v>366.4</v>
      </c>
      <c r="D6" s="74" t="s">
        <v>22</v>
      </c>
      <c r="E6" s="35"/>
      <c r="F6" s="35"/>
      <c r="H6" s="35"/>
    </row>
    <row r="7" spans="1:8" s="26" customFormat="1" ht="24.95" customHeight="1">
      <c r="A7" s="76" t="s">
        <v>107</v>
      </c>
      <c r="B7" s="38">
        <v>231.20000000000005</v>
      </c>
      <c r="C7" s="38">
        <v>274.90000000000003</v>
      </c>
      <c r="D7" s="74" t="s">
        <v>2</v>
      </c>
      <c r="E7" s="35"/>
      <c r="F7" s="35"/>
      <c r="H7" s="35"/>
    </row>
    <row r="8" spans="1:8" s="26" customFormat="1" ht="15" customHeight="1">
      <c r="A8" s="73" t="s">
        <v>108</v>
      </c>
      <c r="B8" s="17">
        <v>0.60000000000000009</v>
      </c>
      <c r="C8" s="17">
        <v>0.3</v>
      </c>
      <c r="D8" s="72" t="s">
        <v>3</v>
      </c>
      <c r="E8" s="35"/>
      <c r="F8" s="35"/>
      <c r="H8" s="35"/>
    </row>
    <row r="9" spans="1:8" s="26" customFormat="1" ht="15" customHeight="1">
      <c r="A9" s="73" t="s">
        <v>4</v>
      </c>
      <c r="B9" s="17">
        <v>139.5</v>
      </c>
      <c r="C9" s="17">
        <v>185.6</v>
      </c>
      <c r="D9" s="72" t="s">
        <v>23</v>
      </c>
      <c r="E9" s="35"/>
      <c r="F9" s="35"/>
      <c r="H9" s="35"/>
    </row>
    <row r="10" spans="1:8" s="26" customFormat="1" ht="24.95" customHeight="1">
      <c r="A10" s="73" t="s">
        <v>103</v>
      </c>
      <c r="B10" s="17">
        <v>84.1</v>
      </c>
      <c r="C10" s="17">
        <v>82.4</v>
      </c>
      <c r="D10" s="72" t="s">
        <v>85</v>
      </c>
      <c r="E10" s="35"/>
      <c r="F10" s="35"/>
      <c r="H10" s="35"/>
    </row>
    <row r="11" spans="1:8" s="26" customFormat="1" ht="37.5" customHeight="1">
      <c r="A11" s="73" t="s">
        <v>27</v>
      </c>
      <c r="B11" s="17">
        <v>6.9999999999999991</v>
      </c>
      <c r="C11" s="17">
        <v>6.6</v>
      </c>
      <c r="D11" s="72" t="s">
        <v>100</v>
      </c>
      <c r="E11" s="35"/>
      <c r="F11" s="35"/>
      <c r="H11" s="35"/>
    </row>
    <row r="12" spans="1:8" s="26" customFormat="1" ht="15" customHeight="1">
      <c r="A12" s="76" t="s">
        <v>5</v>
      </c>
      <c r="B12" s="38">
        <v>174.39999999999998</v>
      </c>
      <c r="C12" s="38">
        <v>172.4</v>
      </c>
      <c r="D12" s="74" t="s">
        <v>6</v>
      </c>
      <c r="E12" s="35"/>
      <c r="F12" s="35"/>
      <c r="H12" s="35"/>
    </row>
    <row r="13" spans="1:8" s="26" customFormat="1" ht="32.1" customHeight="1">
      <c r="A13" s="76" t="s">
        <v>28</v>
      </c>
      <c r="B13" s="38">
        <v>571.1</v>
      </c>
      <c r="C13" s="38">
        <v>587.29999999999995</v>
      </c>
      <c r="D13" s="74" t="s">
        <v>120</v>
      </c>
      <c r="E13" s="35"/>
      <c r="F13" s="35"/>
      <c r="H13" s="35"/>
    </row>
    <row r="14" spans="1:8" s="26" customFormat="1" ht="15" customHeight="1">
      <c r="A14" s="76" t="s">
        <v>110</v>
      </c>
      <c r="B14" s="38">
        <v>35.900000000000006</v>
      </c>
      <c r="C14" s="38">
        <v>34.799999999999997</v>
      </c>
      <c r="D14" s="74" t="s">
        <v>24</v>
      </c>
      <c r="E14" s="35"/>
      <c r="F14" s="35"/>
      <c r="H14" s="35"/>
    </row>
    <row r="15" spans="1:8" s="26" customFormat="1" ht="15" customHeight="1">
      <c r="A15" s="76" t="s">
        <v>29</v>
      </c>
      <c r="B15" s="38">
        <v>74.900000000000006</v>
      </c>
      <c r="C15" s="38">
        <v>70.400000000000006</v>
      </c>
      <c r="D15" s="74" t="s">
        <v>94</v>
      </c>
      <c r="E15" s="35"/>
      <c r="F15" s="35"/>
      <c r="H15" s="35"/>
    </row>
    <row r="16" spans="1:8" s="26" customFormat="1" ht="15" customHeight="1">
      <c r="A16" s="76" t="s">
        <v>30</v>
      </c>
      <c r="B16" s="38">
        <v>18.399999999999999</v>
      </c>
      <c r="C16" s="38">
        <v>18.8</v>
      </c>
      <c r="D16" s="74" t="s">
        <v>25</v>
      </c>
      <c r="E16" s="35"/>
      <c r="F16" s="35"/>
      <c r="H16" s="35"/>
    </row>
    <row r="17" spans="1:8" s="26" customFormat="1" ht="15" customHeight="1">
      <c r="A17" s="76" t="s">
        <v>7</v>
      </c>
      <c r="B17" s="38">
        <v>835.19999999999993</v>
      </c>
      <c r="C17" s="38">
        <v>772.4</v>
      </c>
      <c r="D17" s="74" t="s">
        <v>8</v>
      </c>
      <c r="E17" s="35"/>
      <c r="F17" s="35"/>
      <c r="H17" s="35"/>
    </row>
    <row r="18" spans="1:8" s="26" customFormat="1" ht="27.95" customHeight="1">
      <c r="A18" s="73" t="s">
        <v>31</v>
      </c>
      <c r="B18" s="17">
        <v>61.999999999999993</v>
      </c>
      <c r="C18" s="17">
        <v>59.1</v>
      </c>
      <c r="D18" s="72" t="s">
        <v>95</v>
      </c>
      <c r="E18" s="35"/>
      <c r="F18" s="35"/>
      <c r="H18" s="35"/>
    </row>
    <row r="19" spans="1:8" s="26" customFormat="1" ht="15" customHeight="1">
      <c r="A19" s="73" t="s">
        <v>32</v>
      </c>
      <c r="B19" s="17">
        <v>196.39999999999998</v>
      </c>
      <c r="C19" s="17">
        <v>189</v>
      </c>
      <c r="D19" s="72" t="s">
        <v>96</v>
      </c>
      <c r="E19" s="35"/>
      <c r="F19" s="35"/>
      <c r="H19" s="35"/>
    </row>
    <row r="20" spans="1:8" s="26" customFormat="1" ht="24.95" customHeight="1">
      <c r="A20" s="73" t="s">
        <v>33</v>
      </c>
      <c r="B20" s="17">
        <v>16.100000000000001</v>
      </c>
      <c r="C20" s="17">
        <v>16.399999999999999</v>
      </c>
      <c r="D20" s="72" t="s">
        <v>97</v>
      </c>
      <c r="E20" s="35"/>
      <c r="F20" s="35"/>
      <c r="H20" s="35"/>
    </row>
    <row r="21" spans="1:8" s="26" customFormat="1" ht="24.95" customHeight="1">
      <c r="A21" s="73" t="s">
        <v>34</v>
      </c>
      <c r="B21" s="17">
        <v>16.299999999999997</v>
      </c>
      <c r="C21" s="17">
        <v>15.4</v>
      </c>
      <c r="D21" s="72" t="s">
        <v>98</v>
      </c>
      <c r="E21" s="35"/>
      <c r="F21" s="35"/>
      <c r="H21" s="35"/>
    </row>
    <row r="22" spans="1:8" s="26" customFormat="1" ht="15" customHeight="1">
      <c r="A22" s="73" t="s">
        <v>9</v>
      </c>
      <c r="B22" s="17">
        <v>221.7</v>
      </c>
      <c r="C22" s="17">
        <v>218.6</v>
      </c>
      <c r="D22" s="72" t="s">
        <v>10</v>
      </c>
      <c r="E22" s="35"/>
      <c r="F22" s="35"/>
      <c r="H22" s="35"/>
    </row>
    <row r="23" spans="1:8" s="26" customFormat="1" ht="15" customHeight="1">
      <c r="A23" s="73" t="s">
        <v>35</v>
      </c>
      <c r="B23" s="17">
        <v>195.89999999999998</v>
      </c>
      <c r="C23" s="17">
        <v>195.1</v>
      </c>
      <c r="D23" s="72" t="s">
        <v>11</v>
      </c>
      <c r="E23" s="35"/>
      <c r="F23" s="35"/>
      <c r="H23" s="35"/>
    </row>
    <row r="24" spans="1:8" s="26" customFormat="1" ht="15" customHeight="1">
      <c r="A24" s="73" t="s">
        <v>36</v>
      </c>
      <c r="B24" s="17">
        <v>18.300000000000004</v>
      </c>
      <c r="C24" s="17">
        <v>22.8</v>
      </c>
      <c r="D24" s="72" t="s">
        <v>26</v>
      </c>
      <c r="E24" s="35"/>
      <c r="F24" s="35"/>
      <c r="H24" s="35"/>
    </row>
    <row r="25" spans="1:8" s="26" customFormat="1" ht="15" customHeight="1">
      <c r="A25" s="73" t="s">
        <v>37</v>
      </c>
      <c r="B25" s="17">
        <v>108.5</v>
      </c>
      <c r="C25" s="17">
        <v>56</v>
      </c>
      <c r="D25" s="72" t="s">
        <v>99</v>
      </c>
      <c r="E25" s="35"/>
      <c r="F25" s="35"/>
      <c r="H25" s="35"/>
    </row>
    <row r="26" spans="1:8" s="26" customFormat="1" ht="15" customHeight="1">
      <c r="A26" s="76" t="s">
        <v>12</v>
      </c>
      <c r="B26" s="38">
        <v>526.70000000000005</v>
      </c>
      <c r="C26" s="38">
        <v>521</v>
      </c>
      <c r="D26" s="74" t="s">
        <v>13</v>
      </c>
      <c r="E26" s="35"/>
      <c r="F26" s="35"/>
      <c r="H26" s="35"/>
    </row>
    <row r="27" spans="1:8" s="26" customFormat="1" ht="15" customHeight="1">
      <c r="A27" s="76" t="s">
        <v>109</v>
      </c>
      <c r="B27" s="38">
        <v>0.5</v>
      </c>
      <c r="C27" s="38">
        <v>0.1</v>
      </c>
      <c r="D27" s="74" t="s">
        <v>14</v>
      </c>
      <c r="E27" s="35"/>
      <c r="F27" s="35"/>
      <c r="H27" s="35"/>
    </row>
    <row r="28" spans="1:8" s="26" customFormat="1" ht="15" customHeight="1">
      <c r="A28" s="73" t="s">
        <v>15</v>
      </c>
      <c r="B28" s="17">
        <v>51.5</v>
      </c>
      <c r="C28" s="17">
        <v>48.3</v>
      </c>
      <c r="D28" s="72" t="s">
        <v>16</v>
      </c>
      <c r="E28" s="35"/>
      <c r="F28" s="35"/>
      <c r="H28" s="35"/>
    </row>
    <row r="29" spans="1:8" s="26" customFormat="1" ht="15" customHeight="1">
      <c r="A29" s="73" t="s">
        <v>17</v>
      </c>
      <c r="B29" s="17">
        <v>111.1</v>
      </c>
      <c r="C29" s="17">
        <v>112.8</v>
      </c>
      <c r="D29" s="75" t="s">
        <v>18</v>
      </c>
      <c r="E29" s="35"/>
      <c r="F29" s="35"/>
      <c r="H29" s="35"/>
    </row>
    <row r="30" spans="1:8" s="26" customFormat="1" ht="15" customHeight="1">
      <c r="A30" s="78" t="s">
        <v>19</v>
      </c>
      <c r="B30" s="39">
        <v>3012.9000000000005</v>
      </c>
      <c r="C30" s="125">
        <v>2979.6</v>
      </c>
      <c r="D30" s="77" t="s">
        <v>20</v>
      </c>
      <c r="E30" s="35"/>
      <c r="F30" s="35"/>
      <c r="H30" s="35"/>
    </row>
    <row r="31" spans="1:8">
      <c r="B31" s="16"/>
      <c r="C31" s="16"/>
    </row>
    <row r="32" spans="1:8" ht="15">
      <c r="B32" s="55"/>
      <c r="C32" s="55"/>
    </row>
    <row r="33" spans="2:3" ht="15">
      <c r="B33" s="55"/>
      <c r="C33" s="55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0" spans="2:3">
      <c r="B60" s="16"/>
      <c r="C60" s="16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BreakPreview" topLeftCell="A6" zoomScaleSheetLayoutView="100" workbookViewId="0">
      <selection activeCell="D27" sqref="B27:D40"/>
    </sheetView>
  </sheetViews>
  <sheetFormatPr defaultRowHeight="14.25"/>
  <cols>
    <col min="1" max="1" width="30.625" customWidth="1"/>
    <col min="2" max="3" width="10.625" customWidth="1"/>
    <col min="4" max="4" width="30.625" customWidth="1"/>
    <col min="5" max="5" width="9" customWidth="1"/>
  </cols>
  <sheetData>
    <row r="1" spans="1:6" s="14" customFormat="1" ht="18.95" customHeight="1">
      <c r="A1" s="157" t="s">
        <v>153</v>
      </c>
      <c r="B1" s="157"/>
      <c r="C1" s="157"/>
      <c r="D1" s="157"/>
    </row>
    <row r="2" spans="1:6" s="14" customFormat="1" ht="23.25" customHeight="1">
      <c r="A2" s="158" t="s">
        <v>154</v>
      </c>
      <c r="B2" s="158"/>
      <c r="C2" s="158"/>
      <c r="D2" s="158"/>
    </row>
    <row r="3" spans="1:6" ht="5.0999999999999996" customHeight="1">
      <c r="A3" s="1"/>
      <c r="B3" s="1"/>
      <c r="C3" s="9"/>
      <c r="D3" s="1"/>
    </row>
    <row r="4" spans="1:6" ht="17.25" customHeight="1">
      <c r="A4" s="110" t="s">
        <v>116</v>
      </c>
      <c r="B4" s="3"/>
      <c r="C4" s="3"/>
      <c r="D4" s="4" t="s">
        <v>21</v>
      </c>
    </row>
    <row r="5" spans="1:6" ht="16.5" customHeight="1">
      <c r="A5" s="19" t="s">
        <v>39</v>
      </c>
      <c r="B5" s="92">
        <v>2019</v>
      </c>
      <c r="C5" s="92">
        <v>2018</v>
      </c>
      <c r="D5" s="20" t="s">
        <v>38</v>
      </c>
    </row>
    <row r="6" spans="1:6" s="26" customFormat="1" ht="15" customHeight="1">
      <c r="A6" s="80" t="s">
        <v>111</v>
      </c>
      <c r="B6" s="107">
        <v>18967.7</v>
      </c>
      <c r="C6" s="38">
        <v>18047.5</v>
      </c>
      <c r="D6" s="74" t="s">
        <v>40</v>
      </c>
      <c r="E6" s="140"/>
      <c r="F6" s="140"/>
    </row>
    <row r="7" spans="1:6" s="26" customFormat="1" ht="15" customHeight="1">
      <c r="A7" s="61" t="s">
        <v>112</v>
      </c>
      <c r="B7" s="53">
        <v>14883.599999999999</v>
      </c>
      <c r="C7" s="17">
        <v>13951.5</v>
      </c>
      <c r="D7" s="72" t="s">
        <v>41</v>
      </c>
      <c r="E7" s="140"/>
      <c r="F7" s="140"/>
    </row>
    <row r="8" spans="1:6" s="26" customFormat="1" ht="15" customHeight="1">
      <c r="A8" s="61" t="s">
        <v>113</v>
      </c>
      <c r="B8" s="53">
        <v>3539.8</v>
      </c>
      <c r="C8" s="17">
        <v>3579.3999999999996</v>
      </c>
      <c r="D8" s="72" t="s">
        <v>42</v>
      </c>
      <c r="E8" s="140"/>
      <c r="F8" s="140"/>
    </row>
    <row r="9" spans="1:6" s="26" customFormat="1" ht="36.75" customHeight="1">
      <c r="A9" s="61" t="s">
        <v>52</v>
      </c>
      <c r="B9" s="53">
        <v>544.29999999999995</v>
      </c>
      <c r="C9" s="17">
        <v>516.6</v>
      </c>
      <c r="D9" s="72" t="s">
        <v>43</v>
      </c>
      <c r="E9" s="140"/>
      <c r="F9" s="140"/>
    </row>
    <row r="10" spans="1:6" s="26" customFormat="1" ht="15" customHeight="1">
      <c r="A10" s="80" t="s">
        <v>53</v>
      </c>
      <c r="B10" s="54">
        <v>4592</v>
      </c>
      <c r="C10" s="38">
        <v>4610.5999999999995</v>
      </c>
      <c r="D10" s="74" t="s">
        <v>44</v>
      </c>
      <c r="E10" s="140"/>
      <c r="F10" s="140"/>
    </row>
    <row r="11" spans="1:6" s="26" customFormat="1" ht="15" customHeight="1">
      <c r="A11" s="61" t="s">
        <v>54</v>
      </c>
      <c r="B11" s="53">
        <v>4324</v>
      </c>
      <c r="C11" s="17">
        <v>4365.2</v>
      </c>
      <c r="D11" s="72" t="s">
        <v>45</v>
      </c>
      <c r="E11" s="140"/>
      <c r="F11" s="140"/>
    </row>
    <row r="12" spans="1:6" s="26" customFormat="1" ht="15" customHeight="1">
      <c r="A12" s="61" t="s">
        <v>55</v>
      </c>
      <c r="B12" s="53">
        <v>2801.2000000000003</v>
      </c>
      <c r="C12" s="17">
        <v>2859</v>
      </c>
      <c r="D12" s="147" t="s">
        <v>63</v>
      </c>
      <c r="E12" s="140"/>
      <c r="F12" s="140"/>
    </row>
    <row r="13" spans="1:6" s="26" customFormat="1" ht="15" customHeight="1">
      <c r="A13" s="61" t="s">
        <v>56</v>
      </c>
      <c r="B13" s="53">
        <v>1522.8</v>
      </c>
      <c r="C13" s="17">
        <v>1506.2</v>
      </c>
      <c r="D13" s="147" t="s">
        <v>64</v>
      </c>
      <c r="E13" s="140"/>
      <c r="F13" s="140"/>
    </row>
    <row r="14" spans="1:6" s="26" customFormat="1" ht="15" customHeight="1">
      <c r="A14" s="61" t="s">
        <v>115</v>
      </c>
      <c r="B14" s="53">
        <v>268</v>
      </c>
      <c r="C14" s="17">
        <v>245.39999999999998</v>
      </c>
      <c r="D14" s="72" t="s">
        <v>46</v>
      </c>
      <c r="E14" s="140"/>
      <c r="F14" s="140"/>
    </row>
    <row r="15" spans="1:6" s="26" customFormat="1" ht="15" customHeight="1">
      <c r="A15" s="61" t="s">
        <v>57</v>
      </c>
      <c r="B15" s="53">
        <v>0</v>
      </c>
      <c r="C15" s="17">
        <v>0</v>
      </c>
      <c r="D15" s="72" t="s">
        <v>47</v>
      </c>
      <c r="E15" s="140"/>
      <c r="F15" s="140"/>
    </row>
    <row r="16" spans="1:6" s="26" customFormat="1" ht="15" customHeight="1">
      <c r="A16" s="80" t="s">
        <v>58</v>
      </c>
      <c r="B16" s="54">
        <v>-6502.4000000000005</v>
      </c>
      <c r="C16" s="38">
        <v>-6425.6999999999989</v>
      </c>
      <c r="D16" s="148" t="s">
        <v>48</v>
      </c>
      <c r="E16" s="140"/>
      <c r="F16" s="140"/>
    </row>
    <row r="17" spans="1:6" s="26" customFormat="1" ht="15" customHeight="1">
      <c r="A17" s="61" t="s">
        <v>59</v>
      </c>
      <c r="B17" s="53">
        <v>2659.2999999999997</v>
      </c>
      <c r="C17" s="17">
        <v>2598</v>
      </c>
      <c r="D17" s="72" t="s">
        <v>49</v>
      </c>
      <c r="E17" s="140"/>
      <c r="F17" s="140"/>
    </row>
    <row r="18" spans="1:6" s="26" customFormat="1" ht="15" customHeight="1">
      <c r="A18" s="61" t="s">
        <v>60</v>
      </c>
      <c r="B18" s="53">
        <v>2191.6</v>
      </c>
      <c r="C18" s="17">
        <v>2210.3000000000002</v>
      </c>
      <c r="D18" s="147" t="s">
        <v>65</v>
      </c>
      <c r="E18" s="140"/>
      <c r="F18" s="140"/>
    </row>
    <row r="19" spans="1:6" s="26" customFormat="1" ht="15" customHeight="1">
      <c r="A19" s="61" t="s">
        <v>61</v>
      </c>
      <c r="B19" s="53">
        <v>467.7</v>
      </c>
      <c r="C19" s="17">
        <v>387.7</v>
      </c>
      <c r="D19" s="147" t="s">
        <v>66</v>
      </c>
      <c r="E19" s="140"/>
      <c r="F19" s="140"/>
    </row>
    <row r="20" spans="1:6" s="26" customFormat="1" ht="15" customHeight="1">
      <c r="A20" s="61" t="s">
        <v>62</v>
      </c>
      <c r="B20" s="53">
        <v>9161.7000000000007</v>
      </c>
      <c r="C20" s="17">
        <v>9023.6999999999989</v>
      </c>
      <c r="D20" s="72" t="s">
        <v>50</v>
      </c>
      <c r="E20" s="140"/>
      <c r="F20" s="140"/>
    </row>
    <row r="21" spans="1:6" s="26" customFormat="1" ht="15" customHeight="1">
      <c r="A21" s="61" t="s">
        <v>60</v>
      </c>
      <c r="B21" s="53">
        <v>8346.9</v>
      </c>
      <c r="C21" s="17">
        <v>8257.4</v>
      </c>
      <c r="D21" s="147" t="s">
        <v>65</v>
      </c>
      <c r="E21" s="140"/>
      <c r="F21" s="140"/>
    </row>
    <row r="22" spans="1:6" s="26" customFormat="1" ht="15" customHeight="1">
      <c r="A22" s="61" t="s">
        <v>61</v>
      </c>
      <c r="B22" s="53">
        <v>814.8</v>
      </c>
      <c r="C22" s="17">
        <v>766.3</v>
      </c>
      <c r="D22" s="147" t="s">
        <v>66</v>
      </c>
      <c r="E22" s="140"/>
      <c r="F22" s="140"/>
    </row>
    <row r="23" spans="1:6" s="26" customFormat="1" ht="15" customHeight="1">
      <c r="A23" s="61" t="s">
        <v>123</v>
      </c>
      <c r="B23" s="150">
        <v>76.2</v>
      </c>
      <c r="C23" s="17">
        <v>44.2</v>
      </c>
      <c r="D23" s="149" t="s">
        <v>124</v>
      </c>
      <c r="E23" s="140"/>
      <c r="F23" s="140"/>
    </row>
    <row r="24" spans="1:6" s="26" customFormat="1" ht="15" customHeight="1">
      <c r="A24" s="78" t="s">
        <v>19</v>
      </c>
      <c r="B24" s="58">
        <v>17133.5</v>
      </c>
      <c r="C24" s="125">
        <v>16276.6</v>
      </c>
      <c r="D24" s="77" t="s">
        <v>20</v>
      </c>
      <c r="E24" s="140"/>
      <c r="F24" s="140"/>
    </row>
    <row r="25" spans="1:6" ht="34.5" customHeight="1">
      <c r="A25" s="159" t="s">
        <v>174</v>
      </c>
      <c r="B25" s="159"/>
      <c r="C25" s="160" t="s">
        <v>173</v>
      </c>
      <c r="D25" s="162"/>
    </row>
    <row r="27" spans="1:6">
      <c r="B27" s="141"/>
      <c r="C27" s="141"/>
    </row>
    <row r="28" spans="1:6">
      <c r="B28" s="141"/>
      <c r="C28" s="141"/>
    </row>
    <row r="29" spans="1:6">
      <c r="B29" s="141"/>
      <c r="C29" s="141"/>
    </row>
    <row r="30" spans="1:6">
      <c r="B30" s="141"/>
      <c r="C30" s="141"/>
    </row>
    <row r="31" spans="1:6">
      <c r="B31" s="141"/>
      <c r="C31" s="141"/>
    </row>
    <row r="32" spans="1:6">
      <c r="B32" s="141"/>
      <c r="C32" s="141"/>
    </row>
    <row r="33" spans="2:3">
      <c r="B33" s="141"/>
      <c r="C33" s="141"/>
    </row>
    <row r="34" spans="2:3">
      <c r="B34" s="141"/>
      <c r="C34" s="141"/>
    </row>
    <row r="35" spans="2:3">
      <c r="B35" s="16"/>
      <c r="C35" s="16"/>
    </row>
  </sheetData>
  <mergeCells count="4">
    <mergeCell ref="A25:B25"/>
    <mergeCell ref="A1:D1"/>
    <mergeCell ref="A2:D2"/>
    <mergeCell ref="C25:D2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3" zoomScaleSheetLayoutView="100" workbookViewId="0">
      <selection activeCell="D27" sqref="A27:D35"/>
    </sheetView>
  </sheetViews>
  <sheetFormatPr defaultRowHeight="14.25"/>
  <cols>
    <col min="1" max="1" width="30.625" customWidth="1"/>
    <col min="2" max="3" width="10.625" customWidth="1"/>
    <col min="4" max="4" width="30.625" customWidth="1"/>
    <col min="5" max="5" width="9.875" customWidth="1"/>
  </cols>
  <sheetData>
    <row r="1" spans="1:7" s="14" customFormat="1" ht="18.95" customHeight="1">
      <c r="A1" s="157" t="s">
        <v>155</v>
      </c>
      <c r="B1" s="157"/>
      <c r="C1" s="157"/>
      <c r="D1" s="157"/>
    </row>
    <row r="2" spans="1:7" s="14" customFormat="1" ht="22.5" customHeight="1">
      <c r="A2" s="163" t="s">
        <v>156</v>
      </c>
      <c r="B2" s="163"/>
      <c r="C2" s="163"/>
      <c r="D2" s="163"/>
    </row>
    <row r="3" spans="1:7" ht="0.75" customHeight="1">
      <c r="A3" s="1"/>
      <c r="B3" s="1"/>
      <c r="C3" s="9"/>
      <c r="D3" s="1"/>
    </row>
    <row r="4" spans="1:7" ht="17.25" customHeight="1">
      <c r="A4" s="110" t="s">
        <v>116</v>
      </c>
      <c r="B4" s="3"/>
      <c r="C4" s="3"/>
      <c r="D4" s="4" t="s">
        <v>21</v>
      </c>
    </row>
    <row r="5" spans="1:7" ht="16.5" customHeight="1">
      <c r="A5" s="19" t="s">
        <v>39</v>
      </c>
      <c r="B5" s="92">
        <v>2019</v>
      </c>
      <c r="C5" s="92">
        <v>2018</v>
      </c>
      <c r="D5" s="20" t="s">
        <v>38</v>
      </c>
    </row>
    <row r="6" spans="1:7" s="26" customFormat="1" ht="15" customHeight="1">
      <c r="A6" s="80" t="s">
        <v>111</v>
      </c>
      <c r="B6" s="82">
        <v>15282.8</v>
      </c>
      <c r="C6" s="91">
        <v>14497.9</v>
      </c>
      <c r="D6" s="69" t="s">
        <v>40</v>
      </c>
      <c r="G6" s="35"/>
    </row>
    <row r="7" spans="1:7" s="26" customFormat="1" ht="15" customHeight="1">
      <c r="A7" s="61" t="s">
        <v>112</v>
      </c>
      <c r="B7" s="83">
        <v>12331.9</v>
      </c>
      <c r="C7" s="90">
        <v>11575.3</v>
      </c>
      <c r="D7" s="70" t="s">
        <v>41</v>
      </c>
      <c r="G7" s="35"/>
    </row>
    <row r="8" spans="1:7" s="26" customFormat="1" ht="15" customHeight="1">
      <c r="A8" s="61" t="s">
        <v>113</v>
      </c>
      <c r="B8" s="83">
        <v>2696</v>
      </c>
      <c r="C8" s="90">
        <v>2680.2</v>
      </c>
      <c r="D8" s="70" t="s">
        <v>42</v>
      </c>
      <c r="G8" s="35"/>
    </row>
    <row r="9" spans="1:7" s="26" customFormat="1" ht="36" customHeight="1">
      <c r="A9" s="61" t="s">
        <v>52</v>
      </c>
      <c r="B9" s="83">
        <v>254.9</v>
      </c>
      <c r="C9" s="90">
        <v>242.4</v>
      </c>
      <c r="D9" s="70" t="s">
        <v>43</v>
      </c>
      <c r="G9" s="35"/>
    </row>
    <row r="10" spans="1:7" s="26" customFormat="1" ht="15" customHeight="1">
      <c r="A10" s="80" t="s">
        <v>53</v>
      </c>
      <c r="B10" s="84">
        <v>4128.1000000000004</v>
      </c>
      <c r="C10" s="91">
        <v>4158.7</v>
      </c>
      <c r="D10" s="69" t="s">
        <v>44</v>
      </c>
      <c r="G10" s="35"/>
    </row>
    <row r="11" spans="1:7" s="26" customFormat="1" ht="15" customHeight="1">
      <c r="A11" s="61" t="s">
        <v>54</v>
      </c>
      <c r="B11" s="83">
        <v>3870.6000000000004</v>
      </c>
      <c r="C11" s="90">
        <v>3923.5</v>
      </c>
      <c r="D11" s="70" t="s">
        <v>45</v>
      </c>
      <c r="G11" s="35"/>
    </row>
    <row r="12" spans="1:7" s="26" customFormat="1" ht="15" customHeight="1">
      <c r="A12" s="61" t="s">
        <v>55</v>
      </c>
      <c r="B12" s="83">
        <v>2376.4</v>
      </c>
      <c r="C12" s="90">
        <v>2445.5</v>
      </c>
      <c r="D12" s="71" t="s">
        <v>63</v>
      </c>
      <c r="G12" s="35"/>
    </row>
    <row r="13" spans="1:7" s="26" customFormat="1" ht="15" customHeight="1">
      <c r="A13" s="61" t="s">
        <v>56</v>
      </c>
      <c r="B13" s="83">
        <v>1494.2</v>
      </c>
      <c r="C13" s="90">
        <v>1478</v>
      </c>
      <c r="D13" s="71" t="s">
        <v>64</v>
      </c>
      <c r="G13" s="35"/>
    </row>
    <row r="14" spans="1:7" s="26" customFormat="1" ht="15" customHeight="1">
      <c r="A14" s="61" t="s">
        <v>115</v>
      </c>
      <c r="B14" s="83">
        <v>257.5</v>
      </c>
      <c r="C14" s="90">
        <v>235.2</v>
      </c>
      <c r="D14" s="70" t="s">
        <v>46</v>
      </c>
      <c r="G14" s="35"/>
    </row>
    <row r="15" spans="1:7" s="26" customFormat="1" ht="15" customHeight="1">
      <c r="A15" s="61" t="s">
        <v>57</v>
      </c>
      <c r="B15" s="83">
        <v>0</v>
      </c>
      <c r="C15" s="90">
        <v>0</v>
      </c>
      <c r="D15" s="70" t="s">
        <v>47</v>
      </c>
      <c r="G15" s="35"/>
    </row>
    <row r="16" spans="1:7" s="26" customFormat="1" ht="15" customHeight="1">
      <c r="A16" s="80" t="s">
        <v>58</v>
      </c>
      <c r="B16" s="84">
        <v>-5360.2000000000007</v>
      </c>
      <c r="C16" s="91">
        <v>-5311.1</v>
      </c>
      <c r="D16" s="69" t="s">
        <v>48</v>
      </c>
      <c r="G16" s="35"/>
    </row>
    <row r="17" spans="1:7" s="26" customFormat="1" ht="15" customHeight="1">
      <c r="A17" s="61" t="s">
        <v>59</v>
      </c>
      <c r="B17" s="83">
        <v>2502.8999999999996</v>
      </c>
      <c r="C17" s="90">
        <v>2433.5</v>
      </c>
      <c r="D17" s="70" t="s">
        <v>49</v>
      </c>
      <c r="G17" s="35"/>
    </row>
    <row r="18" spans="1:7" s="26" customFormat="1" ht="15" customHeight="1">
      <c r="A18" s="61" t="s">
        <v>60</v>
      </c>
      <c r="B18" s="83">
        <v>2141.6999999999998</v>
      </c>
      <c r="C18" s="90">
        <v>2145.3000000000002</v>
      </c>
      <c r="D18" s="71" t="s">
        <v>65</v>
      </c>
      <c r="G18" s="35"/>
    </row>
    <row r="19" spans="1:7" s="26" customFormat="1" ht="15" customHeight="1">
      <c r="A19" s="61" t="s">
        <v>61</v>
      </c>
      <c r="B19" s="83">
        <v>361.2</v>
      </c>
      <c r="C19" s="90">
        <v>288.2</v>
      </c>
      <c r="D19" s="71" t="s">
        <v>66</v>
      </c>
      <c r="G19" s="35"/>
    </row>
    <row r="20" spans="1:7" s="26" customFormat="1" ht="15" customHeight="1">
      <c r="A20" s="61" t="s">
        <v>62</v>
      </c>
      <c r="B20" s="83">
        <v>7863.1</v>
      </c>
      <c r="C20" s="90">
        <v>7744.6</v>
      </c>
      <c r="D20" s="70" t="s">
        <v>50</v>
      </c>
      <c r="G20" s="35"/>
    </row>
    <row r="21" spans="1:7" s="26" customFormat="1" ht="15" customHeight="1">
      <c r="A21" s="61" t="s">
        <v>60</v>
      </c>
      <c r="B21" s="83">
        <v>7172.1</v>
      </c>
      <c r="C21" s="90">
        <v>7119.5</v>
      </c>
      <c r="D21" s="71" t="s">
        <v>65</v>
      </c>
      <c r="G21" s="35"/>
    </row>
    <row r="22" spans="1:7" s="26" customFormat="1" ht="15" customHeight="1">
      <c r="A22" s="61" t="s">
        <v>61</v>
      </c>
      <c r="B22" s="83">
        <v>691</v>
      </c>
      <c r="C22" s="90">
        <v>625.1</v>
      </c>
      <c r="D22" s="71" t="s">
        <v>66</v>
      </c>
      <c r="G22" s="35"/>
    </row>
    <row r="23" spans="1:7" s="26" customFormat="1" ht="15" customHeight="1">
      <c r="A23" s="61" t="s">
        <v>123</v>
      </c>
      <c r="B23" s="151">
        <v>69.900000000000006</v>
      </c>
      <c r="C23" s="90">
        <v>-48.5</v>
      </c>
      <c r="D23" s="57" t="s">
        <v>124</v>
      </c>
      <c r="G23" s="35"/>
    </row>
    <row r="24" spans="1:7" s="26" customFormat="1" ht="15" customHeight="1">
      <c r="A24" s="78" t="s">
        <v>19</v>
      </c>
      <c r="B24" s="45">
        <v>14120.599999999999</v>
      </c>
      <c r="C24" s="126">
        <v>13297</v>
      </c>
      <c r="D24" s="77" t="s">
        <v>20</v>
      </c>
      <c r="G24" s="35"/>
    </row>
    <row r="25" spans="1:7" ht="34.5" customHeight="1">
      <c r="A25" s="159" t="s">
        <v>174</v>
      </c>
      <c r="B25" s="159"/>
      <c r="C25" s="160" t="s">
        <v>173</v>
      </c>
      <c r="D25" s="162"/>
    </row>
    <row r="27" spans="1:7">
      <c r="B27" s="141"/>
      <c r="C27" s="141"/>
    </row>
    <row r="28" spans="1:7">
      <c r="B28" s="141"/>
      <c r="C28" s="141"/>
    </row>
    <row r="29" spans="1:7">
      <c r="B29" s="141"/>
      <c r="C29" s="141"/>
    </row>
    <row r="30" spans="1:7">
      <c r="B30" s="141"/>
      <c r="C30" s="141"/>
    </row>
    <row r="31" spans="1:7">
      <c r="B31" s="141"/>
      <c r="C31" s="141"/>
    </row>
    <row r="32" spans="1:7">
      <c r="B32" s="141"/>
      <c r="C32" s="141"/>
    </row>
    <row r="33" spans="2:3">
      <c r="B33" s="141"/>
      <c r="C33" s="141"/>
    </row>
    <row r="34" spans="2:3">
      <c r="B34" s="141"/>
      <c r="C34" s="141"/>
    </row>
    <row r="35" spans="2:3">
      <c r="B35" s="16"/>
      <c r="C35" s="16"/>
    </row>
  </sheetData>
  <mergeCells count="4">
    <mergeCell ref="A25:B25"/>
    <mergeCell ref="A1:D1"/>
    <mergeCell ref="A2:D2"/>
    <mergeCell ref="C25:D2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0" zoomScaleSheetLayoutView="100" workbookViewId="0">
      <selection activeCell="D26" sqref="B26:D36"/>
    </sheetView>
  </sheetViews>
  <sheetFormatPr defaultRowHeight="14.25"/>
  <cols>
    <col min="1" max="1" width="30.625" customWidth="1"/>
    <col min="2" max="3" width="10.625" customWidth="1"/>
    <col min="4" max="4" width="30.625" customWidth="1"/>
    <col min="5" max="5" width="10.375" customWidth="1"/>
  </cols>
  <sheetData>
    <row r="1" spans="1:7" s="14" customFormat="1" ht="18.95" customHeight="1">
      <c r="A1" s="157" t="s">
        <v>157</v>
      </c>
      <c r="B1" s="157"/>
      <c r="C1" s="157"/>
      <c r="D1" s="157"/>
    </row>
    <row r="2" spans="1:7" s="14" customFormat="1" ht="19.5" customHeight="1">
      <c r="A2" s="158" t="s">
        <v>170</v>
      </c>
      <c r="B2" s="158"/>
      <c r="C2" s="158"/>
      <c r="D2" s="158"/>
    </row>
    <row r="3" spans="1:7" ht="5.0999999999999996" customHeight="1">
      <c r="A3" s="1"/>
      <c r="B3" s="1"/>
      <c r="C3" s="9"/>
      <c r="D3" s="1"/>
    </row>
    <row r="4" spans="1:7" ht="15.75" customHeight="1">
      <c r="A4" s="110" t="s">
        <v>116</v>
      </c>
      <c r="B4" s="119"/>
      <c r="C4" s="119"/>
      <c r="D4" s="4" t="s">
        <v>21</v>
      </c>
    </row>
    <row r="5" spans="1:7" ht="16.5" customHeight="1">
      <c r="A5" s="105" t="s">
        <v>39</v>
      </c>
      <c r="B5" s="92">
        <v>2019</v>
      </c>
      <c r="C5" s="92">
        <v>2018</v>
      </c>
      <c r="D5" s="106" t="s">
        <v>38</v>
      </c>
    </row>
    <row r="6" spans="1:7" s="26" customFormat="1" ht="15" customHeight="1">
      <c r="A6" s="80" t="s">
        <v>111</v>
      </c>
      <c r="B6" s="47">
        <v>3684.9</v>
      </c>
      <c r="C6" s="89">
        <v>3549.5999999999995</v>
      </c>
      <c r="D6" s="69" t="s">
        <v>40</v>
      </c>
      <c r="G6" s="35"/>
    </row>
    <row r="7" spans="1:7" s="26" customFormat="1" ht="15" customHeight="1">
      <c r="A7" s="61" t="s">
        <v>112</v>
      </c>
      <c r="B7" s="48">
        <v>2551.6999999999998</v>
      </c>
      <c r="C7" s="90">
        <v>2376.1999999999998</v>
      </c>
      <c r="D7" s="70" t="s">
        <v>41</v>
      </c>
      <c r="G7" s="35"/>
    </row>
    <row r="8" spans="1:7" s="26" customFormat="1" ht="15" customHeight="1">
      <c r="A8" s="61" t="s">
        <v>113</v>
      </c>
      <c r="B8" s="48">
        <v>843.8</v>
      </c>
      <c r="C8" s="90">
        <v>899.2</v>
      </c>
      <c r="D8" s="70" t="s">
        <v>42</v>
      </c>
      <c r="G8" s="35"/>
    </row>
    <row r="9" spans="1:7" s="26" customFormat="1" ht="35.25" customHeight="1">
      <c r="A9" s="61" t="s">
        <v>52</v>
      </c>
      <c r="B9" s="48">
        <v>289.39999999999998</v>
      </c>
      <c r="C9" s="90">
        <v>274.2</v>
      </c>
      <c r="D9" s="70" t="s">
        <v>43</v>
      </c>
      <c r="G9" s="35"/>
    </row>
    <row r="10" spans="1:7" s="26" customFormat="1" ht="15" customHeight="1">
      <c r="A10" s="80" t="s">
        <v>53</v>
      </c>
      <c r="B10" s="47">
        <v>463.90000000000003</v>
      </c>
      <c r="C10" s="91">
        <v>451.9</v>
      </c>
      <c r="D10" s="69" t="s">
        <v>44</v>
      </c>
      <c r="G10" s="35"/>
    </row>
    <row r="11" spans="1:7" s="26" customFormat="1" ht="15" customHeight="1">
      <c r="A11" s="61" t="s">
        <v>54</v>
      </c>
      <c r="B11" s="48">
        <v>453.40000000000003</v>
      </c>
      <c r="C11" s="90">
        <v>441.7</v>
      </c>
      <c r="D11" s="70" t="s">
        <v>45</v>
      </c>
      <c r="G11" s="35"/>
    </row>
    <row r="12" spans="1:7" s="26" customFormat="1" ht="15" customHeight="1">
      <c r="A12" s="61" t="s">
        <v>55</v>
      </c>
      <c r="B12" s="48">
        <v>424.8</v>
      </c>
      <c r="C12" s="90">
        <v>413.5</v>
      </c>
      <c r="D12" s="71" t="s">
        <v>63</v>
      </c>
      <c r="G12" s="35"/>
    </row>
    <row r="13" spans="1:7" s="26" customFormat="1" ht="15" customHeight="1">
      <c r="A13" s="61" t="s">
        <v>56</v>
      </c>
      <c r="B13" s="48">
        <v>28.6</v>
      </c>
      <c r="C13" s="90">
        <v>28.2</v>
      </c>
      <c r="D13" s="71" t="s">
        <v>64</v>
      </c>
      <c r="G13" s="35"/>
    </row>
    <row r="14" spans="1:7" s="26" customFormat="1" ht="15" customHeight="1">
      <c r="A14" s="61" t="s">
        <v>115</v>
      </c>
      <c r="B14" s="48">
        <v>10.5</v>
      </c>
      <c r="C14" s="90">
        <v>10.199999999999999</v>
      </c>
      <c r="D14" s="70" t="s">
        <v>46</v>
      </c>
      <c r="G14" s="35"/>
    </row>
    <row r="15" spans="1:7" s="26" customFormat="1" ht="15" customHeight="1">
      <c r="A15" s="61" t="s">
        <v>57</v>
      </c>
      <c r="B15" s="48">
        <v>0</v>
      </c>
      <c r="C15" s="90">
        <v>0</v>
      </c>
      <c r="D15" s="70" t="s">
        <v>47</v>
      </c>
      <c r="G15" s="35"/>
    </row>
    <row r="16" spans="1:7" s="26" customFormat="1" ht="15" customHeight="1">
      <c r="A16" s="80" t="s">
        <v>58</v>
      </c>
      <c r="B16" s="47">
        <v>-1142.1999999999998</v>
      </c>
      <c r="C16" s="91">
        <v>-1114.6000000000001</v>
      </c>
      <c r="D16" s="69" t="s">
        <v>48</v>
      </c>
      <c r="G16" s="35"/>
    </row>
    <row r="17" spans="1:7" s="26" customFormat="1" ht="15" customHeight="1">
      <c r="A17" s="61" t="s">
        <v>59</v>
      </c>
      <c r="B17" s="48">
        <v>156.4</v>
      </c>
      <c r="C17" s="90">
        <v>164.5</v>
      </c>
      <c r="D17" s="70" t="s">
        <v>49</v>
      </c>
      <c r="G17" s="35"/>
    </row>
    <row r="18" spans="1:7" s="26" customFormat="1" ht="15" customHeight="1">
      <c r="A18" s="61" t="s">
        <v>60</v>
      </c>
      <c r="B18" s="48">
        <v>49.9</v>
      </c>
      <c r="C18" s="90">
        <v>65</v>
      </c>
      <c r="D18" s="71" t="s">
        <v>65</v>
      </c>
      <c r="G18" s="35"/>
    </row>
    <row r="19" spans="1:7" s="26" customFormat="1" ht="15" customHeight="1">
      <c r="A19" s="61" t="s">
        <v>61</v>
      </c>
      <c r="B19" s="48">
        <v>106.5</v>
      </c>
      <c r="C19" s="90">
        <v>99.5</v>
      </c>
      <c r="D19" s="71" t="s">
        <v>66</v>
      </c>
      <c r="G19" s="35"/>
    </row>
    <row r="20" spans="1:7" s="26" customFormat="1" ht="15" customHeight="1">
      <c r="A20" s="61" t="s">
        <v>62</v>
      </c>
      <c r="B20" s="48">
        <v>1298.5999999999999</v>
      </c>
      <c r="C20" s="90">
        <v>1279.1000000000001</v>
      </c>
      <c r="D20" s="70" t="s">
        <v>50</v>
      </c>
      <c r="G20" s="35"/>
    </row>
    <row r="21" spans="1:7" s="26" customFormat="1" ht="15" customHeight="1">
      <c r="A21" s="61" t="s">
        <v>60</v>
      </c>
      <c r="B21" s="48">
        <v>1174.8</v>
      </c>
      <c r="C21" s="90">
        <v>1137.9000000000001</v>
      </c>
      <c r="D21" s="71" t="s">
        <v>65</v>
      </c>
      <c r="G21" s="35"/>
    </row>
    <row r="22" spans="1:7" s="26" customFormat="1" ht="15" customHeight="1">
      <c r="A22" s="61" t="s">
        <v>61</v>
      </c>
      <c r="B22" s="48">
        <v>123.8</v>
      </c>
      <c r="C22" s="90">
        <v>141.19999999999999</v>
      </c>
      <c r="D22" s="71" t="s">
        <v>66</v>
      </c>
      <c r="G22" s="35"/>
    </row>
    <row r="23" spans="1:7" s="26" customFormat="1" ht="15" customHeight="1">
      <c r="A23" s="61" t="s">
        <v>123</v>
      </c>
      <c r="B23" s="49">
        <v>6.3</v>
      </c>
      <c r="C23" s="90">
        <v>92.7</v>
      </c>
      <c r="D23" s="57" t="s">
        <v>124</v>
      </c>
      <c r="G23" s="35"/>
    </row>
    <row r="24" spans="1:7" s="26" customFormat="1" ht="15" customHeight="1">
      <c r="A24" s="78" t="s">
        <v>19</v>
      </c>
      <c r="B24" s="56">
        <v>3012.9000000000005</v>
      </c>
      <c r="C24" s="127">
        <v>2979.5999999999995</v>
      </c>
      <c r="D24" s="77" t="s">
        <v>20</v>
      </c>
      <c r="G24" s="35"/>
    </row>
    <row r="25" spans="1:7">
      <c r="A25" s="12"/>
      <c r="B25" s="16"/>
      <c r="C25" s="16"/>
      <c r="D25" s="10"/>
    </row>
    <row r="26" spans="1:7">
      <c r="B26" s="141"/>
      <c r="C26" s="141"/>
    </row>
    <row r="27" spans="1:7">
      <c r="B27" s="141"/>
      <c r="C27" s="141"/>
    </row>
    <row r="28" spans="1:7">
      <c r="B28" s="141"/>
      <c r="C28" s="141"/>
    </row>
    <row r="29" spans="1:7">
      <c r="B29" s="141"/>
      <c r="C29" s="141"/>
    </row>
    <row r="30" spans="1:7">
      <c r="B30" s="141"/>
      <c r="C30" s="141"/>
    </row>
    <row r="31" spans="1:7">
      <c r="B31" s="141"/>
      <c r="C31" s="141"/>
    </row>
    <row r="32" spans="1:7">
      <c r="B32" s="141"/>
      <c r="C32" s="141"/>
    </row>
    <row r="33" spans="2:3">
      <c r="B33" s="141"/>
      <c r="C33" s="141"/>
    </row>
    <row r="34" spans="2:3">
      <c r="B34" s="141"/>
      <c r="C34" s="141"/>
    </row>
    <row r="35" spans="2:3">
      <c r="B35" s="141"/>
      <c r="C35" s="141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16" zoomScaleSheetLayoutView="100" workbookViewId="0">
      <selection activeCell="L41" sqref="L41"/>
    </sheetView>
  </sheetViews>
  <sheetFormatPr defaultRowHeight="14.25"/>
  <cols>
    <col min="1" max="1" width="31.625" customWidth="1"/>
    <col min="2" max="3" width="10.125" customWidth="1"/>
    <col min="4" max="4" width="30.625" customWidth="1"/>
    <col min="5" max="5" width="9.625" customWidth="1"/>
  </cols>
  <sheetData>
    <row r="1" spans="1:10" s="14" customFormat="1" ht="18.95" customHeight="1">
      <c r="A1" s="157" t="s">
        <v>158</v>
      </c>
      <c r="B1" s="157"/>
      <c r="C1" s="157"/>
      <c r="D1" s="157"/>
    </row>
    <row r="2" spans="1:10" s="14" customFormat="1" ht="30" customHeight="1">
      <c r="A2" s="158" t="s">
        <v>159</v>
      </c>
      <c r="B2" s="158"/>
      <c r="C2" s="158"/>
      <c r="D2" s="158"/>
    </row>
    <row r="3" spans="1:10" ht="3.75" customHeight="1">
      <c r="A3" s="1"/>
      <c r="B3" s="1"/>
      <c r="C3" s="9"/>
      <c r="D3" s="1"/>
    </row>
    <row r="4" spans="1:10" ht="15.75" customHeight="1">
      <c r="A4" s="110" t="s">
        <v>116</v>
      </c>
      <c r="B4" s="112"/>
      <c r="C4" s="112"/>
      <c r="D4" s="4" t="s">
        <v>21</v>
      </c>
      <c r="F4" s="85"/>
      <c r="G4" s="85"/>
    </row>
    <row r="5" spans="1:10" ht="16.5" customHeight="1">
      <c r="A5" s="19" t="s">
        <v>84</v>
      </c>
      <c r="B5" s="92">
        <v>2019</v>
      </c>
      <c r="C5" s="92">
        <v>2018</v>
      </c>
      <c r="D5" s="20" t="s">
        <v>83</v>
      </c>
    </row>
    <row r="6" spans="1:10" s="26" customFormat="1" ht="15" customHeight="1">
      <c r="A6" s="28" t="s">
        <v>76</v>
      </c>
      <c r="B6" s="93">
        <v>17133.5</v>
      </c>
      <c r="C6" s="128">
        <v>16276.6</v>
      </c>
      <c r="D6" s="31" t="s">
        <v>67</v>
      </c>
      <c r="F6" s="86"/>
      <c r="G6" s="86"/>
      <c r="I6" s="35">
        <f>B6-'EX PLT '!B24</f>
        <v>0</v>
      </c>
      <c r="J6" s="35">
        <f>C6-'EX PLT '!C24</f>
        <v>0</v>
      </c>
    </row>
    <row r="7" spans="1:10" s="26" customFormat="1" ht="15" customHeight="1">
      <c r="A7" s="32" t="s">
        <v>77</v>
      </c>
      <c r="B7" s="93">
        <v>3031.2000000000003</v>
      </c>
      <c r="C7" s="128">
        <v>2787.3</v>
      </c>
      <c r="D7" s="31" t="s">
        <v>68</v>
      </c>
      <c r="E7" s="35">
        <f>B6-B24-'Maj (2)'!B6</f>
        <v>0</v>
      </c>
      <c r="F7" s="35">
        <f>C6-C24-'Maj (2)'!C6</f>
        <v>0</v>
      </c>
      <c r="G7" s="86"/>
      <c r="I7" s="35">
        <f>B13-'EX PLT '!B6</f>
        <v>0</v>
      </c>
      <c r="J7" s="35">
        <f>C13-'EX PLT '!C6</f>
        <v>0</v>
      </c>
    </row>
    <row r="8" spans="1:10" s="26" customFormat="1" ht="15" customHeight="1">
      <c r="A8" s="33" t="s">
        <v>78</v>
      </c>
      <c r="B8" s="94">
        <v>2969.8</v>
      </c>
      <c r="C8" s="129">
        <v>2666.3</v>
      </c>
      <c r="D8" s="30" t="s">
        <v>70</v>
      </c>
      <c r="E8" s="35">
        <f>B7-B25-'Maj (2)'!B7</f>
        <v>9.2370555648813024E-14</v>
      </c>
      <c r="F8" s="35">
        <f>C7-C25-'Maj (2)'!C7</f>
        <v>2.7711166694643907E-13</v>
      </c>
      <c r="G8" s="86"/>
      <c r="I8" s="35">
        <f>B7-B8-B9</f>
        <v>9.2370555648813024E-14</v>
      </c>
      <c r="J8" s="35">
        <f>C7-C8-C9</f>
        <v>0</v>
      </c>
    </row>
    <row r="9" spans="1:10" s="26" customFormat="1" ht="15" customHeight="1">
      <c r="A9" s="33" t="s">
        <v>79</v>
      </c>
      <c r="B9" s="94">
        <v>61.4</v>
      </c>
      <c r="C9" s="129">
        <v>121</v>
      </c>
      <c r="D9" s="30" t="s">
        <v>69</v>
      </c>
      <c r="E9" s="35">
        <f>B8-B26-'Maj (2)'!B8</f>
        <v>9.2370555648813024E-14</v>
      </c>
      <c r="F9" s="35">
        <f>C8-C26-'Maj (2)'!C8</f>
        <v>9.2370555648813024E-14</v>
      </c>
      <c r="G9" s="86"/>
      <c r="I9" s="35">
        <f>B10-B7-B6</f>
        <v>0</v>
      </c>
      <c r="J9" s="35">
        <f>C10-C7-C6</f>
        <v>0</v>
      </c>
    </row>
    <row r="10" spans="1:10" s="26" customFormat="1" ht="15" customHeight="1">
      <c r="A10" s="32" t="s">
        <v>80</v>
      </c>
      <c r="B10" s="93">
        <v>20164.699999999997</v>
      </c>
      <c r="C10" s="128">
        <v>19063.900000000001</v>
      </c>
      <c r="D10" s="31" t="s">
        <v>71</v>
      </c>
      <c r="E10" s="35">
        <f>B9-B27-'Maj (2)'!B9</f>
        <v>0</v>
      </c>
      <c r="F10" s="35">
        <f>C9-C27-'Maj (2)'!C9</f>
        <v>0</v>
      </c>
      <c r="G10" s="86"/>
      <c r="I10" s="35">
        <f>B12-B11-B10</f>
        <v>0</v>
      </c>
      <c r="J10" s="35">
        <f>C12-C11-C10</f>
        <v>0</v>
      </c>
    </row>
    <row r="11" spans="1:10" s="26" customFormat="1" ht="15" customHeight="1">
      <c r="A11" s="33" t="s">
        <v>81</v>
      </c>
      <c r="B11" s="94">
        <v>1691.8000000000002</v>
      </c>
      <c r="C11" s="129">
        <v>1499.1</v>
      </c>
      <c r="D11" s="30" t="s">
        <v>72</v>
      </c>
      <c r="E11" s="35">
        <f>B10-B28-'Maj (2)'!B10</f>
        <v>0</v>
      </c>
      <c r="F11" s="35">
        <f>C10-C28-'Maj (2)'!C10</f>
        <v>0</v>
      </c>
      <c r="G11" s="87"/>
      <c r="I11" s="35">
        <f>B12-B13-B14</f>
        <v>0</v>
      </c>
      <c r="J11" s="35">
        <f>C12-C13-C14</f>
        <v>0</v>
      </c>
    </row>
    <row r="12" spans="1:10" s="26" customFormat="1" ht="15" customHeight="1">
      <c r="A12" s="28" t="s">
        <v>134</v>
      </c>
      <c r="B12" s="93">
        <v>21856.5</v>
      </c>
      <c r="C12" s="128">
        <v>20563</v>
      </c>
      <c r="D12" s="31" t="s">
        <v>73</v>
      </c>
      <c r="E12" s="35">
        <f>B11-B29-'Maj (2)'!B11</f>
        <v>0</v>
      </c>
      <c r="F12" s="35">
        <f>C11-C29-'Maj (2)'!C11</f>
        <v>0</v>
      </c>
      <c r="G12" s="87"/>
    </row>
    <row r="13" spans="1:10" s="26" customFormat="1" ht="20.25" customHeight="1">
      <c r="A13" s="29" t="s">
        <v>51</v>
      </c>
      <c r="B13" s="94">
        <v>18967.7</v>
      </c>
      <c r="C13" s="129">
        <v>18047.5</v>
      </c>
      <c r="D13" s="30" t="s">
        <v>74</v>
      </c>
      <c r="E13" s="35">
        <f>B12-B30-'Maj (2)'!B12</f>
        <v>0</v>
      </c>
      <c r="F13" s="35">
        <f>C12-C30-'Maj (2)'!C12</f>
        <v>0</v>
      </c>
      <c r="G13" s="87"/>
    </row>
    <row r="14" spans="1:10" s="26" customFormat="1" ht="15" customHeight="1">
      <c r="A14" s="34" t="s">
        <v>86</v>
      </c>
      <c r="B14" s="93">
        <v>2888.7999999999997</v>
      </c>
      <c r="C14" s="130">
        <v>2515.5</v>
      </c>
      <c r="D14" s="31" t="s">
        <v>75</v>
      </c>
      <c r="E14" s="35">
        <f>B13-B31-'Maj (2)'!B13</f>
        <v>0</v>
      </c>
      <c r="F14" s="35">
        <f>C13-C31-'Maj (2)'!C13</f>
        <v>0</v>
      </c>
      <c r="G14" s="87"/>
    </row>
    <row r="15" spans="1:10" ht="34.5" customHeight="1">
      <c r="A15" s="159" t="s">
        <v>133</v>
      </c>
      <c r="B15" s="159"/>
      <c r="C15" s="160" t="s">
        <v>173</v>
      </c>
      <c r="D15" s="162"/>
    </row>
    <row r="16" spans="1:10" ht="15" customHeight="1">
      <c r="A16" s="13"/>
      <c r="B16" s="5"/>
      <c r="C16" s="5"/>
      <c r="D16" s="11"/>
    </row>
    <row r="17" spans="1:10" ht="15" customHeight="1">
      <c r="A17" s="13"/>
      <c r="B17" s="5"/>
      <c r="C17" s="5"/>
      <c r="D17" s="11"/>
    </row>
    <row r="18" spans="1:10" ht="15" customHeight="1">
      <c r="A18" s="13"/>
      <c r="B18" s="5"/>
      <c r="C18" s="5"/>
      <c r="D18" s="11"/>
    </row>
    <row r="19" spans="1:10" s="14" customFormat="1" ht="18.75" customHeight="1">
      <c r="A19" s="157" t="s">
        <v>160</v>
      </c>
      <c r="B19" s="164"/>
      <c r="C19" s="164"/>
      <c r="D19" s="157"/>
    </row>
    <row r="20" spans="1:10" s="14" customFormat="1" ht="29.25" customHeight="1">
      <c r="A20" s="158" t="s">
        <v>161</v>
      </c>
      <c r="B20" s="158"/>
      <c r="C20" s="158"/>
      <c r="D20" s="158"/>
    </row>
    <row r="21" spans="1:10" ht="5.0999999999999996" customHeight="1">
      <c r="A21" s="13"/>
      <c r="B21" s="5"/>
      <c r="C21" s="5"/>
      <c r="D21" s="11"/>
    </row>
    <row r="22" spans="1:10" ht="15" customHeight="1">
      <c r="A22" s="110" t="s">
        <v>116</v>
      </c>
      <c r="B22" s="3"/>
      <c r="C22" s="3"/>
      <c r="D22" s="4" t="s">
        <v>21</v>
      </c>
    </row>
    <row r="23" spans="1:10" ht="16.5" customHeight="1">
      <c r="A23" s="105" t="s">
        <v>84</v>
      </c>
      <c r="B23" s="92">
        <v>2019</v>
      </c>
      <c r="C23" s="152">
        <v>2018</v>
      </c>
      <c r="D23" s="20" t="s">
        <v>83</v>
      </c>
    </row>
    <row r="24" spans="1:10" s="26" customFormat="1" ht="15" customHeight="1">
      <c r="A24" s="95" t="s">
        <v>76</v>
      </c>
      <c r="B24" s="101">
        <v>14120.599999999999</v>
      </c>
      <c r="C24" s="153">
        <v>13297</v>
      </c>
      <c r="D24" s="31" t="s">
        <v>67</v>
      </c>
      <c r="E24" s="35"/>
      <c r="I24" s="35"/>
      <c r="J24" s="35"/>
    </row>
    <row r="25" spans="1:10" s="26" customFormat="1" ht="15" customHeight="1">
      <c r="A25" s="96" t="s">
        <v>77</v>
      </c>
      <c r="B25" s="154">
        <v>3010.8</v>
      </c>
      <c r="C25" s="153">
        <v>2742.1</v>
      </c>
      <c r="D25" s="31" t="s">
        <v>68</v>
      </c>
      <c r="E25" s="35"/>
      <c r="I25" s="35"/>
      <c r="J25" s="35"/>
    </row>
    <row r="26" spans="1:10" s="26" customFormat="1" ht="15" customHeight="1">
      <c r="A26" s="97" t="s">
        <v>78</v>
      </c>
      <c r="B26" s="102">
        <v>2951.4</v>
      </c>
      <c r="C26" s="155">
        <v>2627.9</v>
      </c>
      <c r="D26" s="30" t="s">
        <v>70</v>
      </c>
      <c r="E26" s="35"/>
      <c r="I26" s="35"/>
      <c r="J26" s="35"/>
    </row>
    <row r="27" spans="1:10" s="26" customFormat="1" ht="15" customHeight="1">
      <c r="A27" s="97" t="s">
        <v>79</v>
      </c>
      <c r="B27" s="102">
        <v>59.4</v>
      </c>
      <c r="C27" s="155">
        <v>114.2</v>
      </c>
      <c r="D27" s="30" t="s">
        <v>69</v>
      </c>
      <c r="E27" s="35"/>
      <c r="I27" s="35"/>
      <c r="J27" s="35"/>
    </row>
    <row r="28" spans="1:10" s="26" customFormat="1" ht="15" customHeight="1">
      <c r="A28" s="96" t="s">
        <v>80</v>
      </c>
      <c r="B28" s="103">
        <v>17131.399999999998</v>
      </c>
      <c r="C28" s="153">
        <v>16039.1</v>
      </c>
      <c r="D28" s="31" t="s">
        <v>71</v>
      </c>
      <c r="E28" s="35"/>
      <c r="I28" s="35"/>
      <c r="J28" s="35"/>
    </row>
    <row r="29" spans="1:10" s="26" customFormat="1" ht="15" customHeight="1">
      <c r="A29" s="97" t="s">
        <v>81</v>
      </c>
      <c r="B29" s="102">
        <v>972.7</v>
      </c>
      <c r="C29" s="155">
        <v>864.7</v>
      </c>
      <c r="D29" s="30" t="s">
        <v>72</v>
      </c>
      <c r="E29" s="35"/>
      <c r="I29" s="35"/>
      <c r="J29" s="35"/>
    </row>
    <row r="30" spans="1:10" s="26" customFormat="1" ht="15" customHeight="1">
      <c r="A30" s="95" t="s">
        <v>134</v>
      </c>
      <c r="B30" s="103">
        <v>18104.099999999999</v>
      </c>
      <c r="C30" s="153">
        <v>16903.8</v>
      </c>
      <c r="D30" s="31" t="s">
        <v>73</v>
      </c>
      <c r="E30" s="35"/>
    </row>
    <row r="31" spans="1:10" s="26" customFormat="1" ht="16.5" customHeight="1">
      <c r="A31" s="98" t="s">
        <v>51</v>
      </c>
      <c r="B31" s="102">
        <v>15282.8</v>
      </c>
      <c r="C31" s="155">
        <v>14497.9</v>
      </c>
      <c r="D31" s="30" t="s">
        <v>74</v>
      </c>
      <c r="E31" s="35"/>
    </row>
    <row r="32" spans="1:10" s="26" customFormat="1" ht="15" customHeight="1">
      <c r="A32" s="99" t="s">
        <v>86</v>
      </c>
      <c r="B32" s="104">
        <v>2821.2999999999993</v>
      </c>
      <c r="C32" s="156">
        <v>2405.8999999999996</v>
      </c>
      <c r="D32" s="36" t="s">
        <v>75</v>
      </c>
      <c r="E32" s="35"/>
    </row>
    <row r="33" spans="1:4" ht="34.5" customHeight="1">
      <c r="A33" s="159" t="s">
        <v>174</v>
      </c>
      <c r="B33" s="159"/>
      <c r="C33" s="160" t="s">
        <v>173</v>
      </c>
      <c r="D33" s="162"/>
    </row>
  </sheetData>
  <mergeCells count="8">
    <mergeCell ref="A1:D1"/>
    <mergeCell ref="A2:D2"/>
    <mergeCell ref="A19:D19"/>
    <mergeCell ref="A33:B33"/>
    <mergeCell ref="A15:B15"/>
    <mergeCell ref="A20:D20"/>
    <mergeCell ref="C15:D15"/>
    <mergeCell ref="C33:D33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SheetLayoutView="100" workbookViewId="0">
      <selection activeCell="K5" sqref="H5:K12"/>
    </sheetView>
  </sheetViews>
  <sheetFormatPr defaultRowHeight="14.25"/>
  <cols>
    <col min="1" max="1" width="31.625" customWidth="1"/>
    <col min="2" max="3" width="10.125" customWidth="1"/>
    <col min="4" max="4" width="30.625" customWidth="1"/>
    <col min="5" max="5" width="11" customWidth="1"/>
  </cols>
  <sheetData>
    <row r="1" spans="1:10" ht="18.95" customHeight="1">
      <c r="A1" s="164" t="s">
        <v>162</v>
      </c>
      <c r="B1" s="164"/>
      <c r="C1" s="164"/>
      <c r="D1" s="164"/>
    </row>
    <row r="2" spans="1:10" s="6" customFormat="1" ht="30" customHeight="1">
      <c r="A2" s="158" t="s">
        <v>163</v>
      </c>
      <c r="B2" s="158"/>
      <c r="C2" s="158"/>
      <c r="D2" s="158"/>
    </row>
    <row r="3" spans="1:10" ht="5.0999999999999996" customHeight="1">
      <c r="A3" s="7"/>
      <c r="B3" s="7"/>
      <c r="C3" s="9"/>
      <c r="D3" s="7"/>
    </row>
    <row r="4" spans="1:10" ht="15.75" customHeight="1">
      <c r="A4" s="110" t="s">
        <v>116</v>
      </c>
      <c r="B4" s="3"/>
      <c r="C4" s="3"/>
      <c r="D4" s="4" t="s">
        <v>21</v>
      </c>
    </row>
    <row r="5" spans="1:10" ht="16.5" customHeight="1">
      <c r="A5" s="19" t="s">
        <v>84</v>
      </c>
      <c r="B5" s="92">
        <v>2019</v>
      </c>
      <c r="C5" s="92">
        <v>2018</v>
      </c>
      <c r="D5" s="20" t="s">
        <v>83</v>
      </c>
    </row>
    <row r="6" spans="1:10" s="26" customFormat="1" ht="15" customHeight="1">
      <c r="A6" s="28" t="s">
        <v>76</v>
      </c>
      <c r="B6" s="93">
        <v>3012.9000000000005</v>
      </c>
      <c r="C6" s="128">
        <v>2979.6</v>
      </c>
      <c r="D6" s="31" t="s">
        <v>67</v>
      </c>
      <c r="E6" s="35"/>
      <c r="I6" s="35"/>
      <c r="J6" s="35"/>
    </row>
    <row r="7" spans="1:10" s="37" customFormat="1" ht="15" customHeight="1">
      <c r="A7" s="32" t="s">
        <v>77</v>
      </c>
      <c r="B7" s="93">
        <v>20.399999999999999</v>
      </c>
      <c r="C7" s="128">
        <v>45.199999999999996</v>
      </c>
      <c r="D7" s="31" t="s">
        <v>68</v>
      </c>
      <c r="E7" s="35"/>
      <c r="I7" s="35"/>
      <c r="J7" s="35"/>
    </row>
    <row r="8" spans="1:10" s="26" customFormat="1" ht="15" customHeight="1">
      <c r="A8" s="33" t="s">
        <v>78</v>
      </c>
      <c r="B8" s="94">
        <v>18.399999999999999</v>
      </c>
      <c r="C8" s="129">
        <v>38.4</v>
      </c>
      <c r="D8" s="30" t="s">
        <v>70</v>
      </c>
      <c r="E8" s="35"/>
      <c r="I8" s="35"/>
      <c r="J8" s="35"/>
    </row>
    <row r="9" spans="1:10" s="26" customFormat="1" ht="15" customHeight="1">
      <c r="A9" s="33" t="s">
        <v>79</v>
      </c>
      <c r="B9" s="94">
        <v>2</v>
      </c>
      <c r="C9" s="129">
        <v>6.8</v>
      </c>
      <c r="D9" s="30" t="s">
        <v>69</v>
      </c>
      <c r="E9" s="35"/>
      <c r="I9" s="35"/>
      <c r="J9" s="35"/>
    </row>
    <row r="10" spans="1:10" s="26" customFormat="1" ht="15" customHeight="1">
      <c r="A10" s="32" t="s">
        <v>80</v>
      </c>
      <c r="B10" s="93">
        <v>3033.3000000000006</v>
      </c>
      <c r="C10" s="128">
        <v>3024.7999999999997</v>
      </c>
      <c r="D10" s="31" t="s">
        <v>71</v>
      </c>
      <c r="E10" s="35"/>
      <c r="I10" s="35"/>
      <c r="J10" s="35"/>
    </row>
    <row r="11" spans="1:10" s="26" customFormat="1" ht="15" customHeight="1">
      <c r="A11" s="33" t="s">
        <v>81</v>
      </c>
      <c r="B11" s="94">
        <v>719.1</v>
      </c>
      <c r="C11" s="129">
        <v>634.4</v>
      </c>
      <c r="D11" s="30" t="s">
        <v>72</v>
      </c>
      <c r="E11" s="35"/>
      <c r="I11" s="35"/>
      <c r="J11" s="35"/>
    </row>
    <row r="12" spans="1:10" s="26" customFormat="1" ht="15" customHeight="1">
      <c r="A12" s="32" t="s">
        <v>134</v>
      </c>
      <c r="B12" s="93">
        <v>3752.4000000000005</v>
      </c>
      <c r="C12" s="128">
        <v>3659.2</v>
      </c>
      <c r="D12" s="31" t="s">
        <v>73</v>
      </c>
      <c r="E12" s="35"/>
    </row>
    <row r="13" spans="1:10" s="26" customFormat="1" ht="20.25" customHeight="1">
      <c r="A13" s="29" t="s">
        <v>51</v>
      </c>
      <c r="B13" s="94">
        <v>3684.9</v>
      </c>
      <c r="C13" s="129">
        <v>3549.5999999999995</v>
      </c>
      <c r="D13" s="30" t="s">
        <v>74</v>
      </c>
      <c r="E13" s="35"/>
    </row>
    <row r="14" spans="1:10" s="26" customFormat="1" ht="15" customHeight="1">
      <c r="A14" s="34" t="s">
        <v>86</v>
      </c>
      <c r="B14" s="120">
        <v>67.500000000000455</v>
      </c>
      <c r="C14" s="130">
        <v>109.60000000000036</v>
      </c>
      <c r="D14" s="36" t="s">
        <v>75</v>
      </c>
      <c r="E14" s="35"/>
    </row>
    <row r="15" spans="1:10" ht="34.5" customHeight="1">
      <c r="A15" s="165"/>
      <c r="B15" s="166"/>
      <c r="C15" s="88"/>
      <c r="D15" s="40"/>
    </row>
  </sheetData>
  <mergeCells count="3">
    <mergeCell ref="A1:D1"/>
    <mergeCell ref="A2:D2"/>
    <mergeCell ref="A15:B15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SheetLayoutView="100" workbookViewId="0">
      <selection activeCell="H24" sqref="H24"/>
    </sheetView>
  </sheetViews>
  <sheetFormatPr defaultRowHeight="14.25"/>
  <cols>
    <col min="1" max="1" width="30.625" customWidth="1"/>
    <col min="2" max="3" width="10.625" customWidth="1"/>
    <col min="4" max="4" width="29.875" customWidth="1"/>
    <col min="5" max="5" width="15.125" customWidth="1"/>
  </cols>
  <sheetData>
    <row r="1" spans="1:7" ht="18.95" customHeight="1">
      <c r="A1" s="157" t="s">
        <v>164</v>
      </c>
      <c r="B1" s="157"/>
      <c r="C1" s="157"/>
      <c r="D1" s="157"/>
    </row>
    <row r="2" spans="1:7" ht="33" customHeight="1">
      <c r="A2" s="158" t="s">
        <v>172</v>
      </c>
      <c r="B2" s="158"/>
      <c r="C2" s="158"/>
      <c r="D2" s="158"/>
    </row>
    <row r="3" spans="1:7" s="25" customFormat="1" ht="4.5" customHeight="1">
      <c r="A3" s="22"/>
      <c r="B3" s="23"/>
      <c r="C3" s="23"/>
      <c r="D3" s="24"/>
    </row>
    <row r="4" spans="1:7" ht="14.25" customHeight="1">
      <c r="A4" s="121" t="s">
        <v>117</v>
      </c>
      <c r="B4" s="3"/>
      <c r="C4" s="3"/>
      <c r="D4" s="4" t="s">
        <v>102</v>
      </c>
    </row>
    <row r="5" spans="1:7" ht="16.5" customHeight="1">
      <c r="A5" s="2" t="s">
        <v>128</v>
      </c>
      <c r="B5" s="92">
        <v>2019</v>
      </c>
      <c r="C5" s="92">
        <v>2018</v>
      </c>
      <c r="D5" s="20" t="s">
        <v>132</v>
      </c>
    </row>
    <row r="6" spans="1:7" ht="17.100000000000001" customHeight="1">
      <c r="A6" s="59" t="s">
        <v>125</v>
      </c>
      <c r="B6" s="100"/>
      <c r="C6" s="142"/>
      <c r="D6" s="143" t="s">
        <v>129</v>
      </c>
      <c r="F6" s="18"/>
    </row>
    <row r="7" spans="1:7" s="26" customFormat="1" ht="17.100000000000001" customHeight="1">
      <c r="A7" s="61" t="s">
        <v>119</v>
      </c>
      <c r="B7" s="122">
        <v>3656.7</v>
      </c>
      <c r="C7" s="131">
        <v>3562.3</v>
      </c>
      <c r="D7" s="144" t="s">
        <v>118</v>
      </c>
      <c r="F7" s="27"/>
    </row>
    <row r="8" spans="1:7" s="26" customFormat="1" ht="17.100000000000001" customHeight="1">
      <c r="A8" s="62" t="s">
        <v>92</v>
      </c>
      <c r="B8" s="122">
        <v>5238.7</v>
      </c>
      <c r="C8" s="132">
        <v>5044</v>
      </c>
      <c r="D8" s="144" t="s">
        <v>87</v>
      </c>
      <c r="F8" s="27"/>
    </row>
    <row r="9" spans="1:7" s="26" customFormat="1" ht="17.100000000000001" customHeight="1">
      <c r="A9" s="62" t="s">
        <v>93</v>
      </c>
      <c r="B9" s="122">
        <v>1514</v>
      </c>
      <c r="C9" s="132">
        <v>1541.4</v>
      </c>
      <c r="D9" s="144" t="s">
        <v>82</v>
      </c>
    </row>
    <row r="10" spans="1:7" ht="17.100000000000001" customHeight="1">
      <c r="A10" s="60" t="s">
        <v>126</v>
      </c>
      <c r="B10" s="123"/>
      <c r="C10" s="133"/>
      <c r="D10" s="145" t="s">
        <v>130</v>
      </c>
    </row>
    <row r="11" spans="1:7" s="26" customFormat="1" ht="17.100000000000001" customHeight="1">
      <c r="A11" s="61" t="s">
        <v>119</v>
      </c>
      <c r="B11" s="122">
        <v>4303.6000000000004</v>
      </c>
      <c r="C11" s="131">
        <v>4172.3999999999996</v>
      </c>
      <c r="D11" s="144" t="s">
        <v>118</v>
      </c>
    </row>
    <row r="12" spans="1:7" s="26" customFormat="1" ht="17.100000000000001" customHeight="1">
      <c r="A12" s="62" t="s">
        <v>92</v>
      </c>
      <c r="B12" s="122">
        <v>6355.7</v>
      </c>
      <c r="C12" s="132">
        <v>6084.2</v>
      </c>
      <c r="D12" s="144" t="s">
        <v>87</v>
      </c>
    </row>
    <row r="13" spans="1:7" s="26" customFormat="1" ht="17.100000000000001" customHeight="1">
      <c r="A13" s="62" t="s">
        <v>93</v>
      </c>
      <c r="B13" s="122">
        <v>1524.2</v>
      </c>
      <c r="C13" s="132">
        <v>1564.8</v>
      </c>
      <c r="D13" s="144" t="s">
        <v>82</v>
      </c>
      <c r="G13"/>
    </row>
    <row r="14" spans="1:7" ht="17.100000000000001" customHeight="1">
      <c r="A14" s="60" t="s">
        <v>127</v>
      </c>
      <c r="B14" s="123"/>
      <c r="C14" s="133"/>
      <c r="D14" s="145" t="s">
        <v>131</v>
      </c>
    </row>
    <row r="15" spans="1:7" s="26" customFormat="1" ht="17.100000000000001" customHeight="1">
      <c r="A15" s="61" t="s">
        <v>119</v>
      </c>
      <c r="B15" s="122">
        <v>4664.7</v>
      </c>
      <c r="C15" s="131">
        <v>4500.5</v>
      </c>
      <c r="D15" s="144" t="s">
        <v>118</v>
      </c>
      <c r="G15"/>
    </row>
    <row r="16" spans="1:7" s="26" customFormat="1" ht="17.100000000000001" customHeight="1">
      <c r="A16" s="62" t="s">
        <v>92</v>
      </c>
      <c r="B16" s="122">
        <v>6716.5</v>
      </c>
      <c r="C16" s="132">
        <v>6412.2</v>
      </c>
      <c r="D16" s="144" t="s">
        <v>87</v>
      </c>
      <c r="G16"/>
    </row>
    <row r="17" spans="1:7" s="26" customFormat="1" ht="17.100000000000001" customHeight="1">
      <c r="A17" s="63" t="s">
        <v>122</v>
      </c>
      <c r="B17" s="124">
        <v>1885.6</v>
      </c>
      <c r="C17" s="134">
        <v>1893</v>
      </c>
      <c r="D17" s="146" t="s">
        <v>82</v>
      </c>
      <c r="G17"/>
    </row>
    <row r="18" spans="1:7" ht="43.5" customHeight="1">
      <c r="A18" s="159" t="s">
        <v>174</v>
      </c>
      <c r="B18" s="159"/>
      <c r="C18" s="160" t="s">
        <v>173</v>
      </c>
      <c r="D18" s="162"/>
    </row>
    <row r="19" spans="1:7">
      <c r="A19" s="12"/>
      <c r="D19" s="10"/>
    </row>
    <row r="20" spans="1:7">
      <c r="A20" s="12"/>
      <c r="D20" s="10"/>
    </row>
    <row r="21" spans="1:7">
      <c r="A21" s="12"/>
      <c r="D21" s="10"/>
    </row>
    <row r="22" spans="1:7">
      <c r="A22" s="12"/>
      <c r="D22" s="10"/>
    </row>
    <row r="23" spans="1:7">
      <c r="A23" s="12"/>
      <c r="D23" s="10"/>
    </row>
    <row r="24" spans="1:7">
      <c r="A24" s="12"/>
      <c r="D24" s="10"/>
    </row>
    <row r="25" spans="1:7">
      <c r="A25" s="12"/>
      <c r="D25" s="10"/>
    </row>
    <row r="26" spans="1:7">
      <c r="A26" s="12"/>
      <c r="D26" s="10"/>
    </row>
    <row r="27" spans="1:7">
      <c r="A27" s="12"/>
      <c r="D27" s="10"/>
    </row>
  </sheetData>
  <mergeCells count="4">
    <mergeCell ref="A18:B18"/>
    <mergeCell ref="A1:D1"/>
    <mergeCell ref="A2:D2"/>
    <mergeCell ref="C18:D18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6" zoomScaleNormal="100" zoomScaleSheetLayoutView="100" workbookViewId="0">
      <selection activeCell="D33" sqref="B33:D35"/>
    </sheetView>
  </sheetViews>
  <sheetFormatPr defaultRowHeight="14.25"/>
  <cols>
    <col min="1" max="1" width="30.625" customWidth="1"/>
    <col min="2" max="3" width="9" customWidth="1"/>
    <col min="4" max="4" width="32" customWidth="1"/>
    <col min="7" max="7" width="9.375" bestFit="1" customWidth="1"/>
  </cols>
  <sheetData>
    <row r="1" spans="1:7" ht="40.5" customHeight="1">
      <c r="A1" s="161" t="s">
        <v>137</v>
      </c>
      <c r="B1" s="161"/>
      <c r="C1" s="161"/>
      <c r="D1" s="161"/>
    </row>
    <row r="2" spans="1:7" ht="30" customHeight="1">
      <c r="A2" s="158" t="s">
        <v>138</v>
      </c>
      <c r="B2" s="158"/>
      <c r="C2" s="158"/>
      <c r="D2" s="158"/>
    </row>
    <row r="3" spans="1:7" ht="5.0999999999999996" customHeight="1">
      <c r="A3" s="1"/>
      <c r="B3" s="1"/>
      <c r="C3" s="9"/>
      <c r="D3" s="1"/>
    </row>
    <row r="4" spans="1:7" ht="16.5" customHeight="1">
      <c r="A4" s="2" t="s">
        <v>0</v>
      </c>
      <c r="B4" s="92">
        <v>2019</v>
      </c>
      <c r="C4" s="92">
        <v>2018</v>
      </c>
      <c r="D4" s="20" t="s">
        <v>1</v>
      </c>
    </row>
    <row r="5" spans="1:7" s="26" customFormat="1" ht="15" customHeight="1">
      <c r="A5" s="2" t="s">
        <v>106</v>
      </c>
      <c r="B5" s="108">
        <v>5.9</v>
      </c>
      <c r="C5" s="38">
        <v>6.3</v>
      </c>
      <c r="D5" s="74" t="s">
        <v>22</v>
      </c>
      <c r="G5" s="27"/>
    </row>
    <row r="6" spans="1:7" s="26" customFormat="1" ht="24.95" customHeight="1">
      <c r="A6" s="76" t="s">
        <v>107</v>
      </c>
      <c r="B6" s="108">
        <v>14</v>
      </c>
      <c r="C6" s="38">
        <v>14</v>
      </c>
      <c r="D6" s="74" t="s">
        <v>2</v>
      </c>
      <c r="G6" s="27"/>
    </row>
    <row r="7" spans="1:7" s="26" customFormat="1" ht="15" customHeight="1">
      <c r="A7" s="73" t="s">
        <v>108</v>
      </c>
      <c r="B7" s="109">
        <v>0.5</v>
      </c>
      <c r="C7" s="17">
        <v>0.5</v>
      </c>
      <c r="D7" s="72" t="s">
        <v>3</v>
      </c>
      <c r="G7" s="27"/>
    </row>
    <row r="8" spans="1:7" s="26" customFormat="1" ht="15" customHeight="1">
      <c r="A8" s="73" t="s">
        <v>4</v>
      </c>
      <c r="B8" s="109">
        <v>12.7</v>
      </c>
      <c r="C8" s="17">
        <v>12.7</v>
      </c>
      <c r="D8" s="72" t="s">
        <v>23</v>
      </c>
      <c r="G8" s="27"/>
    </row>
    <row r="9" spans="1:7" s="26" customFormat="1" ht="24.95" customHeight="1">
      <c r="A9" s="73" t="s">
        <v>103</v>
      </c>
      <c r="B9" s="109">
        <v>0.5</v>
      </c>
      <c r="C9" s="17">
        <v>0.5</v>
      </c>
      <c r="D9" s="72" t="s">
        <v>85</v>
      </c>
      <c r="G9" s="27"/>
    </row>
    <row r="10" spans="1:7" s="26" customFormat="1" ht="25.5" customHeight="1">
      <c r="A10" s="73" t="s">
        <v>27</v>
      </c>
      <c r="B10" s="109">
        <v>0.3</v>
      </c>
      <c r="C10" s="17">
        <v>0.3</v>
      </c>
      <c r="D10" s="72" t="s">
        <v>100</v>
      </c>
      <c r="G10" s="27"/>
    </row>
    <row r="11" spans="1:7" s="26" customFormat="1" ht="15" customHeight="1">
      <c r="A11" s="76" t="s">
        <v>5</v>
      </c>
      <c r="B11" s="108">
        <v>5.5</v>
      </c>
      <c r="C11" s="38">
        <v>6.1</v>
      </c>
      <c r="D11" s="74" t="s">
        <v>6</v>
      </c>
      <c r="G11" s="27"/>
    </row>
    <row r="12" spans="1:7" s="26" customFormat="1" ht="32.1" customHeight="1">
      <c r="A12" s="76" t="s">
        <v>105</v>
      </c>
      <c r="B12" s="108">
        <v>23.9</v>
      </c>
      <c r="C12" s="38">
        <v>22.9</v>
      </c>
      <c r="D12" s="74" t="s">
        <v>120</v>
      </c>
      <c r="G12" s="27"/>
    </row>
    <row r="13" spans="1:7" s="26" customFormat="1" ht="15" customHeight="1">
      <c r="A13" s="76" t="s">
        <v>110</v>
      </c>
      <c r="B13" s="108">
        <v>1.8</v>
      </c>
      <c r="C13" s="38">
        <v>2</v>
      </c>
      <c r="D13" s="74" t="s">
        <v>24</v>
      </c>
      <c r="G13" s="27"/>
    </row>
    <row r="14" spans="1:7" s="26" customFormat="1" ht="15" customHeight="1">
      <c r="A14" s="76" t="s">
        <v>29</v>
      </c>
      <c r="B14" s="108">
        <v>4.3</v>
      </c>
      <c r="C14" s="38">
        <v>4.5999999999999996</v>
      </c>
      <c r="D14" s="74" t="s">
        <v>94</v>
      </c>
      <c r="G14" s="27"/>
    </row>
    <row r="15" spans="1:7" s="26" customFormat="1" ht="15" customHeight="1">
      <c r="A15" s="76" t="s">
        <v>30</v>
      </c>
      <c r="B15" s="108">
        <v>3.6</v>
      </c>
      <c r="C15" s="38">
        <v>3.9</v>
      </c>
      <c r="D15" s="74" t="s">
        <v>25</v>
      </c>
      <c r="G15" s="27"/>
    </row>
    <row r="16" spans="1:7" s="26" customFormat="1" ht="15" customHeight="1">
      <c r="A16" s="76" t="s">
        <v>7</v>
      </c>
      <c r="B16" s="108">
        <v>19.600000000000001</v>
      </c>
      <c r="C16" s="38">
        <v>18.600000000000001</v>
      </c>
      <c r="D16" s="74" t="s">
        <v>8</v>
      </c>
      <c r="G16" s="27"/>
    </row>
    <row r="17" spans="1:7" s="26" customFormat="1" ht="27.95" customHeight="1">
      <c r="A17" s="73" t="s">
        <v>31</v>
      </c>
      <c r="B17" s="109">
        <v>1.7</v>
      </c>
      <c r="C17" s="17">
        <v>1.7</v>
      </c>
      <c r="D17" s="72" t="s">
        <v>95</v>
      </c>
      <c r="G17" s="27"/>
    </row>
    <row r="18" spans="1:7" s="26" customFormat="1" ht="15" customHeight="1">
      <c r="A18" s="73" t="s">
        <v>32</v>
      </c>
      <c r="B18" s="109">
        <v>4.0999999999999996</v>
      </c>
      <c r="C18" s="17">
        <v>4.2</v>
      </c>
      <c r="D18" s="72" t="s">
        <v>96</v>
      </c>
      <c r="G18" s="27"/>
    </row>
    <row r="19" spans="1:7" s="26" customFormat="1" ht="24.95" customHeight="1">
      <c r="A19" s="73" t="s">
        <v>33</v>
      </c>
      <c r="B19" s="109">
        <v>1.3</v>
      </c>
      <c r="C19" s="17">
        <v>1.3</v>
      </c>
      <c r="D19" s="72" t="s">
        <v>97</v>
      </c>
      <c r="G19" s="27"/>
    </row>
    <row r="20" spans="1:7" s="26" customFormat="1" ht="24.95" customHeight="1">
      <c r="A20" s="73" t="s">
        <v>34</v>
      </c>
      <c r="B20" s="109">
        <v>0.7</v>
      </c>
      <c r="C20" s="17">
        <v>0.8</v>
      </c>
      <c r="D20" s="72" t="s">
        <v>98</v>
      </c>
      <c r="G20" s="27"/>
    </row>
    <row r="21" spans="1:7" s="26" customFormat="1" ht="15" customHeight="1">
      <c r="A21" s="73" t="s">
        <v>9</v>
      </c>
      <c r="B21" s="109">
        <v>6.5</v>
      </c>
      <c r="C21" s="17">
        <v>5.6</v>
      </c>
      <c r="D21" s="72" t="s">
        <v>10</v>
      </c>
      <c r="G21" s="27"/>
    </row>
    <row r="22" spans="1:7" s="26" customFormat="1" ht="15" customHeight="1">
      <c r="A22" s="73" t="s">
        <v>35</v>
      </c>
      <c r="B22" s="109">
        <v>2.8</v>
      </c>
      <c r="C22" s="17">
        <v>2.8</v>
      </c>
      <c r="D22" s="72" t="s">
        <v>11</v>
      </c>
      <c r="G22" s="27"/>
    </row>
    <row r="23" spans="1:7" s="26" customFormat="1" ht="15" customHeight="1">
      <c r="A23" s="73" t="s">
        <v>36</v>
      </c>
      <c r="B23" s="109">
        <v>0.6</v>
      </c>
      <c r="C23" s="17">
        <v>0.5</v>
      </c>
      <c r="D23" s="72" t="s">
        <v>26</v>
      </c>
      <c r="G23" s="27"/>
    </row>
    <row r="24" spans="1:7" s="26" customFormat="1" ht="15" customHeight="1">
      <c r="A24" s="73" t="s">
        <v>37</v>
      </c>
      <c r="B24" s="109">
        <v>1.9</v>
      </c>
      <c r="C24" s="17">
        <v>1.7</v>
      </c>
      <c r="D24" s="72" t="s">
        <v>99</v>
      </c>
      <c r="G24" s="27"/>
    </row>
    <row r="25" spans="1:7" s="26" customFormat="1" ht="15" customHeight="1">
      <c r="A25" s="76" t="s">
        <v>104</v>
      </c>
      <c r="B25" s="108">
        <v>6.2</v>
      </c>
      <c r="C25" s="38">
        <v>6.4</v>
      </c>
      <c r="D25" s="74" t="s">
        <v>13</v>
      </c>
      <c r="G25" s="27"/>
    </row>
    <row r="26" spans="1:7" s="26" customFormat="1" ht="15" customHeight="1">
      <c r="A26" s="76" t="s">
        <v>109</v>
      </c>
      <c r="B26" s="108">
        <v>0.1</v>
      </c>
      <c r="C26" s="38">
        <v>0</v>
      </c>
      <c r="D26" s="74" t="s">
        <v>14</v>
      </c>
      <c r="G26" s="27"/>
    </row>
    <row r="27" spans="1:7" s="26" customFormat="1" ht="15" customHeight="1">
      <c r="A27" s="73" t="s">
        <v>15</v>
      </c>
      <c r="B27" s="109">
        <v>8.5</v>
      </c>
      <c r="C27" s="17">
        <v>8.6999999999999993</v>
      </c>
      <c r="D27" s="72" t="s">
        <v>16</v>
      </c>
      <c r="G27" s="27"/>
    </row>
    <row r="28" spans="1:7" s="26" customFormat="1" ht="15" customHeight="1">
      <c r="A28" s="73" t="s">
        <v>17</v>
      </c>
      <c r="B28" s="109">
        <v>6.6</v>
      </c>
      <c r="C28" s="17">
        <v>6.5</v>
      </c>
      <c r="D28" s="75" t="s">
        <v>18</v>
      </c>
      <c r="G28" s="27"/>
    </row>
    <row r="29" spans="1:7" s="26" customFormat="1" ht="15" customHeight="1">
      <c r="A29" s="78" t="s">
        <v>89</v>
      </c>
      <c r="B29" s="137">
        <v>100</v>
      </c>
      <c r="C29" s="135">
        <v>99.999999999999986</v>
      </c>
      <c r="D29" s="77" t="s">
        <v>88</v>
      </c>
      <c r="F29" s="27"/>
      <c r="G29" s="27"/>
    </row>
    <row r="30" spans="1:7" ht="34.5" customHeight="1">
      <c r="A30" s="159" t="s">
        <v>174</v>
      </c>
      <c r="B30" s="159"/>
      <c r="C30" s="160" t="s">
        <v>173</v>
      </c>
      <c r="D30" s="162"/>
    </row>
    <row r="31" spans="1:7">
      <c r="B31" s="18"/>
      <c r="C31" s="18"/>
    </row>
    <row r="32" spans="1:7">
      <c r="B32" s="141"/>
      <c r="C32" s="141"/>
    </row>
    <row r="33" spans="2:3">
      <c r="B33" s="141"/>
      <c r="C33" s="141"/>
    </row>
    <row r="34" spans="2:3">
      <c r="B34" s="141"/>
      <c r="C34" s="141"/>
    </row>
    <row r="35" spans="2:3">
      <c r="B35" s="141"/>
      <c r="C35" s="141"/>
    </row>
  </sheetData>
  <mergeCells count="4">
    <mergeCell ref="A1:D1"/>
    <mergeCell ref="A2:D2"/>
    <mergeCell ref="A30:B30"/>
    <mergeCell ref="C30:D30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6" zoomScaleSheetLayoutView="100" workbookViewId="0">
      <selection activeCell="D33" sqref="B33:D35"/>
    </sheetView>
  </sheetViews>
  <sheetFormatPr defaultRowHeight="14.25"/>
  <cols>
    <col min="1" max="1" width="30.625" customWidth="1"/>
    <col min="2" max="2" width="9" customWidth="1"/>
    <col min="3" max="3" width="10.625" customWidth="1"/>
    <col min="4" max="4" width="32.25" customWidth="1"/>
    <col min="7" max="7" width="9.375" bestFit="1" customWidth="1"/>
  </cols>
  <sheetData>
    <row r="1" spans="1:7" ht="27.75" customHeight="1">
      <c r="A1" s="157" t="s">
        <v>139</v>
      </c>
      <c r="B1" s="157"/>
      <c r="C1" s="157"/>
      <c r="D1" s="157"/>
    </row>
    <row r="2" spans="1:7" ht="40.5" customHeight="1">
      <c r="A2" s="158" t="s">
        <v>171</v>
      </c>
      <c r="B2" s="158"/>
      <c r="C2" s="158"/>
      <c r="D2" s="158"/>
    </row>
    <row r="3" spans="1:7" ht="5.0999999999999996" customHeight="1">
      <c r="A3" s="1"/>
      <c r="B3" s="1"/>
      <c r="C3" s="9"/>
      <c r="D3" s="1"/>
    </row>
    <row r="4" spans="1:7" ht="16.5" customHeight="1">
      <c r="A4" s="2" t="s">
        <v>0</v>
      </c>
      <c r="B4" s="92">
        <v>2019</v>
      </c>
      <c r="C4" s="92">
        <v>2018</v>
      </c>
      <c r="D4" s="20" t="s">
        <v>1</v>
      </c>
    </row>
    <row r="5" spans="1:7" s="26" customFormat="1" ht="21" customHeight="1">
      <c r="A5" s="2" t="s">
        <v>106</v>
      </c>
      <c r="B5" s="38">
        <v>12.7</v>
      </c>
      <c r="C5" s="38">
        <v>12.3</v>
      </c>
      <c r="D5" s="74" t="s">
        <v>22</v>
      </c>
      <c r="G5" s="27"/>
    </row>
    <row r="6" spans="1:7" s="26" customFormat="1" ht="29.25" customHeight="1">
      <c r="A6" s="76" t="s">
        <v>107</v>
      </c>
      <c r="B6" s="38">
        <v>7.6</v>
      </c>
      <c r="C6" s="38">
        <v>9.1999999999999993</v>
      </c>
      <c r="D6" s="74" t="s">
        <v>2</v>
      </c>
      <c r="G6" s="27"/>
    </row>
    <row r="7" spans="1:7" s="26" customFormat="1" ht="15" customHeight="1">
      <c r="A7" s="73" t="s">
        <v>108</v>
      </c>
      <c r="B7" s="17">
        <v>0</v>
      </c>
      <c r="C7" s="17">
        <v>0</v>
      </c>
      <c r="D7" s="72" t="s">
        <v>3</v>
      </c>
      <c r="G7" s="27"/>
    </row>
    <row r="8" spans="1:7" s="26" customFormat="1" ht="15" customHeight="1">
      <c r="A8" s="73" t="s">
        <v>4</v>
      </c>
      <c r="B8" s="17">
        <v>4.5999999999999996</v>
      </c>
      <c r="C8" s="17">
        <v>6.2</v>
      </c>
      <c r="D8" s="72" t="s">
        <v>23</v>
      </c>
      <c r="G8" s="27"/>
    </row>
    <row r="9" spans="1:7" s="26" customFormat="1" ht="24.95" customHeight="1">
      <c r="A9" s="73" t="s">
        <v>103</v>
      </c>
      <c r="B9" s="17">
        <v>2.8</v>
      </c>
      <c r="C9" s="17">
        <v>2.8</v>
      </c>
      <c r="D9" s="72" t="s">
        <v>85</v>
      </c>
      <c r="G9" s="27"/>
    </row>
    <row r="10" spans="1:7" s="26" customFormat="1" ht="27" customHeight="1">
      <c r="A10" s="73" t="s">
        <v>27</v>
      </c>
      <c r="B10" s="17">
        <v>0.2</v>
      </c>
      <c r="C10" s="17">
        <v>0.2</v>
      </c>
      <c r="D10" s="72" t="s">
        <v>100</v>
      </c>
      <c r="G10" s="27"/>
    </row>
    <row r="11" spans="1:7" s="26" customFormat="1" ht="15" customHeight="1">
      <c r="A11" s="76" t="s">
        <v>5</v>
      </c>
      <c r="B11" s="38">
        <v>5.8</v>
      </c>
      <c r="C11" s="38">
        <v>5.8</v>
      </c>
      <c r="D11" s="74" t="s">
        <v>6</v>
      </c>
      <c r="G11" s="27"/>
    </row>
    <row r="12" spans="1:7" s="26" customFormat="1" ht="30.75" customHeight="1">
      <c r="A12" s="76" t="s">
        <v>28</v>
      </c>
      <c r="B12" s="38">
        <v>19</v>
      </c>
      <c r="C12" s="38">
        <v>19.7</v>
      </c>
      <c r="D12" s="74" t="s">
        <v>120</v>
      </c>
      <c r="G12" s="27"/>
    </row>
    <row r="13" spans="1:7" s="26" customFormat="1" ht="21" customHeight="1">
      <c r="A13" s="76" t="s">
        <v>110</v>
      </c>
      <c r="B13" s="38">
        <v>1.2</v>
      </c>
      <c r="C13" s="38">
        <v>1.2</v>
      </c>
      <c r="D13" s="74" t="s">
        <v>24</v>
      </c>
      <c r="G13" s="27"/>
    </row>
    <row r="14" spans="1:7" s="26" customFormat="1" ht="15" customHeight="1">
      <c r="A14" s="76" t="s">
        <v>29</v>
      </c>
      <c r="B14" s="38">
        <v>2.5</v>
      </c>
      <c r="C14" s="38">
        <v>2.4</v>
      </c>
      <c r="D14" s="74" t="s">
        <v>94</v>
      </c>
      <c r="G14" s="27"/>
    </row>
    <row r="15" spans="1:7" s="26" customFormat="1" ht="15" customHeight="1">
      <c r="A15" s="76" t="s">
        <v>30</v>
      </c>
      <c r="B15" s="38">
        <v>0.6</v>
      </c>
      <c r="C15" s="38">
        <v>0.6</v>
      </c>
      <c r="D15" s="74" t="s">
        <v>25</v>
      </c>
      <c r="G15" s="27"/>
    </row>
    <row r="16" spans="1:7" s="26" customFormat="1" ht="15" customHeight="1">
      <c r="A16" s="76" t="s">
        <v>7</v>
      </c>
      <c r="B16" s="38">
        <v>27.7</v>
      </c>
      <c r="C16" s="38">
        <v>25.9</v>
      </c>
      <c r="D16" s="74" t="s">
        <v>8</v>
      </c>
      <c r="G16" s="27"/>
    </row>
    <row r="17" spans="1:7" s="26" customFormat="1" ht="27.95" customHeight="1">
      <c r="A17" s="73" t="s">
        <v>31</v>
      </c>
      <c r="B17" s="17">
        <v>2.1</v>
      </c>
      <c r="C17" s="17">
        <v>2</v>
      </c>
      <c r="D17" s="72" t="s">
        <v>95</v>
      </c>
      <c r="G17" s="27"/>
    </row>
    <row r="18" spans="1:7" s="26" customFormat="1" ht="15" customHeight="1">
      <c r="A18" s="73" t="s">
        <v>32</v>
      </c>
      <c r="B18" s="17">
        <v>6.5</v>
      </c>
      <c r="C18" s="17">
        <v>6.3</v>
      </c>
      <c r="D18" s="72" t="s">
        <v>96</v>
      </c>
      <c r="G18" s="27"/>
    </row>
    <row r="19" spans="1:7" s="26" customFormat="1" ht="24.95" customHeight="1">
      <c r="A19" s="73" t="s">
        <v>33</v>
      </c>
      <c r="B19" s="17">
        <v>0.5</v>
      </c>
      <c r="C19" s="17">
        <v>0.6</v>
      </c>
      <c r="D19" s="72" t="s">
        <v>97</v>
      </c>
      <c r="G19" s="27"/>
    </row>
    <row r="20" spans="1:7" s="26" customFormat="1" ht="24.95" customHeight="1">
      <c r="A20" s="73" t="s">
        <v>34</v>
      </c>
      <c r="B20" s="17">
        <v>0.5</v>
      </c>
      <c r="C20" s="17">
        <v>0.5</v>
      </c>
      <c r="D20" s="72" t="s">
        <v>98</v>
      </c>
      <c r="G20" s="27"/>
    </row>
    <row r="21" spans="1:7" s="26" customFormat="1" ht="15" customHeight="1">
      <c r="A21" s="73" t="s">
        <v>9</v>
      </c>
      <c r="B21" s="17">
        <v>7.4</v>
      </c>
      <c r="C21" s="17">
        <v>7.3</v>
      </c>
      <c r="D21" s="72" t="s">
        <v>10</v>
      </c>
      <c r="G21" s="27"/>
    </row>
    <row r="22" spans="1:7" s="26" customFormat="1" ht="15" customHeight="1">
      <c r="A22" s="73" t="s">
        <v>35</v>
      </c>
      <c r="B22" s="17">
        <v>6.5</v>
      </c>
      <c r="C22" s="17">
        <v>6.5</v>
      </c>
      <c r="D22" s="72" t="s">
        <v>11</v>
      </c>
      <c r="G22" s="27"/>
    </row>
    <row r="23" spans="1:7" s="26" customFormat="1" ht="15" customHeight="1">
      <c r="A23" s="73" t="s">
        <v>36</v>
      </c>
      <c r="B23" s="17">
        <v>0.6</v>
      </c>
      <c r="C23" s="17">
        <v>0.8</v>
      </c>
      <c r="D23" s="72" t="s">
        <v>26</v>
      </c>
      <c r="G23" s="27"/>
    </row>
    <row r="24" spans="1:7" s="26" customFormat="1" ht="15" customHeight="1">
      <c r="A24" s="73" t="s">
        <v>37</v>
      </c>
      <c r="B24" s="17">
        <v>3.6</v>
      </c>
      <c r="C24" s="17">
        <v>1.9</v>
      </c>
      <c r="D24" s="72" t="s">
        <v>99</v>
      </c>
      <c r="G24" s="27"/>
    </row>
    <row r="25" spans="1:7" s="26" customFormat="1" ht="15" customHeight="1">
      <c r="A25" s="76" t="s">
        <v>12</v>
      </c>
      <c r="B25" s="38">
        <v>17.5</v>
      </c>
      <c r="C25" s="38">
        <v>17.5</v>
      </c>
      <c r="D25" s="74" t="s">
        <v>13</v>
      </c>
      <c r="G25" s="27"/>
    </row>
    <row r="26" spans="1:7" s="26" customFormat="1" ht="15" customHeight="1">
      <c r="A26" s="76" t="s">
        <v>109</v>
      </c>
      <c r="B26" s="38">
        <v>0</v>
      </c>
      <c r="C26" s="38">
        <v>0</v>
      </c>
      <c r="D26" s="74" t="s">
        <v>14</v>
      </c>
      <c r="G26" s="27"/>
    </row>
    <row r="27" spans="1:7" s="26" customFormat="1" ht="15" customHeight="1">
      <c r="A27" s="73" t="s">
        <v>15</v>
      </c>
      <c r="B27" s="17">
        <v>1.7</v>
      </c>
      <c r="C27" s="17">
        <v>1.6</v>
      </c>
      <c r="D27" s="72" t="s">
        <v>16</v>
      </c>
      <c r="G27" s="27"/>
    </row>
    <row r="28" spans="1:7" s="26" customFormat="1" ht="15" customHeight="1">
      <c r="A28" s="73" t="s">
        <v>17</v>
      </c>
      <c r="B28" s="17">
        <v>3.7</v>
      </c>
      <c r="C28" s="17">
        <v>3.8</v>
      </c>
      <c r="D28" s="75" t="s">
        <v>18</v>
      </c>
      <c r="G28" s="27"/>
    </row>
    <row r="29" spans="1:7" s="26" customFormat="1" ht="15" customHeight="1">
      <c r="A29" s="78" t="s">
        <v>89</v>
      </c>
      <c r="B29" s="139">
        <v>100</v>
      </c>
      <c r="C29" s="135">
        <v>100</v>
      </c>
      <c r="D29" s="77" t="s">
        <v>88</v>
      </c>
      <c r="G29" s="27"/>
    </row>
    <row r="30" spans="1:7">
      <c r="B30" s="138"/>
      <c r="C30" s="18"/>
    </row>
    <row r="31" spans="1:7">
      <c r="B31" s="141"/>
      <c r="C31" s="141"/>
    </row>
    <row r="32" spans="1:7">
      <c r="B32" s="141"/>
      <c r="C32" s="141"/>
    </row>
    <row r="33" spans="2:3">
      <c r="B33" s="141"/>
      <c r="C33" s="141"/>
    </row>
    <row r="34" spans="2:3">
      <c r="B34" s="141"/>
      <c r="C34" s="141"/>
    </row>
    <row r="35" spans="2:3">
      <c r="B35" s="141"/>
      <c r="C35" s="141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scale="98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13" zoomScaleSheetLayoutView="100" workbookViewId="0">
      <selection activeCell="D34" sqref="B34:D37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7" ht="18.95" customHeight="1">
      <c r="A1" s="157" t="s">
        <v>140</v>
      </c>
      <c r="B1" s="157"/>
      <c r="C1" s="157"/>
      <c r="D1" s="157"/>
    </row>
    <row r="2" spans="1:7" ht="22.5" customHeight="1">
      <c r="A2" s="158" t="s">
        <v>141</v>
      </c>
      <c r="B2" s="158"/>
      <c r="C2" s="158"/>
      <c r="D2" s="158"/>
    </row>
    <row r="3" spans="1:7" ht="5.0999999999999996" customHeight="1">
      <c r="A3" s="1"/>
      <c r="B3" s="1"/>
      <c r="C3" s="9"/>
      <c r="D3" s="1"/>
    </row>
    <row r="4" spans="1:7" ht="17.25" customHeight="1">
      <c r="A4" s="110" t="s">
        <v>116</v>
      </c>
      <c r="B4" s="3"/>
      <c r="C4" s="3"/>
      <c r="D4" s="4" t="s">
        <v>21</v>
      </c>
    </row>
    <row r="5" spans="1:7" ht="16.5" customHeight="1">
      <c r="A5" s="2" t="s">
        <v>0</v>
      </c>
      <c r="B5" s="92">
        <v>2019</v>
      </c>
      <c r="C5" s="92">
        <v>2018</v>
      </c>
      <c r="D5" s="20" t="s">
        <v>1</v>
      </c>
    </row>
    <row r="6" spans="1:7" s="26" customFormat="1" ht="24.95" customHeight="1">
      <c r="A6" s="2" t="s">
        <v>106</v>
      </c>
      <c r="B6" s="38">
        <v>2495.5</v>
      </c>
      <c r="C6" s="38">
        <v>2458.3609999999999</v>
      </c>
      <c r="D6" s="74" t="s">
        <v>22</v>
      </c>
      <c r="E6" s="140"/>
      <c r="F6" s="140"/>
      <c r="G6" s="35"/>
    </row>
    <row r="7" spans="1:7" s="26" customFormat="1" ht="24" customHeight="1">
      <c r="A7" s="76" t="s">
        <v>107</v>
      </c>
      <c r="B7" s="38">
        <v>5423.6</v>
      </c>
      <c r="C7" s="38">
        <v>5092.4752340771965</v>
      </c>
      <c r="D7" s="74" t="s">
        <v>2</v>
      </c>
      <c r="E7" s="140"/>
      <c r="F7" s="140"/>
      <c r="G7" s="35"/>
    </row>
    <row r="8" spans="1:7" s="26" customFormat="1" ht="15" customHeight="1">
      <c r="A8" s="73" t="s">
        <v>108</v>
      </c>
      <c r="B8" s="17">
        <v>117.8</v>
      </c>
      <c r="C8" s="17">
        <v>113.40419391575745</v>
      </c>
      <c r="D8" s="72" t="s">
        <v>3</v>
      </c>
      <c r="E8" s="140"/>
      <c r="F8" s="140"/>
      <c r="G8" s="35"/>
    </row>
    <row r="9" spans="1:7" s="26" customFormat="1" ht="14.25" customHeight="1">
      <c r="A9" s="73" t="s">
        <v>4</v>
      </c>
      <c r="B9" s="17">
        <v>4743.9000000000005</v>
      </c>
      <c r="C9" s="17">
        <v>4465.8879045145513</v>
      </c>
      <c r="D9" s="72" t="s">
        <v>23</v>
      </c>
      <c r="E9" s="140"/>
      <c r="F9" s="140"/>
      <c r="G9" s="35"/>
    </row>
    <row r="10" spans="1:7" s="26" customFormat="1" ht="27" customHeight="1">
      <c r="A10" s="73" t="s">
        <v>103</v>
      </c>
      <c r="B10" s="17">
        <v>456.5</v>
      </c>
      <c r="C10" s="17">
        <v>421.30778674860892</v>
      </c>
      <c r="D10" s="72" t="s">
        <v>85</v>
      </c>
      <c r="E10" s="140"/>
      <c r="F10" s="140"/>
      <c r="G10" s="35"/>
    </row>
    <row r="11" spans="1:7" s="26" customFormat="1" ht="35.1" customHeight="1">
      <c r="A11" s="73" t="s">
        <v>27</v>
      </c>
      <c r="B11" s="17">
        <v>105.4</v>
      </c>
      <c r="C11" s="17">
        <v>91.87534889827873</v>
      </c>
      <c r="D11" s="72" t="s">
        <v>100</v>
      </c>
      <c r="E11" s="140"/>
      <c r="F11" s="140"/>
      <c r="G11" s="35"/>
    </row>
    <row r="12" spans="1:7" s="26" customFormat="1" ht="15" customHeight="1">
      <c r="A12" s="76" t="s">
        <v>5</v>
      </c>
      <c r="B12" s="38">
        <v>2283.9</v>
      </c>
      <c r="C12" s="38">
        <v>2509.9043659499453</v>
      </c>
      <c r="D12" s="74" t="s">
        <v>6</v>
      </c>
      <c r="E12" s="140"/>
      <c r="F12" s="140"/>
      <c r="G12" s="35"/>
    </row>
    <row r="13" spans="1:7" s="26" customFormat="1" ht="28.5" customHeight="1">
      <c r="A13" s="76" t="s">
        <v>105</v>
      </c>
      <c r="B13" s="38">
        <v>5149.7000000000007</v>
      </c>
      <c r="C13" s="38">
        <v>4473.9694812811904</v>
      </c>
      <c r="D13" s="74" t="s">
        <v>120</v>
      </c>
      <c r="E13" s="140"/>
      <c r="F13" s="140"/>
      <c r="G13" s="35"/>
    </row>
    <row r="14" spans="1:7" s="26" customFormat="1" ht="15" customHeight="1">
      <c r="A14" s="76" t="s">
        <v>110</v>
      </c>
      <c r="B14" s="38">
        <v>499.9</v>
      </c>
      <c r="C14" s="38">
        <v>508.52605752222723</v>
      </c>
      <c r="D14" s="74" t="s">
        <v>24</v>
      </c>
      <c r="E14" s="140"/>
      <c r="F14" s="140"/>
      <c r="G14" s="35"/>
    </row>
    <row r="15" spans="1:7" s="26" customFormat="1" ht="15" customHeight="1">
      <c r="A15" s="76" t="s">
        <v>29</v>
      </c>
      <c r="B15" s="38">
        <v>979.4</v>
      </c>
      <c r="C15" s="38">
        <v>955.42899999999997</v>
      </c>
      <c r="D15" s="74" t="s">
        <v>94</v>
      </c>
      <c r="E15" s="140"/>
      <c r="F15" s="140"/>
      <c r="G15" s="35"/>
    </row>
    <row r="16" spans="1:7" s="26" customFormat="1" ht="15" customHeight="1">
      <c r="A16" s="76" t="s">
        <v>30</v>
      </c>
      <c r="B16" s="38">
        <v>663.2</v>
      </c>
      <c r="C16" s="38">
        <v>672.73428732617128</v>
      </c>
      <c r="D16" s="74" t="s">
        <v>25</v>
      </c>
      <c r="E16" s="140"/>
      <c r="F16" s="140"/>
      <c r="G16" s="35"/>
    </row>
    <row r="17" spans="1:8" s="26" customFormat="1" ht="15" customHeight="1">
      <c r="A17" s="76" t="s">
        <v>7</v>
      </c>
      <c r="B17" s="38">
        <v>4671.2</v>
      </c>
      <c r="C17" s="38">
        <v>4150.8799133946432</v>
      </c>
      <c r="D17" s="74" t="s">
        <v>8</v>
      </c>
      <c r="E17" s="140"/>
      <c r="F17" s="140"/>
      <c r="G17" s="35"/>
    </row>
    <row r="18" spans="1:8" s="26" customFormat="1" ht="27.95" customHeight="1">
      <c r="A18" s="73" t="s">
        <v>31</v>
      </c>
      <c r="B18" s="17">
        <v>567.20000000000005</v>
      </c>
      <c r="C18" s="17">
        <v>483.233567259533</v>
      </c>
      <c r="D18" s="72" t="s">
        <v>95</v>
      </c>
      <c r="E18" s="140"/>
      <c r="F18" s="140"/>
      <c r="G18" s="35"/>
    </row>
    <row r="19" spans="1:8" s="26" customFormat="1" ht="15" customHeight="1">
      <c r="A19" s="73" t="s">
        <v>32</v>
      </c>
      <c r="B19" s="17">
        <v>783.5</v>
      </c>
      <c r="C19" s="17">
        <v>760.68259544493253</v>
      </c>
      <c r="D19" s="72" t="s">
        <v>96</v>
      </c>
      <c r="E19" s="140"/>
      <c r="F19" s="140"/>
      <c r="G19" s="35"/>
    </row>
    <row r="20" spans="1:8" s="26" customFormat="1" ht="30" customHeight="1">
      <c r="A20" s="73" t="s">
        <v>33</v>
      </c>
      <c r="B20" s="17">
        <v>271.89999999999998</v>
      </c>
      <c r="C20" s="17">
        <v>243.97127428950913</v>
      </c>
      <c r="D20" s="72" t="s">
        <v>97</v>
      </c>
      <c r="E20" s="140"/>
      <c r="F20" s="140"/>
      <c r="G20" s="35"/>
    </row>
    <row r="21" spans="1:8" s="26" customFormat="1" ht="28.5" customHeight="1">
      <c r="A21" s="73" t="s">
        <v>34</v>
      </c>
      <c r="B21" s="17">
        <v>191.2</v>
      </c>
      <c r="C21" s="17">
        <v>155.87490787952953</v>
      </c>
      <c r="D21" s="72" t="s">
        <v>98</v>
      </c>
      <c r="E21" s="140"/>
      <c r="F21" s="140"/>
      <c r="G21" s="35"/>
    </row>
    <row r="22" spans="1:8" s="26" customFormat="1" ht="15" customHeight="1">
      <c r="A22" s="73" t="s">
        <v>9</v>
      </c>
      <c r="B22" s="17">
        <v>1291.6000000000001</v>
      </c>
      <c r="C22" s="17">
        <v>1118.4160848070999</v>
      </c>
      <c r="D22" s="72" t="s">
        <v>10</v>
      </c>
      <c r="E22" s="140"/>
      <c r="F22" s="140"/>
      <c r="G22" s="35"/>
      <c r="H22" s="64"/>
    </row>
    <row r="23" spans="1:8" s="26" customFormat="1" ht="15" customHeight="1">
      <c r="A23" s="73" t="s">
        <v>35</v>
      </c>
      <c r="B23" s="17">
        <v>924.9</v>
      </c>
      <c r="C23" s="17">
        <v>875.89681888484392</v>
      </c>
      <c r="D23" s="72" t="s">
        <v>11</v>
      </c>
      <c r="E23" s="140"/>
      <c r="F23" s="140"/>
      <c r="G23" s="35"/>
      <c r="H23" s="64"/>
    </row>
    <row r="24" spans="1:8" s="26" customFormat="1" ht="15" customHeight="1">
      <c r="A24" s="73" t="s">
        <v>36</v>
      </c>
      <c r="B24" s="17">
        <v>150.10000000000002</v>
      </c>
      <c r="C24" s="17">
        <v>137.87742572589812</v>
      </c>
      <c r="D24" s="72" t="s">
        <v>26</v>
      </c>
      <c r="E24" s="140"/>
      <c r="F24" s="140"/>
      <c r="G24" s="35"/>
      <c r="H24" s="64"/>
    </row>
    <row r="25" spans="1:8" s="26" customFormat="1" ht="15" customHeight="1">
      <c r="A25" s="73" t="s">
        <v>37</v>
      </c>
      <c r="B25" s="17">
        <v>490.8</v>
      </c>
      <c r="C25" s="17">
        <v>374.92723910329761</v>
      </c>
      <c r="D25" s="72" t="s">
        <v>99</v>
      </c>
      <c r="E25" s="140"/>
      <c r="F25" s="140"/>
      <c r="G25" s="35"/>
      <c r="H25" s="64"/>
    </row>
    <row r="26" spans="1:8" s="26" customFormat="1" ht="15" customHeight="1">
      <c r="A26" s="76" t="s">
        <v>104</v>
      </c>
      <c r="B26" s="38">
        <v>3493.8999999999996</v>
      </c>
      <c r="C26" s="38">
        <v>3253.2799470067011</v>
      </c>
      <c r="D26" s="74" t="s">
        <v>13</v>
      </c>
      <c r="E26" s="140"/>
      <c r="F26" s="140"/>
      <c r="G26" s="35"/>
      <c r="H26" s="64"/>
    </row>
    <row r="27" spans="1:8" s="26" customFormat="1" ht="15" customHeight="1">
      <c r="A27" s="76" t="s">
        <v>109</v>
      </c>
      <c r="B27" s="38">
        <v>8.6999999999999993</v>
      </c>
      <c r="C27" s="38">
        <v>5.7849799015920738</v>
      </c>
      <c r="D27" s="74" t="s">
        <v>14</v>
      </c>
      <c r="E27" s="140"/>
      <c r="F27" s="140"/>
      <c r="G27" s="35"/>
      <c r="H27" s="64"/>
    </row>
    <row r="28" spans="1:8" s="26" customFormat="1" ht="15" customHeight="1">
      <c r="A28" s="73" t="s">
        <v>15</v>
      </c>
      <c r="B28" s="17">
        <v>1258</v>
      </c>
      <c r="C28" s="17">
        <v>1205.5354129463592</v>
      </c>
      <c r="D28" s="72" t="s">
        <v>16</v>
      </c>
      <c r="E28" s="140"/>
      <c r="F28" s="140"/>
      <c r="G28" s="35"/>
    </row>
    <row r="29" spans="1:8" s="26" customFormat="1" ht="15" customHeight="1">
      <c r="A29" s="73" t="s">
        <v>17</v>
      </c>
      <c r="B29" s="17">
        <v>1038.5</v>
      </c>
      <c r="C29" s="17">
        <v>972.08972307399222</v>
      </c>
      <c r="D29" s="75" t="s">
        <v>18</v>
      </c>
      <c r="E29" s="140"/>
      <c r="F29" s="140"/>
      <c r="G29" s="35"/>
    </row>
    <row r="30" spans="1:8" s="26" customFormat="1" ht="15" customHeight="1">
      <c r="A30" s="78" t="s">
        <v>90</v>
      </c>
      <c r="B30" s="125">
        <v>27965.5</v>
      </c>
      <c r="C30" s="125">
        <v>26258.969402480012</v>
      </c>
      <c r="D30" s="77" t="s">
        <v>91</v>
      </c>
      <c r="E30" s="140"/>
      <c r="F30" s="140"/>
      <c r="G30" s="35"/>
    </row>
    <row r="31" spans="1:8" ht="34.5" customHeight="1">
      <c r="A31" s="159" t="s">
        <v>174</v>
      </c>
      <c r="B31" s="159"/>
      <c r="C31" s="160" t="s">
        <v>173</v>
      </c>
      <c r="D31" s="162"/>
    </row>
    <row r="34" spans="2:3">
      <c r="B34" s="141"/>
      <c r="C34" s="141"/>
    </row>
    <row r="35" spans="2:3">
      <c r="B35" s="141"/>
      <c r="C35" s="141"/>
    </row>
    <row r="36" spans="2:3">
      <c r="B36" s="141"/>
      <c r="C36" s="141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</sheetData>
  <mergeCells count="4">
    <mergeCell ref="A31:B31"/>
    <mergeCell ref="A1:D1"/>
    <mergeCell ref="A2:D2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SheetLayoutView="100" workbookViewId="0">
      <selection activeCell="D34" sqref="B34:D37"/>
    </sheetView>
  </sheetViews>
  <sheetFormatPr defaultRowHeight="14.25"/>
  <cols>
    <col min="1" max="1" width="30.625" customWidth="1"/>
    <col min="2" max="3" width="10.625" style="16" customWidth="1"/>
    <col min="4" max="4" width="29.625" customWidth="1"/>
  </cols>
  <sheetData>
    <row r="1" spans="1:8" ht="18.95" customHeight="1">
      <c r="A1" s="157" t="s">
        <v>142</v>
      </c>
      <c r="B1" s="157"/>
      <c r="C1" s="157"/>
      <c r="D1" s="157"/>
    </row>
    <row r="2" spans="1:8" ht="27" customHeight="1">
      <c r="A2" s="158" t="s">
        <v>143</v>
      </c>
      <c r="B2" s="158"/>
      <c r="C2" s="158"/>
      <c r="D2" s="158"/>
    </row>
    <row r="3" spans="1:8" ht="5.0999999999999996" customHeight="1">
      <c r="A3" s="8"/>
      <c r="B3" s="15"/>
      <c r="C3" s="15"/>
      <c r="D3" s="8"/>
    </row>
    <row r="4" spans="1:8" ht="17.25" customHeight="1">
      <c r="A4" s="110" t="s">
        <v>116</v>
      </c>
      <c r="B4" s="111"/>
      <c r="C4" s="111"/>
      <c r="D4" s="4" t="s">
        <v>21</v>
      </c>
    </row>
    <row r="5" spans="1:8" ht="16.5" customHeight="1">
      <c r="A5" s="19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76" t="s">
        <v>106</v>
      </c>
      <c r="B6" s="41">
        <v>1836.9</v>
      </c>
      <c r="C6" s="38">
        <v>1847.761</v>
      </c>
      <c r="D6" s="74" t="s">
        <v>22</v>
      </c>
      <c r="F6" s="35"/>
      <c r="H6" s="35"/>
    </row>
    <row r="7" spans="1:8" s="26" customFormat="1" ht="36.75" customHeight="1">
      <c r="A7" s="76" t="s">
        <v>107</v>
      </c>
      <c r="B7" s="42">
        <v>4808.9000000000005</v>
      </c>
      <c r="C7" s="38">
        <v>4344.1657608912328</v>
      </c>
      <c r="D7" s="74" t="s">
        <v>2</v>
      </c>
      <c r="F7" s="35"/>
      <c r="H7" s="35"/>
    </row>
    <row r="8" spans="1:8" s="26" customFormat="1" ht="15" customHeight="1">
      <c r="A8" s="73" t="s">
        <v>108</v>
      </c>
      <c r="B8" s="43">
        <v>115.1</v>
      </c>
      <c r="C8" s="17">
        <v>112.30643864456673</v>
      </c>
      <c r="D8" s="72" t="s">
        <v>3</v>
      </c>
      <c r="F8" s="35"/>
      <c r="H8" s="35"/>
    </row>
    <row r="9" spans="1:8" s="26" customFormat="1" ht="15" customHeight="1">
      <c r="A9" s="73" t="s">
        <v>4</v>
      </c>
      <c r="B9" s="43">
        <v>4353.1000000000004</v>
      </c>
      <c r="C9" s="17">
        <v>3906.3497088027366</v>
      </c>
      <c r="D9" s="72" t="s">
        <v>23</v>
      </c>
      <c r="F9" s="35"/>
      <c r="H9" s="35"/>
    </row>
    <row r="10" spans="1:8" s="26" customFormat="1" ht="24.95" customHeight="1">
      <c r="A10" s="73" t="s">
        <v>103</v>
      </c>
      <c r="B10" s="43">
        <v>246</v>
      </c>
      <c r="C10" s="17">
        <v>244.42794128745487</v>
      </c>
      <c r="D10" s="72" t="s">
        <v>85</v>
      </c>
      <c r="F10" s="35"/>
      <c r="H10" s="35"/>
    </row>
    <row r="11" spans="1:8" s="26" customFormat="1" ht="35.1" customHeight="1">
      <c r="A11" s="73" t="s">
        <v>27</v>
      </c>
      <c r="B11" s="43">
        <v>94.7</v>
      </c>
      <c r="C11" s="17">
        <v>81.081672156474212</v>
      </c>
      <c r="D11" s="72" t="s">
        <v>100</v>
      </c>
      <c r="F11" s="35"/>
      <c r="H11" s="35"/>
    </row>
    <row r="12" spans="1:8" s="26" customFormat="1" ht="15" customHeight="1">
      <c r="A12" s="76" t="s">
        <v>5</v>
      </c>
      <c r="B12" s="42">
        <v>1885.7</v>
      </c>
      <c r="C12" s="38">
        <v>1939.9239643824383</v>
      </c>
      <c r="D12" s="74" t="s">
        <v>6</v>
      </c>
      <c r="F12" s="35"/>
      <c r="H12" s="35"/>
    </row>
    <row r="13" spans="1:8" s="26" customFormat="1" ht="36.75" customHeight="1">
      <c r="A13" s="76" t="s">
        <v>105</v>
      </c>
      <c r="B13" s="42">
        <v>4287.5</v>
      </c>
      <c r="C13" s="38">
        <v>3634.3868574283342</v>
      </c>
      <c r="D13" s="74" t="s">
        <v>120</v>
      </c>
      <c r="F13" s="35"/>
      <c r="H13" s="35"/>
    </row>
    <row r="14" spans="1:8" s="26" customFormat="1" ht="15" customHeight="1">
      <c r="A14" s="76" t="s">
        <v>110</v>
      </c>
      <c r="B14" s="42">
        <v>424.7</v>
      </c>
      <c r="C14" s="38">
        <v>434.16212380807121</v>
      </c>
      <c r="D14" s="74" t="s">
        <v>24</v>
      </c>
      <c r="F14" s="35"/>
      <c r="H14" s="35"/>
    </row>
    <row r="15" spans="1:8" s="26" customFormat="1" ht="15" customHeight="1">
      <c r="A15" s="76" t="s">
        <v>29</v>
      </c>
      <c r="B15" s="42">
        <v>868</v>
      </c>
      <c r="C15" s="38">
        <v>856.21688220485214</v>
      </c>
      <c r="D15" s="74" t="s">
        <v>94</v>
      </c>
      <c r="F15" s="35"/>
      <c r="H15" s="35"/>
    </row>
    <row r="16" spans="1:8" s="26" customFormat="1" ht="15" customHeight="1">
      <c r="A16" s="76" t="s">
        <v>30</v>
      </c>
      <c r="B16" s="42">
        <v>640.79999999999995</v>
      </c>
      <c r="C16" s="38">
        <v>650.10999154261276</v>
      </c>
      <c r="D16" s="74" t="s">
        <v>25</v>
      </c>
      <c r="F16" s="35"/>
      <c r="H16" s="35"/>
    </row>
    <row r="17" spans="1:8" s="26" customFormat="1" ht="15" customHeight="1">
      <c r="A17" s="76" t="s">
        <v>7</v>
      </c>
      <c r="B17" s="42">
        <v>3554.8</v>
      </c>
      <c r="C17" s="38">
        <v>3097.6707877961212</v>
      </c>
      <c r="D17" s="74" t="s">
        <v>8</v>
      </c>
      <c r="F17" s="35"/>
      <c r="H17" s="35"/>
    </row>
    <row r="18" spans="1:8" s="26" customFormat="1" ht="27.95" customHeight="1">
      <c r="A18" s="73" t="s">
        <v>31</v>
      </c>
      <c r="B18" s="43">
        <v>460.1</v>
      </c>
      <c r="C18" s="17">
        <v>382.38316464944609</v>
      </c>
      <c r="D18" s="72" t="s">
        <v>95</v>
      </c>
      <c r="F18" s="35"/>
      <c r="H18" s="35"/>
    </row>
    <row r="19" spans="1:8" s="26" customFormat="1" ht="15" customHeight="1">
      <c r="A19" s="73" t="s">
        <v>32</v>
      </c>
      <c r="B19" s="43">
        <v>585.79999999999995</v>
      </c>
      <c r="C19" s="17">
        <v>571.09228163439229</v>
      </c>
      <c r="D19" s="72" t="s">
        <v>96</v>
      </c>
      <c r="F19" s="35"/>
      <c r="H19" s="35"/>
    </row>
    <row r="20" spans="1:8" s="26" customFormat="1" ht="30" customHeight="1">
      <c r="A20" s="73" t="s">
        <v>33</v>
      </c>
      <c r="B20" s="43">
        <v>248.3</v>
      </c>
      <c r="C20" s="17">
        <v>219.9158360973102</v>
      </c>
      <c r="D20" s="72" t="s">
        <v>97</v>
      </c>
      <c r="F20" s="35"/>
      <c r="H20" s="35"/>
    </row>
    <row r="21" spans="1:8" s="26" customFormat="1" ht="27" customHeight="1">
      <c r="A21" s="73" t="s">
        <v>34</v>
      </c>
      <c r="B21" s="43">
        <v>169.3</v>
      </c>
      <c r="C21" s="17">
        <v>134.40718558543784</v>
      </c>
      <c r="D21" s="72" t="s">
        <v>98</v>
      </c>
      <c r="F21" s="35"/>
      <c r="H21" s="35"/>
    </row>
    <row r="22" spans="1:8" s="26" customFormat="1" ht="15" customHeight="1">
      <c r="A22" s="73" t="s">
        <v>9</v>
      </c>
      <c r="B22" s="43">
        <v>1009.6</v>
      </c>
      <c r="C22" s="17">
        <v>836.79128432373182</v>
      </c>
      <c r="D22" s="72" t="s">
        <v>10</v>
      </c>
      <c r="F22" s="35"/>
      <c r="H22" s="35"/>
    </row>
    <row r="23" spans="1:8" s="26" customFormat="1" ht="15" customHeight="1">
      <c r="A23" s="73" t="s">
        <v>35</v>
      </c>
      <c r="B23" s="43">
        <v>616</v>
      </c>
      <c r="C23" s="17">
        <v>567.70152390771966</v>
      </c>
      <c r="D23" s="72" t="s">
        <v>11</v>
      </c>
      <c r="F23" s="35"/>
      <c r="H23" s="35"/>
    </row>
    <row r="24" spans="1:8" s="26" customFormat="1" ht="15" customHeight="1">
      <c r="A24" s="73" t="s">
        <v>36</v>
      </c>
      <c r="B24" s="43">
        <v>113.9</v>
      </c>
      <c r="C24" s="17">
        <v>98.297478563511135</v>
      </c>
      <c r="D24" s="72" t="s">
        <v>26</v>
      </c>
      <c r="F24" s="35"/>
      <c r="H24" s="35"/>
    </row>
    <row r="25" spans="1:8" s="26" customFormat="1" ht="15" customHeight="1">
      <c r="A25" s="73" t="s">
        <v>37</v>
      </c>
      <c r="B25" s="43">
        <v>351.8</v>
      </c>
      <c r="C25" s="17">
        <v>287.08203303457231</v>
      </c>
      <c r="D25" s="72" t="s">
        <v>99</v>
      </c>
      <c r="F25" s="35"/>
      <c r="H25" s="35"/>
    </row>
    <row r="26" spans="1:8" s="26" customFormat="1" ht="15" customHeight="1">
      <c r="A26" s="76" t="s">
        <v>104</v>
      </c>
      <c r="B26" s="42">
        <v>2473.1999999999998</v>
      </c>
      <c r="C26" s="38">
        <v>2119.5182242189676</v>
      </c>
      <c r="D26" s="74" t="s">
        <v>13</v>
      </c>
      <c r="F26" s="35"/>
      <c r="H26" s="35"/>
    </row>
    <row r="27" spans="1:8" s="26" customFormat="1" ht="15" customHeight="1">
      <c r="A27" s="76" t="s">
        <v>109</v>
      </c>
      <c r="B27" s="42">
        <v>8.1999999999999993</v>
      </c>
      <c r="C27" s="38">
        <v>5.7211240033374322</v>
      </c>
      <c r="D27" s="74" t="s">
        <v>14</v>
      </c>
      <c r="F27" s="35"/>
      <c r="H27" s="35"/>
    </row>
    <row r="28" spans="1:8" s="26" customFormat="1" ht="15" customHeight="1">
      <c r="A28" s="73" t="s">
        <v>15</v>
      </c>
      <c r="B28" s="43">
        <v>1206.5</v>
      </c>
      <c r="C28" s="17">
        <v>1157.2191436066969</v>
      </c>
      <c r="D28" s="72" t="s">
        <v>16</v>
      </c>
      <c r="F28" s="35"/>
      <c r="H28" s="35"/>
    </row>
    <row r="29" spans="1:8" s="26" customFormat="1" ht="15" customHeight="1">
      <c r="A29" s="73" t="s">
        <v>17</v>
      </c>
      <c r="B29" s="44">
        <v>927.4</v>
      </c>
      <c r="C29" s="17">
        <v>859.28972307399226</v>
      </c>
      <c r="D29" s="75" t="s">
        <v>18</v>
      </c>
      <c r="F29" s="35"/>
      <c r="H29" s="35"/>
    </row>
    <row r="30" spans="1:8" s="26" customFormat="1" ht="15" customHeight="1">
      <c r="A30" s="78" t="s">
        <v>90</v>
      </c>
      <c r="B30" s="45">
        <v>22922.600000000002</v>
      </c>
      <c r="C30" s="39">
        <v>20946.145582956651</v>
      </c>
      <c r="D30" s="77" t="s">
        <v>91</v>
      </c>
      <c r="F30" s="35"/>
      <c r="H30" s="35"/>
    </row>
    <row r="31" spans="1:8" ht="34.5" customHeight="1">
      <c r="A31" s="159" t="s">
        <v>174</v>
      </c>
      <c r="B31" s="159"/>
      <c r="C31" s="160" t="s">
        <v>173</v>
      </c>
      <c r="D31" s="162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10" zoomScaleSheetLayoutView="100" workbookViewId="0">
      <selection activeCell="D34" sqref="B34:D36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8" ht="24" customHeight="1">
      <c r="A1" s="157" t="s">
        <v>144</v>
      </c>
      <c r="B1" s="157"/>
      <c r="C1" s="157"/>
      <c r="D1" s="157"/>
    </row>
    <row r="2" spans="1:8" ht="19.5" customHeight="1">
      <c r="A2" s="158" t="s">
        <v>145</v>
      </c>
      <c r="B2" s="158"/>
      <c r="C2" s="158"/>
      <c r="D2" s="158"/>
    </row>
    <row r="3" spans="1:8" ht="5.0999999999999996" customHeight="1">
      <c r="A3" s="1"/>
      <c r="B3" s="1"/>
      <c r="C3" s="9"/>
      <c r="D3" s="1"/>
    </row>
    <row r="4" spans="1:8" ht="17.25" customHeight="1">
      <c r="A4" s="110" t="s">
        <v>116</v>
      </c>
      <c r="B4" s="3"/>
      <c r="C4" s="3"/>
      <c r="D4" s="4" t="s">
        <v>21</v>
      </c>
    </row>
    <row r="5" spans="1:8" ht="16.5" customHeight="1">
      <c r="A5" s="19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79" t="s">
        <v>106</v>
      </c>
      <c r="B6" s="46">
        <v>658.6</v>
      </c>
      <c r="C6" s="38">
        <v>610.6</v>
      </c>
      <c r="D6" s="74" t="s">
        <v>22</v>
      </c>
      <c r="F6" s="35"/>
      <c r="H6" s="35"/>
    </row>
    <row r="7" spans="1:8" s="26" customFormat="1" ht="29.25" customHeight="1">
      <c r="A7" s="80" t="s">
        <v>107</v>
      </c>
      <c r="B7" s="47">
        <v>614.70000000000005</v>
      </c>
      <c r="C7" s="38">
        <v>748.30947318596395</v>
      </c>
      <c r="D7" s="74" t="s">
        <v>2</v>
      </c>
      <c r="F7" s="35"/>
      <c r="H7" s="35"/>
    </row>
    <row r="8" spans="1:8" s="26" customFormat="1" ht="15" customHeight="1">
      <c r="A8" s="61" t="s">
        <v>108</v>
      </c>
      <c r="B8" s="48">
        <v>2.7</v>
      </c>
      <c r="C8" s="17">
        <v>1.0977552711907181</v>
      </c>
      <c r="D8" s="72" t="s">
        <v>3</v>
      </c>
      <c r="F8" s="35"/>
      <c r="H8" s="35"/>
    </row>
    <row r="9" spans="1:8" s="26" customFormat="1" ht="15" customHeight="1">
      <c r="A9" s="61" t="s">
        <v>4</v>
      </c>
      <c r="B9" s="48">
        <v>390.8</v>
      </c>
      <c r="C9" s="17">
        <v>559.53819571181464</v>
      </c>
      <c r="D9" s="72" t="s">
        <v>23</v>
      </c>
      <c r="F9" s="35"/>
      <c r="H9" s="35"/>
    </row>
    <row r="10" spans="1:8" s="26" customFormat="1" ht="28.5" customHeight="1">
      <c r="A10" s="61" t="s">
        <v>103</v>
      </c>
      <c r="B10" s="48">
        <v>210.5</v>
      </c>
      <c r="C10" s="17">
        <v>176.87984546115402</v>
      </c>
      <c r="D10" s="72" t="s">
        <v>85</v>
      </c>
      <c r="F10" s="35"/>
      <c r="H10" s="35"/>
    </row>
    <row r="11" spans="1:8" s="26" customFormat="1" ht="35.1" customHeight="1">
      <c r="A11" s="61" t="s">
        <v>27</v>
      </c>
      <c r="B11" s="48">
        <v>10.7</v>
      </c>
      <c r="C11" s="17">
        <v>10.793676741804516</v>
      </c>
      <c r="D11" s="72" t="s">
        <v>100</v>
      </c>
      <c r="F11" s="35"/>
      <c r="H11" s="35"/>
    </row>
    <row r="12" spans="1:8" s="26" customFormat="1" ht="15" customHeight="1">
      <c r="A12" s="80" t="s">
        <v>5</v>
      </c>
      <c r="B12" s="47">
        <v>398.2</v>
      </c>
      <c r="C12" s="38">
        <v>569.9804015675071</v>
      </c>
      <c r="D12" s="74" t="s">
        <v>6</v>
      </c>
      <c r="F12" s="65"/>
      <c r="H12" s="35"/>
    </row>
    <row r="13" spans="1:8" s="26" customFormat="1" ht="30" customHeight="1">
      <c r="A13" s="80" t="s">
        <v>28</v>
      </c>
      <c r="B13" s="47">
        <v>862.2</v>
      </c>
      <c r="C13" s="38">
        <v>839.58262385285593</v>
      </c>
      <c r="D13" s="74" t="s">
        <v>120</v>
      </c>
      <c r="F13" s="35"/>
      <c r="H13" s="35"/>
    </row>
    <row r="14" spans="1:8" s="26" customFormat="1" ht="15" customHeight="1">
      <c r="A14" s="80" t="s">
        <v>110</v>
      </c>
      <c r="B14" s="47">
        <v>75.2</v>
      </c>
      <c r="C14" s="38">
        <v>74.363933714156005</v>
      </c>
      <c r="D14" s="74" t="s">
        <v>24</v>
      </c>
      <c r="F14" s="35"/>
      <c r="H14" s="35"/>
    </row>
    <row r="15" spans="1:8" s="26" customFormat="1" ht="15" customHeight="1">
      <c r="A15" s="80" t="s">
        <v>29</v>
      </c>
      <c r="B15" s="47">
        <v>111.4</v>
      </c>
      <c r="C15" s="38">
        <v>99.212117795147833</v>
      </c>
      <c r="D15" s="74" t="s">
        <v>94</v>
      </c>
      <c r="F15" s="66"/>
      <c r="H15" s="35"/>
    </row>
    <row r="16" spans="1:8" s="26" customFormat="1" ht="15" customHeight="1">
      <c r="A16" s="80" t="s">
        <v>30</v>
      </c>
      <c r="B16" s="47">
        <v>22.4</v>
      </c>
      <c r="C16" s="38">
        <v>22.62429578355847</v>
      </c>
      <c r="D16" s="74" t="s">
        <v>25</v>
      </c>
      <c r="F16" s="35"/>
      <c r="H16" s="35"/>
    </row>
    <row r="17" spans="1:8" s="26" customFormat="1" ht="15" customHeight="1">
      <c r="A17" s="80" t="s">
        <v>7</v>
      </c>
      <c r="B17" s="47">
        <v>1116.4000000000001</v>
      </c>
      <c r="C17" s="38">
        <v>1053.2091255985224</v>
      </c>
      <c r="D17" s="74" t="s">
        <v>8</v>
      </c>
      <c r="F17" s="35"/>
      <c r="H17" s="35"/>
    </row>
    <row r="18" spans="1:8" s="26" customFormat="1" ht="27.95" customHeight="1">
      <c r="A18" s="61" t="s">
        <v>31</v>
      </c>
      <c r="B18" s="48">
        <v>107.1</v>
      </c>
      <c r="C18" s="17">
        <v>100.8504026100869</v>
      </c>
      <c r="D18" s="72" t="s">
        <v>95</v>
      </c>
      <c r="F18" s="35"/>
      <c r="H18" s="35"/>
    </row>
    <row r="19" spans="1:8" s="26" customFormat="1" ht="15" customHeight="1">
      <c r="A19" s="61" t="s">
        <v>32</v>
      </c>
      <c r="B19" s="48">
        <v>197.7</v>
      </c>
      <c r="C19" s="17">
        <v>189.59031381054018</v>
      </c>
      <c r="D19" s="72" t="s">
        <v>96</v>
      </c>
      <c r="F19" s="35"/>
      <c r="H19" s="35"/>
    </row>
    <row r="20" spans="1:8" s="26" customFormat="1" ht="24.95" customHeight="1">
      <c r="A20" s="61" t="s">
        <v>33</v>
      </c>
      <c r="B20" s="48">
        <v>23.6</v>
      </c>
      <c r="C20" s="17">
        <v>24.055438192198931</v>
      </c>
      <c r="D20" s="72" t="s">
        <v>97</v>
      </c>
      <c r="F20" s="35"/>
      <c r="H20" s="35"/>
    </row>
    <row r="21" spans="1:8" s="26" customFormat="1" ht="24.95" customHeight="1">
      <c r="A21" s="61" t="s">
        <v>34</v>
      </c>
      <c r="B21" s="48">
        <v>21.9</v>
      </c>
      <c r="C21" s="17">
        <v>21.467722294091683</v>
      </c>
      <c r="D21" s="72" t="s">
        <v>98</v>
      </c>
      <c r="F21" s="35"/>
      <c r="H21" s="35"/>
    </row>
    <row r="22" spans="1:8" s="26" customFormat="1" ht="15" customHeight="1">
      <c r="A22" s="61" t="s">
        <v>9</v>
      </c>
      <c r="B22" s="48">
        <v>282</v>
      </c>
      <c r="C22" s="17">
        <v>281.62480048336812</v>
      </c>
      <c r="D22" s="72" t="s">
        <v>10</v>
      </c>
      <c r="F22" s="35"/>
      <c r="H22" s="35"/>
    </row>
    <row r="23" spans="1:8" s="26" customFormat="1" ht="15" customHeight="1">
      <c r="A23" s="61" t="s">
        <v>35</v>
      </c>
      <c r="B23" s="48">
        <v>308.89999999999998</v>
      </c>
      <c r="C23" s="17">
        <v>308.19529497712432</v>
      </c>
      <c r="D23" s="72" t="s">
        <v>11</v>
      </c>
      <c r="F23" s="35"/>
      <c r="H23" s="35"/>
    </row>
    <row r="24" spans="1:8" s="26" customFormat="1" ht="15" customHeight="1">
      <c r="A24" s="61" t="s">
        <v>36</v>
      </c>
      <c r="B24" s="48">
        <v>36.200000000000003</v>
      </c>
      <c r="C24" s="17">
        <v>39.579947162386979</v>
      </c>
      <c r="D24" s="72" t="s">
        <v>26</v>
      </c>
      <c r="F24" s="35"/>
      <c r="H24" s="35"/>
    </row>
    <row r="25" spans="1:8" s="26" customFormat="1" ht="15" customHeight="1">
      <c r="A25" s="61" t="s">
        <v>37</v>
      </c>
      <c r="B25" s="48">
        <v>139</v>
      </c>
      <c r="C25" s="17">
        <v>87.845206068725318</v>
      </c>
      <c r="D25" s="72" t="s">
        <v>99</v>
      </c>
      <c r="F25" s="35"/>
      <c r="H25" s="35"/>
    </row>
    <row r="26" spans="1:8" s="26" customFormat="1" ht="15" customHeight="1">
      <c r="A26" s="80" t="s">
        <v>12</v>
      </c>
      <c r="B26" s="47">
        <v>1020.7</v>
      </c>
      <c r="C26" s="38">
        <v>1133.7617227877336</v>
      </c>
      <c r="D26" s="74" t="s">
        <v>13</v>
      </c>
      <c r="F26" s="35"/>
      <c r="H26" s="35"/>
    </row>
    <row r="27" spans="1:8" s="26" customFormat="1" ht="15" customHeight="1">
      <c r="A27" s="80" t="s">
        <v>109</v>
      </c>
      <c r="B27" s="47">
        <v>0.5</v>
      </c>
      <c r="C27" s="38">
        <v>6.385589825464115E-2</v>
      </c>
      <c r="D27" s="74" t="s">
        <v>14</v>
      </c>
      <c r="F27" s="35"/>
      <c r="H27" s="35"/>
    </row>
    <row r="28" spans="1:8" s="26" customFormat="1" ht="15" customHeight="1">
      <c r="A28" s="61" t="s">
        <v>15</v>
      </c>
      <c r="B28" s="48">
        <v>51.5</v>
      </c>
      <c r="C28" s="17">
        <v>48.316269339662419</v>
      </c>
      <c r="D28" s="72" t="s">
        <v>16</v>
      </c>
      <c r="F28" s="35"/>
      <c r="H28" s="35"/>
    </row>
    <row r="29" spans="1:8" s="26" customFormat="1" ht="15" customHeight="1">
      <c r="A29" s="61" t="s">
        <v>17</v>
      </c>
      <c r="B29" s="49">
        <v>111.1</v>
      </c>
      <c r="C29" s="17">
        <v>112.8</v>
      </c>
      <c r="D29" s="75" t="s">
        <v>18</v>
      </c>
      <c r="F29" s="35"/>
      <c r="H29" s="35"/>
    </row>
    <row r="30" spans="1:8" s="26" customFormat="1" ht="15" customHeight="1">
      <c r="A30" s="78" t="s">
        <v>90</v>
      </c>
      <c r="B30" s="56">
        <v>5042.9000000000005</v>
      </c>
      <c r="C30" s="125">
        <v>5312.8238195233625</v>
      </c>
      <c r="D30" s="77" t="s">
        <v>91</v>
      </c>
      <c r="F30" s="35"/>
      <c r="H30" s="35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10" zoomScaleSheetLayoutView="100" workbookViewId="0">
      <selection activeCell="D33" sqref="B33:D37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8" ht="23.25" customHeight="1">
      <c r="A1" s="157" t="s">
        <v>146</v>
      </c>
      <c r="B1" s="157"/>
      <c r="C1" s="157"/>
      <c r="D1" s="157"/>
    </row>
    <row r="2" spans="1:8" ht="29.25" customHeight="1">
      <c r="A2" s="158" t="s">
        <v>147</v>
      </c>
      <c r="B2" s="158"/>
      <c r="C2" s="158"/>
      <c r="D2" s="158"/>
    </row>
    <row r="3" spans="1:8" ht="5.0999999999999996" customHeight="1">
      <c r="A3" s="8"/>
      <c r="B3" s="8"/>
      <c r="C3" s="9"/>
      <c r="D3" s="8"/>
    </row>
    <row r="4" spans="1:8" ht="15.75" customHeight="1">
      <c r="A4" s="110" t="s">
        <v>116</v>
      </c>
      <c r="B4" s="3"/>
      <c r="C4" s="3"/>
      <c r="D4" s="4" t="s">
        <v>21</v>
      </c>
    </row>
    <row r="5" spans="1:8" ht="16.5" customHeight="1">
      <c r="A5" s="21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76" t="s">
        <v>106</v>
      </c>
      <c r="B6" s="50">
        <v>1286.9000000000001</v>
      </c>
      <c r="C6" s="50">
        <v>1260.50855</v>
      </c>
      <c r="D6" s="74" t="s">
        <v>22</v>
      </c>
      <c r="E6" s="35"/>
      <c r="F6" s="35"/>
      <c r="H6" s="35"/>
    </row>
    <row r="7" spans="1:8" s="26" customFormat="1" ht="24.95" customHeight="1">
      <c r="A7" s="76" t="s">
        <v>107</v>
      </c>
      <c r="B7" s="50">
        <v>3219.9999999999995</v>
      </c>
      <c r="C7" s="50">
        <v>2941.1289252476035</v>
      </c>
      <c r="D7" s="74" t="s">
        <v>2</v>
      </c>
      <c r="E7" s="35"/>
      <c r="F7" s="35"/>
      <c r="H7" s="35"/>
    </row>
    <row r="8" spans="1:8" s="26" customFormat="1" ht="15" customHeight="1">
      <c r="A8" s="73" t="s">
        <v>108</v>
      </c>
      <c r="B8" s="51">
        <v>51.2</v>
      </c>
      <c r="C8" s="51">
        <v>48.81553518657649</v>
      </c>
      <c r="D8" s="72" t="s">
        <v>3</v>
      </c>
      <c r="E8" s="35"/>
      <c r="F8" s="35"/>
      <c r="H8" s="35"/>
    </row>
    <row r="9" spans="1:8" s="26" customFormat="1" ht="15" customHeight="1">
      <c r="A9" s="73" t="s">
        <v>4</v>
      </c>
      <c r="B9" s="51">
        <v>2819</v>
      </c>
      <c r="C9" s="51">
        <v>2586.3515056986798</v>
      </c>
      <c r="D9" s="72" t="s">
        <v>23</v>
      </c>
      <c r="E9" s="35"/>
      <c r="F9" s="35"/>
      <c r="H9" s="35"/>
    </row>
    <row r="10" spans="1:8" s="26" customFormat="1" ht="28.5" customHeight="1">
      <c r="A10" s="73" t="s">
        <v>103</v>
      </c>
      <c r="B10" s="51">
        <v>298.60000000000002</v>
      </c>
      <c r="C10" s="51">
        <v>266.37156909342286</v>
      </c>
      <c r="D10" s="72" t="s">
        <v>85</v>
      </c>
      <c r="E10" s="35"/>
      <c r="F10" s="35"/>
      <c r="H10" s="35"/>
    </row>
    <row r="11" spans="1:8" s="26" customFormat="1" ht="35.1" customHeight="1">
      <c r="A11" s="73" t="s">
        <v>27</v>
      </c>
      <c r="B11" s="51">
        <v>51.2</v>
      </c>
      <c r="C11" s="51">
        <v>39.59031526892462</v>
      </c>
      <c r="D11" s="72" t="s">
        <v>100</v>
      </c>
      <c r="E11" s="35"/>
      <c r="F11" s="35"/>
      <c r="H11" s="35"/>
    </row>
    <row r="12" spans="1:8" s="26" customFormat="1" ht="15" customHeight="1">
      <c r="A12" s="76" t="s">
        <v>5</v>
      </c>
      <c r="B12" s="50">
        <v>1329.3</v>
      </c>
      <c r="C12" s="50">
        <v>1522.3603280358543</v>
      </c>
      <c r="D12" s="74" t="s">
        <v>6</v>
      </c>
      <c r="E12" s="35"/>
      <c r="F12" s="35"/>
      <c r="H12" s="35"/>
    </row>
    <row r="13" spans="1:8" s="26" customFormat="1" ht="28.5" customHeight="1">
      <c r="A13" s="76" t="s">
        <v>105</v>
      </c>
      <c r="B13" s="50">
        <v>1200.8000000000002</v>
      </c>
      <c r="C13" s="50">
        <v>857.49899084346077</v>
      </c>
      <c r="D13" s="74" t="s">
        <v>121</v>
      </c>
      <c r="E13" s="35"/>
      <c r="F13" s="35"/>
      <c r="H13" s="35"/>
    </row>
    <row r="14" spans="1:8" s="26" customFormat="1" ht="15" customHeight="1">
      <c r="A14" s="76" t="s">
        <v>110</v>
      </c>
      <c r="B14" s="50">
        <v>210.89999999999998</v>
      </c>
      <c r="C14" s="50">
        <v>214.04108324466267</v>
      </c>
      <c r="D14" s="74" t="s">
        <v>24</v>
      </c>
      <c r="E14" s="35"/>
      <c r="F14" s="35"/>
      <c r="H14" s="35"/>
    </row>
    <row r="15" spans="1:8" s="26" customFormat="1" ht="15" customHeight="1">
      <c r="A15" s="76" t="s">
        <v>29</v>
      </c>
      <c r="B15" s="50">
        <v>293.89999999999998</v>
      </c>
      <c r="C15" s="50">
        <v>277.72589999999997</v>
      </c>
      <c r="D15" s="74" t="s">
        <v>94</v>
      </c>
      <c r="E15" s="35"/>
      <c r="F15" s="35"/>
      <c r="H15" s="35"/>
    </row>
    <row r="16" spans="1:8" s="26" customFormat="1" ht="15" customHeight="1">
      <c r="A16" s="76" t="s">
        <v>30</v>
      </c>
      <c r="B16" s="50">
        <v>134.19999999999999</v>
      </c>
      <c r="C16" s="50">
        <v>134.18105055915612</v>
      </c>
      <c r="D16" s="74" t="s">
        <v>25</v>
      </c>
      <c r="E16" s="35"/>
      <c r="F16" s="35"/>
      <c r="H16" s="35"/>
    </row>
    <row r="17" spans="1:8" s="26" customFormat="1" ht="15" customHeight="1">
      <c r="A17" s="76" t="s">
        <v>7</v>
      </c>
      <c r="B17" s="50">
        <v>1066.9000000000001</v>
      </c>
      <c r="C17" s="50">
        <v>899.51626152257427</v>
      </c>
      <c r="D17" s="74" t="s">
        <v>8</v>
      </c>
      <c r="E17" s="35"/>
      <c r="F17" s="35"/>
      <c r="H17" s="35"/>
    </row>
    <row r="18" spans="1:8" s="26" customFormat="1" ht="27.95" customHeight="1">
      <c r="A18" s="73" t="s">
        <v>31</v>
      </c>
      <c r="B18" s="51">
        <v>262.5</v>
      </c>
      <c r="C18" s="51">
        <v>195.79847164056196</v>
      </c>
      <c r="D18" s="72" t="s">
        <v>95</v>
      </c>
      <c r="E18" s="35"/>
      <c r="F18" s="35"/>
      <c r="H18" s="35"/>
    </row>
    <row r="19" spans="1:8" s="26" customFormat="1" ht="15" customHeight="1">
      <c r="A19" s="73" t="s">
        <v>32</v>
      </c>
      <c r="B19" s="51">
        <v>10.200000000000001</v>
      </c>
      <c r="C19" s="51">
        <v>8.0732120078071485</v>
      </c>
      <c r="D19" s="72" t="s">
        <v>96</v>
      </c>
      <c r="E19" s="35"/>
      <c r="F19" s="35"/>
      <c r="H19" s="35"/>
    </row>
    <row r="20" spans="1:8" s="26" customFormat="1" ht="24.95" customHeight="1">
      <c r="A20" s="73" t="s">
        <v>33</v>
      </c>
      <c r="B20" s="51">
        <v>67.3</v>
      </c>
      <c r="C20" s="51">
        <v>55.436417622656371</v>
      </c>
      <c r="D20" s="72" t="s">
        <v>97</v>
      </c>
      <c r="E20" s="35"/>
      <c r="F20" s="35"/>
      <c r="H20" s="35"/>
    </row>
    <row r="21" spans="1:8" s="26" customFormat="1" ht="24.95" customHeight="1">
      <c r="A21" s="73" t="s">
        <v>34</v>
      </c>
      <c r="B21" s="51">
        <v>73.8</v>
      </c>
      <c r="C21" s="51">
        <v>41.039188177250615</v>
      </c>
      <c r="D21" s="72" t="s">
        <v>98</v>
      </c>
      <c r="E21" s="35"/>
      <c r="F21" s="35"/>
      <c r="H21" s="35"/>
    </row>
    <row r="22" spans="1:8" s="26" customFormat="1" ht="15" customHeight="1">
      <c r="A22" s="73" t="s">
        <v>9</v>
      </c>
      <c r="B22" s="51">
        <v>158.19999999999999</v>
      </c>
      <c r="C22" s="51">
        <v>152.25170860249929</v>
      </c>
      <c r="D22" s="72" t="s">
        <v>10</v>
      </c>
      <c r="E22" s="35"/>
      <c r="F22" s="35"/>
      <c r="H22" s="35"/>
    </row>
    <row r="23" spans="1:8" s="26" customFormat="1" ht="15" customHeight="1">
      <c r="A23" s="73" t="s">
        <v>35</v>
      </c>
      <c r="B23" s="51">
        <v>331.9</v>
      </c>
      <c r="C23" s="51">
        <v>314.41890541191742</v>
      </c>
      <c r="D23" s="72" t="s">
        <v>11</v>
      </c>
      <c r="E23" s="35"/>
      <c r="F23" s="35"/>
      <c r="H23" s="35"/>
    </row>
    <row r="24" spans="1:8" s="26" customFormat="1" ht="15" customHeight="1">
      <c r="A24" s="73" t="s">
        <v>36</v>
      </c>
      <c r="B24" s="51">
        <v>49.3</v>
      </c>
      <c r="C24" s="51">
        <v>42.888182168828124</v>
      </c>
      <c r="D24" s="72" t="s">
        <v>26</v>
      </c>
      <c r="E24" s="35"/>
      <c r="F24" s="35"/>
      <c r="H24" s="35"/>
    </row>
    <row r="25" spans="1:8" s="26" customFormat="1" ht="15" customHeight="1">
      <c r="A25" s="73" t="s">
        <v>37</v>
      </c>
      <c r="B25" s="51">
        <v>113.7</v>
      </c>
      <c r="C25" s="51">
        <v>89.610175891053402</v>
      </c>
      <c r="D25" s="72" t="s">
        <v>99</v>
      </c>
      <c r="E25" s="35"/>
      <c r="F25" s="35"/>
      <c r="H25" s="35"/>
    </row>
    <row r="26" spans="1:8" s="26" customFormat="1" ht="15" customHeight="1">
      <c r="A26" s="76" t="s">
        <v>104</v>
      </c>
      <c r="B26" s="50">
        <v>2089.1</v>
      </c>
      <c r="C26" s="50">
        <v>1875.4214485379935</v>
      </c>
      <c r="D26" s="74" t="s">
        <v>13</v>
      </c>
      <c r="E26" s="35"/>
      <c r="F26" s="35"/>
      <c r="H26" s="35"/>
    </row>
    <row r="27" spans="1:8" s="26" customFormat="1" ht="15" customHeight="1">
      <c r="A27" s="76" t="s">
        <v>109</v>
      </c>
      <c r="B27" s="50">
        <v>0</v>
      </c>
      <c r="C27" s="50">
        <v>0</v>
      </c>
      <c r="D27" s="74" t="s">
        <v>14</v>
      </c>
      <c r="E27" s="35"/>
      <c r="F27" s="35"/>
      <c r="H27" s="35"/>
    </row>
    <row r="28" spans="1:8" s="26" customFormat="1" ht="15" customHeight="1">
      <c r="A28" s="73" t="s">
        <v>15</v>
      </c>
      <c r="B28" s="51">
        <v>0</v>
      </c>
      <c r="C28" s="51">
        <v>0</v>
      </c>
      <c r="D28" s="72" t="s">
        <v>16</v>
      </c>
      <c r="E28" s="35"/>
      <c r="F28" s="35"/>
      <c r="H28" s="35"/>
    </row>
    <row r="29" spans="1:8" s="26" customFormat="1" ht="15" customHeight="1">
      <c r="A29" s="73" t="s">
        <v>17</v>
      </c>
      <c r="B29" s="51">
        <v>0</v>
      </c>
      <c r="C29" s="51">
        <v>0</v>
      </c>
      <c r="D29" s="75" t="s">
        <v>18</v>
      </c>
      <c r="E29" s="35"/>
      <c r="F29" s="35"/>
      <c r="H29" s="35"/>
    </row>
    <row r="30" spans="1:8" s="26" customFormat="1" ht="15" customHeight="1">
      <c r="A30" s="19" t="s">
        <v>101</v>
      </c>
      <c r="B30" s="52">
        <v>10831.999999999998</v>
      </c>
      <c r="C30" s="52">
        <v>9982.3825379913033</v>
      </c>
      <c r="D30" s="81" t="s">
        <v>114</v>
      </c>
      <c r="E30" s="35"/>
      <c r="F30" s="35"/>
      <c r="H30" s="35"/>
    </row>
    <row r="31" spans="1:8" ht="34.5" customHeight="1">
      <c r="A31" s="159" t="s">
        <v>174</v>
      </c>
      <c r="B31" s="159"/>
      <c r="C31" s="160" t="s">
        <v>173</v>
      </c>
      <c r="D31" s="162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  <row r="37" spans="2:3">
      <c r="B37" s="16"/>
      <c r="C37" s="16"/>
    </row>
    <row r="38" spans="2:3">
      <c r="B38" s="16"/>
      <c r="C38" s="16"/>
    </row>
    <row r="39" spans="2:3">
      <c r="B39" s="16"/>
      <c r="C39" s="16"/>
    </row>
    <row r="40" spans="2:3">
      <c r="B40" s="16"/>
      <c r="C40" s="16"/>
    </row>
    <row r="41" spans="2:3">
      <c r="B41" s="16"/>
      <c r="C41" s="16"/>
    </row>
    <row r="42" spans="2:3">
      <c r="B42" s="16"/>
      <c r="C42" s="16"/>
    </row>
    <row r="43" spans="2:3">
      <c r="B43" s="16"/>
      <c r="C43" s="16"/>
    </row>
    <row r="44" spans="2:3">
      <c r="B44" s="16"/>
      <c r="C44" s="16"/>
    </row>
    <row r="45" spans="2:3">
      <c r="B45" s="16"/>
      <c r="C45" s="16"/>
    </row>
    <row r="46" spans="2:3">
      <c r="B46" s="16"/>
      <c r="C46" s="16"/>
    </row>
    <row r="47" spans="2:3">
      <c r="B47" s="16"/>
      <c r="C47" s="16"/>
    </row>
    <row r="48" spans="2:3">
      <c r="B48" s="16"/>
      <c r="C48" s="16"/>
    </row>
    <row r="49" spans="2:3">
      <c r="B49" s="16"/>
      <c r="C49" s="16"/>
    </row>
    <row r="50" spans="2:3">
      <c r="B50" s="16"/>
      <c r="C50" s="16"/>
    </row>
    <row r="51" spans="2:3">
      <c r="B51" s="16"/>
      <c r="C51" s="16"/>
    </row>
    <row r="52" spans="2:3">
      <c r="B52" s="16"/>
      <c r="C52" s="16"/>
    </row>
    <row r="53" spans="2:3">
      <c r="B53" s="16"/>
      <c r="C53" s="16"/>
    </row>
    <row r="54" spans="2:3">
      <c r="B54" s="16"/>
      <c r="C54" s="16"/>
    </row>
    <row r="55" spans="2:3">
      <c r="B55" s="16"/>
      <c r="C55" s="16"/>
    </row>
    <row r="56" spans="2:3">
      <c r="B56" s="16"/>
      <c r="C56" s="16"/>
    </row>
    <row r="57" spans="2:3">
      <c r="B57" s="16"/>
      <c r="C57" s="16"/>
    </row>
    <row r="58" spans="2:3">
      <c r="B58" s="16"/>
      <c r="C58" s="16"/>
    </row>
    <row r="59" spans="2:3">
      <c r="B59" s="16"/>
      <c r="C59" s="16"/>
    </row>
    <row r="61" spans="2:3">
      <c r="B61" s="16"/>
      <c r="C61" s="16"/>
    </row>
    <row r="62" spans="2:3">
      <c r="B62" s="16"/>
      <c r="C62" s="16"/>
    </row>
    <row r="63" spans="2:3">
      <c r="B63" s="16"/>
      <c r="C63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topLeftCell="A13" zoomScaleSheetLayoutView="100" workbookViewId="0">
      <selection activeCell="D34" sqref="B34:D36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8" ht="21" customHeight="1">
      <c r="A1" s="157" t="s">
        <v>148</v>
      </c>
      <c r="B1" s="157"/>
      <c r="C1" s="157"/>
      <c r="D1" s="157"/>
    </row>
    <row r="2" spans="1:8" ht="33" customHeight="1">
      <c r="A2" s="158" t="s">
        <v>165</v>
      </c>
      <c r="B2" s="158"/>
      <c r="C2" s="158"/>
      <c r="D2" s="158"/>
    </row>
    <row r="3" spans="1:8" ht="5.0999999999999996" customHeight="1">
      <c r="A3" s="8"/>
      <c r="B3" s="8"/>
      <c r="C3" s="9"/>
      <c r="D3" s="8"/>
    </row>
    <row r="4" spans="1:8" ht="15" customHeight="1">
      <c r="A4" s="110" t="s">
        <v>116</v>
      </c>
      <c r="B4" s="3"/>
      <c r="C4" s="3"/>
      <c r="D4" s="4" t="s">
        <v>21</v>
      </c>
    </row>
    <row r="5" spans="1:8" ht="16.5" customHeight="1">
      <c r="A5" s="2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2" t="s">
        <v>106</v>
      </c>
      <c r="B6" s="38">
        <v>1010.3</v>
      </c>
      <c r="C6" s="38">
        <v>1016.2685500000001</v>
      </c>
      <c r="D6" s="74" t="s">
        <v>22</v>
      </c>
      <c r="F6" s="67"/>
      <c r="G6" s="68"/>
      <c r="H6" s="67"/>
    </row>
    <row r="7" spans="1:8" s="26" customFormat="1" ht="24.95" customHeight="1">
      <c r="A7" s="76" t="s">
        <v>107</v>
      </c>
      <c r="B7" s="38">
        <v>2836.4999999999995</v>
      </c>
      <c r="C7" s="38">
        <v>2467.7096009140769</v>
      </c>
      <c r="D7" s="74" t="s">
        <v>2</v>
      </c>
      <c r="F7" s="67"/>
      <c r="G7" s="68"/>
      <c r="H7" s="67"/>
    </row>
    <row r="8" spans="1:8" s="26" customFormat="1" ht="15" customHeight="1">
      <c r="A8" s="73" t="s">
        <v>108</v>
      </c>
      <c r="B8" s="17">
        <v>49.1</v>
      </c>
      <c r="C8" s="17">
        <v>47.974741605353728</v>
      </c>
      <c r="D8" s="72" t="s">
        <v>3</v>
      </c>
      <c r="F8" s="67"/>
      <c r="G8" s="68"/>
      <c r="H8" s="67"/>
    </row>
    <row r="9" spans="1:8" s="26" customFormat="1" ht="15" customHeight="1">
      <c r="A9" s="73" t="s">
        <v>4</v>
      </c>
      <c r="B9" s="17">
        <v>2567.6999999999998</v>
      </c>
      <c r="C9" s="17">
        <v>2212.4265166296241</v>
      </c>
      <c r="D9" s="72" t="s">
        <v>23</v>
      </c>
      <c r="F9" s="67"/>
      <c r="G9" s="68"/>
      <c r="H9" s="67"/>
    </row>
    <row r="10" spans="1:8" s="26" customFormat="1" ht="24.95" customHeight="1">
      <c r="A10" s="73" t="s">
        <v>103</v>
      </c>
      <c r="B10" s="17">
        <v>172.2</v>
      </c>
      <c r="C10" s="17">
        <v>171.89950678227765</v>
      </c>
      <c r="D10" s="72" t="s">
        <v>85</v>
      </c>
      <c r="F10" s="67"/>
      <c r="G10" s="68"/>
      <c r="H10" s="67"/>
    </row>
    <row r="11" spans="1:8" s="26" customFormat="1" ht="35.1" customHeight="1">
      <c r="A11" s="73" t="s">
        <v>27</v>
      </c>
      <c r="B11" s="17">
        <v>47.5</v>
      </c>
      <c r="C11" s="17">
        <v>35.408835896821685</v>
      </c>
      <c r="D11" s="72" t="s">
        <v>100</v>
      </c>
      <c r="F11" s="67"/>
      <c r="G11" s="68"/>
      <c r="H11" s="67"/>
    </row>
    <row r="12" spans="1:8" s="26" customFormat="1" ht="15" customHeight="1">
      <c r="A12" s="76" t="s">
        <v>5</v>
      </c>
      <c r="B12" s="38">
        <v>1105.5</v>
      </c>
      <c r="C12" s="38">
        <v>1124.7875019233293</v>
      </c>
      <c r="D12" s="74" t="s">
        <v>6</v>
      </c>
      <c r="F12" s="67"/>
      <c r="G12" s="68"/>
      <c r="H12" s="67"/>
    </row>
    <row r="13" spans="1:8" s="26" customFormat="1" ht="30.75" customHeight="1">
      <c r="A13" s="76" t="s">
        <v>105</v>
      </c>
      <c r="B13" s="38">
        <v>909.7</v>
      </c>
      <c r="C13" s="38">
        <v>605.2605703931788</v>
      </c>
      <c r="D13" s="74" t="s">
        <v>120</v>
      </c>
      <c r="F13" s="67"/>
      <c r="G13" s="68"/>
      <c r="H13" s="67"/>
    </row>
    <row r="14" spans="1:8" s="26" customFormat="1" ht="15" customHeight="1">
      <c r="A14" s="76" t="s">
        <v>110</v>
      </c>
      <c r="B14" s="38">
        <v>171.6</v>
      </c>
      <c r="C14" s="38">
        <v>174.47175573826229</v>
      </c>
      <c r="D14" s="74" t="s">
        <v>24</v>
      </c>
      <c r="F14" s="67"/>
      <c r="G14" s="68"/>
      <c r="H14" s="67"/>
    </row>
    <row r="15" spans="1:8" s="26" customFormat="1" ht="15" customHeight="1">
      <c r="A15" s="76" t="s">
        <v>29</v>
      </c>
      <c r="B15" s="38">
        <v>257.39999999999998</v>
      </c>
      <c r="C15" s="38">
        <v>248.88673486521398</v>
      </c>
      <c r="D15" s="74" t="s">
        <v>94</v>
      </c>
      <c r="F15" s="67"/>
      <c r="G15" s="68"/>
      <c r="H15" s="67"/>
    </row>
    <row r="16" spans="1:8" s="26" customFormat="1" ht="15" customHeight="1">
      <c r="A16" s="76" t="s">
        <v>30</v>
      </c>
      <c r="B16" s="38">
        <v>130.19999999999999</v>
      </c>
      <c r="C16" s="38">
        <v>130.31952801404648</v>
      </c>
      <c r="D16" s="74" t="s">
        <v>25</v>
      </c>
      <c r="F16" s="67"/>
      <c r="G16" s="68"/>
      <c r="H16" s="67"/>
    </row>
    <row r="17" spans="1:8" s="26" customFormat="1" ht="15" customHeight="1">
      <c r="A17" s="76" t="s">
        <v>7</v>
      </c>
      <c r="B17" s="38">
        <v>785.7</v>
      </c>
      <c r="C17" s="38">
        <v>618.59113601277591</v>
      </c>
      <c r="D17" s="74" t="s">
        <v>8</v>
      </c>
      <c r="F17" s="67"/>
      <c r="G17" s="68"/>
      <c r="H17" s="67"/>
    </row>
    <row r="18" spans="1:8" s="26" customFormat="1" ht="27.95" customHeight="1">
      <c r="A18" s="73" t="s">
        <v>31</v>
      </c>
      <c r="B18" s="17">
        <v>217.4</v>
      </c>
      <c r="C18" s="17">
        <v>154.06874016935564</v>
      </c>
      <c r="D18" s="72" t="s">
        <v>95</v>
      </c>
      <c r="F18" s="67"/>
      <c r="G18" s="68"/>
      <c r="H18" s="67"/>
    </row>
    <row r="19" spans="1:8" s="26" customFormat="1" ht="15" customHeight="1">
      <c r="A19" s="73" t="s">
        <v>32</v>
      </c>
      <c r="B19" s="17">
        <v>8.9</v>
      </c>
      <c r="C19" s="17">
        <v>7.4391506658170217</v>
      </c>
      <c r="D19" s="72" t="s">
        <v>96</v>
      </c>
      <c r="F19" s="67"/>
      <c r="G19" s="68"/>
      <c r="H19" s="67"/>
    </row>
    <row r="20" spans="1:8" s="26" customFormat="1" ht="24.95" customHeight="1">
      <c r="A20" s="73" t="s">
        <v>33</v>
      </c>
      <c r="B20" s="17">
        <v>59.8</v>
      </c>
      <c r="C20" s="17">
        <v>47.798677709180623</v>
      </c>
      <c r="D20" s="72" t="s">
        <v>97</v>
      </c>
      <c r="F20" s="67"/>
      <c r="G20" s="68"/>
      <c r="H20" s="67"/>
    </row>
    <row r="21" spans="1:8" s="26" customFormat="1" ht="24.95" customHeight="1">
      <c r="A21" s="73" t="s">
        <v>34</v>
      </c>
      <c r="B21" s="17">
        <v>68.2</v>
      </c>
      <c r="C21" s="17">
        <v>34.968593762049281</v>
      </c>
      <c r="D21" s="72" t="s">
        <v>98</v>
      </c>
      <c r="F21" s="67"/>
      <c r="G21" s="68"/>
      <c r="H21" s="67"/>
    </row>
    <row r="22" spans="1:8" s="26" customFormat="1" ht="15" customHeight="1">
      <c r="A22" s="73" t="s">
        <v>9</v>
      </c>
      <c r="B22" s="17">
        <v>97.9</v>
      </c>
      <c r="C22" s="17">
        <v>89.180830370463923</v>
      </c>
      <c r="D22" s="72" t="s">
        <v>10</v>
      </c>
      <c r="F22" s="67"/>
      <c r="G22" s="68"/>
      <c r="H22" s="67"/>
    </row>
    <row r="23" spans="1:8" s="26" customFormat="1" ht="15" customHeight="1">
      <c r="A23" s="73" t="s">
        <v>35</v>
      </c>
      <c r="B23" s="17">
        <v>218.9</v>
      </c>
      <c r="C23" s="17">
        <v>201.29691909840804</v>
      </c>
      <c r="D23" s="72" t="s">
        <v>11</v>
      </c>
      <c r="F23" s="67"/>
      <c r="G23" s="68"/>
      <c r="H23" s="67"/>
    </row>
    <row r="24" spans="1:8" s="26" customFormat="1" ht="15" customHeight="1">
      <c r="A24" s="73" t="s">
        <v>36</v>
      </c>
      <c r="B24" s="17">
        <v>31.4</v>
      </c>
      <c r="C24" s="17">
        <v>26.073254415173331</v>
      </c>
      <c r="D24" s="72" t="s">
        <v>26</v>
      </c>
      <c r="F24" s="67"/>
      <c r="G24" s="68"/>
      <c r="H24" s="67"/>
    </row>
    <row r="25" spans="1:8" s="26" customFormat="1" ht="15" customHeight="1">
      <c r="A25" s="73" t="s">
        <v>37</v>
      </c>
      <c r="B25" s="17">
        <v>83.2</v>
      </c>
      <c r="C25" s="17">
        <v>57.764969822328084</v>
      </c>
      <c r="D25" s="72" t="s">
        <v>99</v>
      </c>
      <c r="F25" s="67"/>
      <c r="G25" s="68"/>
      <c r="H25" s="67"/>
    </row>
    <row r="26" spans="1:8" s="26" customFormat="1" ht="15" customHeight="1">
      <c r="A26" s="76" t="s">
        <v>104</v>
      </c>
      <c r="B26" s="38">
        <v>1595.1</v>
      </c>
      <c r="C26" s="38">
        <v>1262.6163096386019</v>
      </c>
      <c r="D26" s="74" t="s">
        <v>13</v>
      </c>
      <c r="F26" s="67"/>
      <c r="G26" s="68"/>
      <c r="H26" s="67"/>
    </row>
    <row r="27" spans="1:8" s="26" customFormat="1" ht="15" customHeight="1">
      <c r="A27" s="76" t="s">
        <v>109</v>
      </c>
      <c r="B27" s="38">
        <v>0</v>
      </c>
      <c r="C27" s="38">
        <v>0</v>
      </c>
      <c r="D27" s="74" t="s">
        <v>14</v>
      </c>
      <c r="F27" s="67"/>
      <c r="G27" s="68"/>
      <c r="H27" s="67"/>
    </row>
    <row r="28" spans="1:8" s="26" customFormat="1" ht="15" customHeight="1">
      <c r="A28" s="73" t="s">
        <v>15</v>
      </c>
      <c r="B28" s="17">
        <v>0</v>
      </c>
      <c r="C28" s="17">
        <v>0</v>
      </c>
      <c r="D28" s="72" t="s">
        <v>16</v>
      </c>
      <c r="F28" s="67"/>
      <c r="G28" s="68"/>
      <c r="H28" s="67"/>
    </row>
    <row r="29" spans="1:8" s="26" customFormat="1" ht="15" customHeight="1">
      <c r="A29" s="73" t="s">
        <v>17</v>
      </c>
      <c r="B29" s="17">
        <v>0</v>
      </c>
      <c r="C29" s="17">
        <v>0</v>
      </c>
      <c r="D29" s="75" t="s">
        <v>18</v>
      </c>
      <c r="F29" s="67"/>
      <c r="G29" s="68"/>
      <c r="H29" s="67"/>
    </row>
    <row r="30" spans="1:8" s="26" customFormat="1" ht="15" customHeight="1">
      <c r="A30" s="19" t="s">
        <v>101</v>
      </c>
      <c r="B30" s="39">
        <v>8801.9999999999982</v>
      </c>
      <c r="C30" s="125">
        <v>7648.9116874994843</v>
      </c>
      <c r="D30" s="81" t="s">
        <v>114</v>
      </c>
      <c r="F30" s="67"/>
      <c r="G30" s="68"/>
      <c r="H30" s="67"/>
    </row>
    <row r="31" spans="1:8" ht="34.5" customHeight="1">
      <c r="A31" s="159" t="s">
        <v>174</v>
      </c>
      <c r="B31" s="159"/>
      <c r="C31" s="160" t="s">
        <v>173</v>
      </c>
      <c r="D31" s="162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</sheetData>
  <mergeCells count="4">
    <mergeCell ref="A1:D1"/>
    <mergeCell ref="A2:D2"/>
    <mergeCell ref="A31:B31"/>
    <mergeCell ref="C31:D31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SheetLayoutView="100" workbookViewId="0">
      <selection activeCell="D34" sqref="A34:D39"/>
    </sheetView>
  </sheetViews>
  <sheetFormatPr defaultRowHeight="14.25"/>
  <cols>
    <col min="1" max="1" width="30.625" customWidth="1"/>
    <col min="2" max="3" width="10.625" customWidth="1"/>
    <col min="4" max="4" width="30.625" customWidth="1"/>
  </cols>
  <sheetData>
    <row r="1" spans="1:8" ht="24.75" customHeight="1">
      <c r="A1" s="157" t="s">
        <v>149</v>
      </c>
      <c r="B1" s="157"/>
      <c r="C1" s="157"/>
      <c r="D1" s="157"/>
    </row>
    <row r="2" spans="1:8" ht="33" customHeight="1">
      <c r="A2" s="158" t="s">
        <v>166</v>
      </c>
      <c r="B2" s="158"/>
      <c r="C2" s="158"/>
      <c r="D2" s="158"/>
    </row>
    <row r="3" spans="1:8" ht="5.0999999999999996" customHeight="1">
      <c r="A3" s="8"/>
      <c r="B3" s="8"/>
      <c r="C3" s="9"/>
      <c r="D3" s="8"/>
    </row>
    <row r="4" spans="1:8" ht="15" customHeight="1">
      <c r="A4" s="110" t="s">
        <v>116</v>
      </c>
      <c r="B4" s="3"/>
      <c r="C4" s="3"/>
      <c r="D4" s="4" t="s">
        <v>21</v>
      </c>
    </row>
    <row r="5" spans="1:8" ht="16.5" customHeight="1">
      <c r="A5" s="2" t="s">
        <v>0</v>
      </c>
      <c r="B5" s="92">
        <v>2019</v>
      </c>
      <c r="C5" s="92">
        <v>2018</v>
      </c>
      <c r="D5" s="20" t="s">
        <v>1</v>
      </c>
    </row>
    <row r="6" spans="1:8" s="26" customFormat="1" ht="15" customHeight="1">
      <c r="A6" s="2" t="s">
        <v>106</v>
      </c>
      <c r="B6" s="38">
        <v>276.60000000000002</v>
      </c>
      <c r="C6" s="38">
        <v>244.24</v>
      </c>
      <c r="D6" s="74" t="s">
        <v>22</v>
      </c>
      <c r="F6" s="35"/>
      <c r="H6" s="35"/>
    </row>
    <row r="7" spans="1:8" s="26" customFormat="1" ht="28.5" customHeight="1">
      <c r="A7" s="76" t="s">
        <v>107</v>
      </c>
      <c r="B7" s="38">
        <v>383.5</v>
      </c>
      <c r="C7" s="38">
        <v>473.4193243335265</v>
      </c>
      <c r="D7" s="74" t="s">
        <v>2</v>
      </c>
      <c r="F7" s="35"/>
      <c r="H7" s="35"/>
    </row>
    <row r="8" spans="1:8" s="26" customFormat="1" ht="15" customHeight="1">
      <c r="A8" s="73" t="s">
        <v>108</v>
      </c>
      <c r="B8" s="17">
        <v>2.1</v>
      </c>
      <c r="C8" s="17">
        <v>0.84079358122275893</v>
      </c>
      <c r="D8" s="72" t="s">
        <v>3</v>
      </c>
      <c r="F8" s="35"/>
      <c r="H8" s="35"/>
    </row>
    <row r="9" spans="1:8" s="26" customFormat="1" ht="15" customHeight="1">
      <c r="A9" s="73" t="s">
        <v>4</v>
      </c>
      <c r="B9" s="17">
        <v>251.3</v>
      </c>
      <c r="C9" s="17">
        <v>373.92498906905553</v>
      </c>
      <c r="D9" s="72" t="s">
        <v>23</v>
      </c>
      <c r="F9" s="35"/>
      <c r="H9" s="35"/>
    </row>
    <row r="10" spans="1:8" s="26" customFormat="1" ht="24.95" customHeight="1">
      <c r="A10" s="73" t="s">
        <v>103</v>
      </c>
      <c r="B10" s="17">
        <v>126.4</v>
      </c>
      <c r="C10" s="17">
        <v>94.472062311145208</v>
      </c>
      <c r="D10" s="72" t="s">
        <v>85</v>
      </c>
      <c r="F10" s="35"/>
      <c r="H10" s="35"/>
    </row>
    <row r="11" spans="1:8" s="26" customFormat="1" ht="35.1" customHeight="1">
      <c r="A11" s="73" t="s">
        <v>27</v>
      </c>
      <c r="B11" s="17">
        <v>3.7</v>
      </c>
      <c r="C11" s="17">
        <v>4.1814793721029355</v>
      </c>
      <c r="D11" s="72" t="s">
        <v>100</v>
      </c>
      <c r="F11" s="35"/>
      <c r="H11" s="35"/>
    </row>
    <row r="12" spans="1:8" s="26" customFormat="1" ht="15" customHeight="1">
      <c r="A12" s="76" t="s">
        <v>5</v>
      </c>
      <c r="B12" s="38">
        <v>223.8</v>
      </c>
      <c r="C12" s="38">
        <v>397.57282611252498</v>
      </c>
      <c r="D12" s="74" t="s">
        <v>6</v>
      </c>
      <c r="F12" s="35"/>
      <c r="H12" s="35"/>
    </row>
    <row r="13" spans="1:8" s="26" customFormat="1" ht="32.1" customHeight="1">
      <c r="A13" s="76" t="s">
        <v>28</v>
      </c>
      <c r="B13" s="38">
        <v>291.10000000000002</v>
      </c>
      <c r="C13" s="38">
        <v>252.23842045028195</v>
      </c>
      <c r="D13" s="74" t="s">
        <v>120</v>
      </c>
      <c r="F13" s="66"/>
      <c r="H13" s="35"/>
    </row>
    <row r="14" spans="1:8" s="26" customFormat="1" ht="15" customHeight="1">
      <c r="A14" s="76" t="s">
        <v>110</v>
      </c>
      <c r="B14" s="38">
        <v>39.299999999999997</v>
      </c>
      <c r="C14" s="38">
        <v>39.56932750640037</v>
      </c>
      <c r="D14" s="74" t="s">
        <v>24</v>
      </c>
      <c r="F14" s="35"/>
      <c r="H14" s="35"/>
    </row>
    <row r="15" spans="1:8" s="26" customFormat="1" ht="15" customHeight="1">
      <c r="A15" s="76" t="s">
        <v>29</v>
      </c>
      <c r="B15" s="38">
        <v>36.5</v>
      </c>
      <c r="C15" s="38">
        <v>28.83916513478599</v>
      </c>
      <c r="D15" s="74" t="s">
        <v>94</v>
      </c>
      <c r="F15" s="35"/>
      <c r="H15" s="35"/>
    </row>
    <row r="16" spans="1:8" s="26" customFormat="1" ht="15" customHeight="1">
      <c r="A16" s="76" t="s">
        <v>30</v>
      </c>
      <c r="B16" s="38">
        <v>4</v>
      </c>
      <c r="C16" s="38">
        <v>3.8615225451096253</v>
      </c>
      <c r="D16" s="74" t="s">
        <v>25</v>
      </c>
      <c r="F16" s="35"/>
      <c r="H16" s="35"/>
    </row>
    <row r="17" spans="1:8" s="26" customFormat="1" ht="15" customHeight="1">
      <c r="A17" s="76" t="s">
        <v>7</v>
      </c>
      <c r="B17" s="38">
        <v>281.20000000000005</v>
      </c>
      <c r="C17" s="38">
        <v>280.92512550979836</v>
      </c>
      <c r="D17" s="74" t="s">
        <v>8</v>
      </c>
      <c r="F17" s="35"/>
      <c r="H17" s="35"/>
    </row>
    <row r="18" spans="1:8" s="26" customFormat="1" ht="27.95" customHeight="1">
      <c r="A18" s="73" t="s">
        <v>31</v>
      </c>
      <c r="B18" s="17">
        <v>45.1</v>
      </c>
      <c r="C18" s="17">
        <v>41.729731471206307</v>
      </c>
      <c r="D18" s="72" t="s">
        <v>95</v>
      </c>
      <c r="F18" s="35"/>
      <c r="H18" s="35"/>
    </row>
    <row r="19" spans="1:8" s="26" customFormat="1" ht="15" customHeight="1">
      <c r="A19" s="73" t="s">
        <v>32</v>
      </c>
      <c r="B19" s="17">
        <v>1.3</v>
      </c>
      <c r="C19" s="17">
        <v>0.63406134199012731</v>
      </c>
      <c r="D19" s="72" t="s">
        <v>96</v>
      </c>
      <c r="F19" s="35"/>
      <c r="H19" s="35"/>
    </row>
    <row r="20" spans="1:8" s="26" customFormat="1" ht="24.95" customHeight="1">
      <c r="A20" s="73" t="s">
        <v>33</v>
      </c>
      <c r="B20" s="17">
        <v>7.5</v>
      </c>
      <c r="C20" s="17">
        <v>7.6377399134757464</v>
      </c>
      <c r="D20" s="72" t="s">
        <v>97</v>
      </c>
      <c r="F20" s="35"/>
      <c r="H20" s="35"/>
    </row>
    <row r="21" spans="1:8" s="26" customFormat="1" ht="24.95" customHeight="1">
      <c r="A21" s="73" t="s">
        <v>34</v>
      </c>
      <c r="B21" s="17">
        <v>5.6</v>
      </c>
      <c r="C21" s="17">
        <v>6.0705944152013327</v>
      </c>
      <c r="D21" s="72" t="s">
        <v>98</v>
      </c>
      <c r="F21" s="35"/>
      <c r="H21" s="35"/>
    </row>
    <row r="22" spans="1:8" s="26" customFormat="1" ht="15" customHeight="1">
      <c r="A22" s="73" t="s">
        <v>9</v>
      </c>
      <c r="B22" s="17">
        <v>60.3</v>
      </c>
      <c r="C22" s="17">
        <v>63.070878232035369</v>
      </c>
      <c r="D22" s="72" t="s">
        <v>10</v>
      </c>
      <c r="F22" s="35"/>
      <c r="H22" s="35"/>
    </row>
    <row r="23" spans="1:8" s="26" customFormat="1" ht="15" customHeight="1">
      <c r="A23" s="73" t="s">
        <v>35</v>
      </c>
      <c r="B23" s="17">
        <v>113</v>
      </c>
      <c r="C23" s="17">
        <v>113.12198631350938</v>
      </c>
      <c r="D23" s="72" t="s">
        <v>11</v>
      </c>
      <c r="F23" s="35"/>
      <c r="H23" s="35"/>
    </row>
    <row r="24" spans="1:8" s="26" customFormat="1" ht="15" customHeight="1">
      <c r="A24" s="73" t="s">
        <v>36</v>
      </c>
      <c r="B24" s="17">
        <v>17.899999999999999</v>
      </c>
      <c r="C24" s="17">
        <v>16.814927753654789</v>
      </c>
      <c r="D24" s="72" t="s">
        <v>26</v>
      </c>
      <c r="F24" s="35"/>
      <c r="H24" s="35"/>
    </row>
    <row r="25" spans="1:8" s="26" customFormat="1" ht="15" customHeight="1">
      <c r="A25" s="73" t="s">
        <v>37</v>
      </c>
      <c r="B25" s="17">
        <v>30.5</v>
      </c>
      <c r="C25" s="17">
        <v>31.845206068725322</v>
      </c>
      <c r="D25" s="72" t="s">
        <v>99</v>
      </c>
      <c r="F25" s="35"/>
      <c r="H25" s="35"/>
    </row>
    <row r="26" spans="1:8" s="26" customFormat="1" ht="15" customHeight="1">
      <c r="A26" s="76" t="s">
        <v>12</v>
      </c>
      <c r="B26" s="38">
        <v>494</v>
      </c>
      <c r="C26" s="38">
        <v>612.80513889939164</v>
      </c>
      <c r="D26" s="74" t="s">
        <v>13</v>
      </c>
      <c r="F26" s="35"/>
      <c r="H26" s="35"/>
    </row>
    <row r="27" spans="1:8" s="26" customFormat="1" ht="15" customHeight="1">
      <c r="A27" s="76" t="s">
        <v>109</v>
      </c>
      <c r="B27" s="38">
        <v>0</v>
      </c>
      <c r="C27" s="38">
        <v>0</v>
      </c>
      <c r="D27" s="74" t="s">
        <v>14</v>
      </c>
      <c r="F27" s="35"/>
      <c r="H27" s="35"/>
    </row>
    <row r="28" spans="1:8" s="26" customFormat="1" ht="15" customHeight="1">
      <c r="A28" s="73" t="s">
        <v>15</v>
      </c>
      <c r="B28" s="17">
        <v>0</v>
      </c>
      <c r="C28" s="17">
        <v>0</v>
      </c>
      <c r="D28" s="72" t="s">
        <v>16</v>
      </c>
      <c r="F28" s="35"/>
      <c r="H28" s="35"/>
    </row>
    <row r="29" spans="1:8" s="26" customFormat="1" ht="15" customHeight="1">
      <c r="A29" s="73" t="s">
        <v>17</v>
      </c>
      <c r="B29" s="17">
        <v>0</v>
      </c>
      <c r="C29" s="17">
        <v>0</v>
      </c>
      <c r="D29" s="75" t="s">
        <v>18</v>
      </c>
      <c r="F29" s="35"/>
      <c r="H29" s="35"/>
    </row>
    <row r="30" spans="1:8" s="26" customFormat="1" ht="15" customHeight="1">
      <c r="A30" s="19" t="s">
        <v>101</v>
      </c>
      <c r="B30" s="39">
        <v>2030</v>
      </c>
      <c r="C30" s="39">
        <v>2333.4708504918194</v>
      </c>
      <c r="D30" s="81" t="s">
        <v>114</v>
      </c>
      <c r="F30" s="35"/>
      <c r="H30" s="35"/>
    </row>
    <row r="33" spans="2:3">
      <c r="B33" s="16"/>
      <c r="C33" s="16"/>
    </row>
    <row r="34" spans="2:3">
      <c r="B34" s="16"/>
      <c r="C34" s="16"/>
    </row>
    <row r="35" spans="2:3">
      <c r="B35" s="16"/>
      <c r="C35" s="16"/>
    </row>
    <row r="36" spans="2:3">
      <c r="B36" s="16"/>
      <c r="C36" s="16"/>
    </row>
  </sheetData>
  <mergeCells count="2">
    <mergeCell ref="A1:D1"/>
    <mergeCell ref="A2:D2"/>
  </mergeCells>
  <printOptions horizontalCentered="1"/>
  <pageMargins left="0.59055118110236204" right="0.59055118110236204" top="0.78740157480314998" bottom="0.59055118110236204" header="0.39370078740157499" footer="0.39370078740157499"/>
  <pageSetup paperSize="9" orientation="portrait" r:id="rId1"/>
  <headerFooter>
    <oddHeader>&amp;L&amp;"+,Regular"&amp;7PCBS: National Accounts at Current and Constant Prices 2019&amp;R&amp;"Simplified Arabic,Regular"&amp;1&amp;K00+000ء&amp;7&amp;K01+000PCBS: الحسابات القومية بالاسعار الجارية والثابتة 2019</oddHeader>
    <oddFooter xml:space="preserve">&amp;C&amp;9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Con PLT 10 </vt:lpstr>
      <vt:lpstr>con WB10 </vt:lpstr>
      <vt:lpstr>ConGaza10</vt:lpstr>
      <vt:lpstr>P1 PL</vt:lpstr>
      <vt:lpstr>p1 wb</vt:lpstr>
      <vt:lpstr>P1 Gaza</vt:lpstr>
      <vt:lpstr>P2 Pl</vt:lpstr>
      <vt:lpstr>P2 wb</vt:lpstr>
      <vt:lpstr>P2 gaza</vt:lpstr>
      <vt:lpstr>B1 PL</vt:lpstr>
      <vt:lpstr>B1 WB</vt:lpstr>
      <vt:lpstr>B1 gaza</vt:lpstr>
      <vt:lpstr>EX PLT </vt:lpstr>
      <vt:lpstr>EXP WB</vt:lpstr>
      <vt:lpstr>EXP Gaza</vt:lpstr>
      <vt:lpstr>Maj</vt:lpstr>
      <vt:lpstr>Maj (2)</vt:lpstr>
      <vt:lpstr>Maj (3)</vt:lpstr>
      <vt:lpstr>'B1 gaza'!Print_Area</vt:lpstr>
      <vt:lpstr>'B1 PL'!Print_Area</vt:lpstr>
      <vt:lpstr>'B1 WB'!Print_Area</vt:lpstr>
      <vt:lpstr>'Con PLT 10 '!Print_Area</vt:lpstr>
      <vt:lpstr>'con WB10 '!Print_Area</vt:lpstr>
      <vt:lpstr>ConGaza10!Print_Area</vt:lpstr>
      <vt:lpstr>'EX PLT '!Print_Area</vt:lpstr>
      <vt:lpstr>'EXP Gaza'!Print_Area</vt:lpstr>
      <vt:lpstr>'EXP WB'!Print_Area</vt:lpstr>
      <vt:lpstr>Maj!Print_Area</vt:lpstr>
      <vt:lpstr>'Maj (2)'!Print_Area</vt:lpstr>
      <vt:lpstr>'Maj (3)'!Print_Area</vt:lpstr>
      <vt:lpstr>'P1 Gaza'!Print_Area</vt:lpstr>
      <vt:lpstr>'P1 PL'!Print_Area</vt:lpstr>
      <vt:lpstr>'p1 wb'!Print_Area</vt:lpstr>
      <vt:lpstr>'P2 gaza'!Print_Area</vt:lpstr>
      <vt:lpstr>'P2 Pl'!Print_Area</vt:lpstr>
      <vt:lpstr>'P2 wb'!Print_Area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oalarda</cp:lastModifiedBy>
  <cp:lastPrinted>2020-12-06T10:01:52Z</cp:lastPrinted>
  <dcterms:created xsi:type="dcterms:W3CDTF">2011-08-29T08:20:30Z</dcterms:created>
  <dcterms:modified xsi:type="dcterms:W3CDTF">2020-12-15T10:50:28Z</dcterms:modified>
</cp:coreProperties>
</file>