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jtohol\Desktop\جداول الامن والعدالة HTML\لارا\"/>
    </mc:Choice>
  </mc:AlternateContent>
  <bookViews>
    <workbookView xWindow="0" yWindow="0" windowWidth="20490" windowHeight="6120"/>
  </bookViews>
  <sheets>
    <sheet name="crime rate" sheetId="6" r:id="rId1"/>
    <sheet name="series_crime rate_criminal" sheetId="11" r:id="rId2"/>
    <sheet name="series_crime rate_governorate" sheetId="10" r:id="rId3"/>
  </sheets>
  <definedNames>
    <definedName name="_xlnm.Print_Area" localSheetId="0">'crime rate'!$A$1:$S$31</definedName>
    <definedName name="_xlnm.Print_Area" localSheetId="1">'series_crime rate_criminal'!$A$1:$K$26</definedName>
    <definedName name="_xlnm.Print_Area" localSheetId="2">'series_crime rate_governorate'!$A$1:$S$22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2" i="6" l="1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D25" i="6" l="1"/>
  <c r="E25" i="6"/>
  <c r="F25" i="6"/>
  <c r="G25" i="6"/>
  <c r="H25" i="6"/>
  <c r="I25" i="6"/>
  <c r="J25" i="6"/>
  <c r="K25" i="6"/>
  <c r="L25" i="6"/>
  <c r="Q25" i="6"/>
  <c r="P25" i="6"/>
  <c r="O25" i="6"/>
  <c r="B25" i="6"/>
  <c r="N25" i="6"/>
  <c r="M25" i="6"/>
  <c r="C2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S23" i="6" s="1"/>
  <c r="R24" i="6"/>
  <c r="S24" i="6" s="1"/>
  <c r="R5" i="6"/>
  <c r="R25" i="6" l="1"/>
  <c r="S25" i="6" s="1"/>
</calcChain>
</file>

<file path=xl/sharedStrings.xml><?xml version="1.0" encoding="utf-8"?>
<sst xmlns="http://schemas.openxmlformats.org/spreadsheetml/2006/main" count="219" uniqueCount="59">
  <si>
    <t>Governorate</t>
  </si>
  <si>
    <t>Type of Criminal Offense</t>
  </si>
  <si>
    <t>Jenin</t>
  </si>
  <si>
    <t>Tubas &amp; Northern Valleys</t>
  </si>
  <si>
    <t>Tulkarm</t>
  </si>
  <si>
    <t>Nablus</t>
  </si>
  <si>
    <t>Qalqiliya</t>
  </si>
  <si>
    <t>Safit</t>
  </si>
  <si>
    <t>Ramallah &amp; Al- Bireh</t>
  </si>
  <si>
    <t>Jericho &amp; Al-Aghwar</t>
  </si>
  <si>
    <t>Jerusalem</t>
  </si>
  <si>
    <t>Bethlehem</t>
  </si>
  <si>
    <t>Hebron</t>
  </si>
  <si>
    <t>Total</t>
  </si>
  <si>
    <t>criminal offenses  per 100  thousand of the population</t>
  </si>
  <si>
    <t>Murder\ Attempt</t>
  </si>
  <si>
    <t xml:space="preserve">Kidnapping \  Attempt </t>
  </si>
  <si>
    <t>Rape\  Attempt</t>
  </si>
  <si>
    <t>Assault</t>
  </si>
  <si>
    <t xml:space="preserve">Assault on Private and Public Properties </t>
  </si>
  <si>
    <t>Harming \ Immoral Offenses</t>
  </si>
  <si>
    <t>Using or Trading Narcotic Drugs</t>
  </si>
  <si>
    <t>Theft\ Robbery</t>
  </si>
  <si>
    <t>Forgery \ Fraud</t>
  </si>
  <si>
    <t>Prejudice the Course of Justice</t>
  </si>
  <si>
    <t>Assualt Government Employees</t>
  </si>
  <si>
    <t>Possessing \ Trading with Expired Food or Medicine</t>
  </si>
  <si>
    <t>Arson</t>
  </si>
  <si>
    <t>Unlawful Possession of Arms\Shooting</t>
  </si>
  <si>
    <t xml:space="preserve"> Suspected Crimes </t>
  </si>
  <si>
    <t>Crimes Against Public Order</t>
  </si>
  <si>
    <t>crime  of breach of trust\ corruption</t>
  </si>
  <si>
    <t xml:space="preserve">Threat </t>
  </si>
  <si>
    <t>number of criminal offenses</t>
  </si>
  <si>
    <t xml:space="preserve"> Governorate</t>
  </si>
  <si>
    <t>criminal offenses  per 100  thousand of the population (excluding Suspected Crimes)</t>
  </si>
  <si>
    <r>
      <rPr>
        <b/>
        <sz val="10"/>
        <color theme="1"/>
        <rFont val="Simplified Arabic"/>
        <family val="1"/>
      </rPr>
      <t>Source:</t>
    </r>
    <r>
      <rPr>
        <sz val="10"/>
        <color theme="1"/>
        <rFont val="Simplified Arabic"/>
        <family val="1"/>
      </rPr>
      <t xml:space="preserve"> PCBS, 2020. Crime and Security databases-Palestinian Civil Police. </t>
    </r>
  </si>
  <si>
    <r>
      <t xml:space="preserve">Definition,Crime: </t>
    </r>
    <r>
      <rPr>
        <sz val="10"/>
        <rFont val="Simplified Arabic"/>
        <family val="1"/>
      </rPr>
      <t>Any act involving a violation of the law or public rights and duties towards the state or society in general.</t>
    </r>
    <r>
      <rPr>
        <b/>
        <sz val="10"/>
        <rFont val="Simplified Arabic"/>
        <family val="1"/>
      </rPr>
      <t xml:space="preserve">
</t>
    </r>
  </si>
  <si>
    <t>Reported Criminal Offenses by Type of Criminal Offense, 2016-2019</t>
  </si>
  <si>
    <t>2016*</t>
  </si>
  <si>
    <t>2017*</t>
  </si>
  <si>
    <t>2018*</t>
  </si>
  <si>
    <t>2019*</t>
  </si>
  <si>
    <t>2020**</t>
  </si>
  <si>
    <t>Gaza North</t>
  </si>
  <si>
    <t>Gaza</t>
  </si>
  <si>
    <t>Deir Al- Balah</t>
  </si>
  <si>
    <t>Khan Yunis</t>
  </si>
  <si>
    <t>Rafah</t>
  </si>
  <si>
    <t>Economic crimes</t>
  </si>
  <si>
    <t>Other Crimes</t>
  </si>
  <si>
    <t>..</t>
  </si>
  <si>
    <t>-</t>
  </si>
  <si>
    <t xml:space="preserve">(-): The data was not provided according to this classification </t>
  </si>
  <si>
    <r>
      <t>Note:</t>
    </r>
    <r>
      <rPr>
        <sz val="10"/>
        <rFont val="Arial"/>
        <family val="2"/>
      </rPr>
      <t xml:space="preserve"> (*) Data excluded Gaza Strip and those parts of Jerusalem which were annexed by Israeli Occupation in 1967.
          (**) Data excluded those parts of Jerusalem which were annexed by Israeli Occupation in 1967.
          (-): The data was not provided according to this classification </t>
    </r>
  </si>
  <si>
    <t>Reported Criminal Offenses in Palestine by Type of Criminal Offense and Governorate, 2020</t>
  </si>
  <si>
    <r>
      <t>Note:</t>
    </r>
    <r>
      <rPr>
        <sz val="10"/>
        <rFont val="Simplified Arabic"/>
        <family val="1"/>
      </rPr>
      <t xml:space="preserve"> (*) Data excluded those parts of Jerusalem which were annexed by Israeli Occupation in 1967.
         (..): Data Not Available</t>
    </r>
  </si>
  <si>
    <t>Reported Criminal Offenses by Governorate*, 2015-2020</t>
  </si>
  <si>
    <r>
      <rPr>
        <b/>
        <sz val="10"/>
        <rFont val="Simplified Arabic"/>
        <family val="1"/>
      </rPr>
      <t>Note:</t>
    </r>
    <r>
      <rPr>
        <sz val="10"/>
        <rFont val="Simplified Arabic"/>
        <family val="1"/>
      </rPr>
      <t xml:space="preserve">  Data excluded those parts of Jerusalem which were annexed by Israeli Occupation in 1967.
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</si>
</sst>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ر.س.‏&quot;\ * #,##0.00_-;_-&quot;ر.س.‏&quot;\ * #,##0.00\-;_-&quot;ر.س.‏&quot;\ * &quot;-&quot;??_-;_-@_-"/>
    <numFmt numFmtId="164" formatCode="\ \ 0"/>
    <numFmt numFmtId="165" formatCode="\ \ 0.0"/>
    <numFmt numFmtId="166" formatCode="0.0"/>
  </numFmts>
  <fonts count="32" x14ac:knownFonts="1">
    <font>
      <sz val="10"/>
      <name val="Arial"/>
      <charset val="178"/>
    </font>
    <font>
      <b/>
      <sz val="11"/>
      <color theme="1"/>
      <name val="Arial"/>
      <family val="2"/>
      <charset val="178"/>
    </font>
    <font>
      <sz val="10"/>
      <color theme="1"/>
      <name val="Simplified Arabic"/>
      <family val="1"/>
    </font>
    <font>
      <sz val="8"/>
      <color theme="1"/>
      <name val="Simplified Arabic"/>
      <family val="1"/>
    </font>
    <font>
      <b/>
      <sz val="10"/>
      <color theme="1"/>
      <name val="Simplified Arabic"/>
      <family val="1"/>
    </font>
    <font>
      <b/>
      <sz val="9"/>
      <color theme="1"/>
      <name val="Arial"/>
      <family val="2"/>
      <charset val="178"/>
    </font>
    <font>
      <b/>
      <sz val="8.5"/>
      <color theme="1"/>
      <name val="Arial"/>
      <family val="2"/>
      <charset val="178"/>
    </font>
    <font>
      <b/>
      <sz val="10"/>
      <color theme="1"/>
      <name val="Arial"/>
      <family val="2"/>
      <charset val="178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  <charset val="178"/>
    </font>
    <font>
      <sz val="10"/>
      <color theme="1"/>
      <name val="Times New Roman"/>
      <family val="1"/>
      <charset val="178"/>
    </font>
    <font>
      <b/>
      <sz val="10"/>
      <name val="Simplified Arabic"/>
      <family val="1"/>
    </font>
    <font>
      <sz val="10"/>
      <name val="Times New Roman"/>
      <family val="1"/>
      <charset val="178"/>
    </font>
    <font>
      <sz val="9"/>
      <name val="Arial"/>
      <family val="2"/>
      <charset val="178"/>
    </font>
    <font>
      <sz val="9"/>
      <color indexed="59"/>
      <name val="Arial"/>
      <family val="2"/>
      <charset val="178"/>
    </font>
    <font>
      <sz val="10"/>
      <name val="Simplified Arabic"/>
      <family val="1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  <scheme val="minor"/>
    </font>
    <font>
      <sz val="9"/>
      <color indexed="59"/>
      <name val="Arial"/>
      <family val="2"/>
    </font>
    <font>
      <sz val="10"/>
      <name val="Arial"/>
      <family val="2"/>
    </font>
    <font>
      <b/>
      <sz val="10"/>
      <name val="Arial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8.5"/>
      <color theme="1"/>
      <name val="Arial"/>
      <family val="2"/>
    </font>
    <font>
      <sz val="9"/>
      <color theme="1"/>
      <name val="Arial"/>
      <family val="2"/>
      <scheme val="minor"/>
    </font>
    <font>
      <sz val="9"/>
      <color rgb="FF000000"/>
      <name val="Arial"/>
      <family val="2"/>
      <scheme val="minor"/>
    </font>
    <font>
      <b/>
      <sz val="9"/>
      <color indexed="59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108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3" fillId="0" borderId="0" xfId="0" applyFont="1" applyFill="1" applyAlignment="1">
      <alignment horizontal="center"/>
    </xf>
    <xf numFmtId="44" fontId="6" fillId="0" borderId="10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 wrapText="1"/>
    </xf>
    <xf numFmtId="0" fontId="12" fillId="0" borderId="0" xfId="0" applyFont="1" applyFill="1"/>
    <xf numFmtId="0" fontId="16" fillId="0" borderId="7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/>
    </xf>
    <xf numFmtId="0" fontId="17" fillId="0" borderId="0" xfId="0" applyFont="1" applyFill="1"/>
    <xf numFmtId="0" fontId="17" fillId="0" borderId="0" xfId="0" applyFont="1" applyFill="1" applyAlignment="1"/>
    <xf numFmtId="0" fontId="5" fillId="0" borderId="10" xfId="0" applyFont="1" applyFill="1" applyBorder="1" applyAlignment="1">
      <alignment horizontal="left" vertical="center" wrapText="1"/>
    </xf>
    <xf numFmtId="44" fontId="6" fillId="0" borderId="10" xfId="0" applyNumberFormat="1" applyFont="1" applyFill="1" applyBorder="1" applyAlignment="1">
      <alignment horizontal="center" vertical="center"/>
    </xf>
    <xf numFmtId="44" fontId="6" fillId="0" borderId="11" xfId="0" applyNumberFormat="1" applyFont="1" applyFill="1" applyBorder="1" applyAlignment="1">
      <alignment horizontal="center" vertical="center" wrapText="1"/>
    </xf>
    <xf numFmtId="44" fontId="6" fillId="0" borderId="11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readingOrder="2"/>
    </xf>
    <xf numFmtId="165" fontId="10" fillId="0" borderId="7" xfId="0" applyNumberFormat="1" applyFont="1" applyFill="1" applyBorder="1" applyAlignment="1">
      <alignment horizontal="center" vertical="center" readingOrder="2"/>
    </xf>
    <xf numFmtId="165" fontId="10" fillId="0" borderId="10" xfId="0" applyNumberFormat="1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horizontal="center"/>
    </xf>
    <xf numFmtId="164" fontId="8" fillId="0" borderId="12" xfId="0" applyNumberFormat="1" applyFont="1" applyFill="1" applyBorder="1" applyAlignment="1">
      <alignment horizontal="center" vertical="center" readingOrder="2"/>
    </xf>
    <xf numFmtId="164" fontId="8" fillId="0" borderId="9" xfId="0" applyNumberFormat="1" applyFont="1" applyFill="1" applyBorder="1" applyAlignment="1">
      <alignment horizontal="center" vertical="center" readingOrder="2"/>
    </xf>
    <xf numFmtId="164" fontId="8" fillId="0" borderId="8" xfId="0" applyNumberFormat="1" applyFont="1" applyFill="1" applyBorder="1" applyAlignment="1">
      <alignment horizontal="center" vertical="center" readingOrder="2"/>
    </xf>
    <xf numFmtId="164" fontId="9" fillId="0" borderId="7" xfId="0" applyNumberFormat="1" applyFont="1" applyFill="1" applyBorder="1" applyAlignment="1">
      <alignment horizontal="center" vertical="center" readingOrder="2"/>
    </xf>
    <xf numFmtId="164" fontId="8" fillId="0" borderId="6" xfId="0" applyNumberFormat="1" applyFont="1" applyFill="1" applyBorder="1" applyAlignment="1">
      <alignment horizontal="center" vertical="center" readingOrder="2"/>
    </xf>
    <xf numFmtId="164" fontId="8" fillId="0" borderId="0" xfId="0" applyNumberFormat="1" applyFont="1" applyFill="1" applyBorder="1" applyAlignment="1">
      <alignment horizontal="center" vertical="center" readingOrder="2"/>
    </xf>
    <xf numFmtId="164" fontId="8" fillId="0" borderId="13" xfId="0" applyNumberFormat="1" applyFont="1" applyFill="1" applyBorder="1" applyAlignment="1">
      <alignment horizontal="center" vertical="center" readingOrder="2"/>
    </xf>
    <xf numFmtId="164" fontId="14" fillId="0" borderId="6" xfId="0" applyNumberFormat="1" applyFont="1" applyFill="1" applyBorder="1" applyAlignment="1">
      <alignment horizontal="center" vertical="center" readingOrder="2"/>
    </xf>
    <xf numFmtId="164" fontId="14" fillId="0" borderId="0" xfId="0" applyNumberFormat="1" applyFont="1" applyFill="1" applyBorder="1" applyAlignment="1">
      <alignment horizontal="center" vertical="center" readingOrder="2"/>
    </xf>
    <xf numFmtId="164" fontId="14" fillId="0" borderId="13" xfId="0" applyNumberFormat="1" applyFont="1" applyFill="1" applyBorder="1" applyAlignment="1">
      <alignment horizontal="center" vertical="center" readingOrder="2"/>
    </xf>
    <xf numFmtId="0" fontId="2" fillId="0" borderId="6" xfId="0" applyFont="1" applyFill="1" applyBorder="1" applyAlignment="1">
      <alignment horizontal="center"/>
    </xf>
    <xf numFmtId="164" fontId="15" fillId="0" borderId="6" xfId="0" applyNumberFormat="1" applyFont="1" applyFill="1" applyBorder="1" applyAlignment="1">
      <alignment horizontal="center" vertical="center" readingOrder="2"/>
    </xf>
    <xf numFmtId="164" fontId="15" fillId="0" borderId="0" xfId="0" applyNumberFormat="1" applyFont="1" applyFill="1" applyBorder="1" applyAlignment="1">
      <alignment horizontal="center" vertical="center" readingOrder="2"/>
    </xf>
    <xf numFmtId="164" fontId="15" fillId="0" borderId="13" xfId="0" applyNumberFormat="1" applyFont="1" applyFill="1" applyBorder="1" applyAlignment="1">
      <alignment horizontal="center" vertical="center" readingOrder="2"/>
    </xf>
    <xf numFmtId="164" fontId="9" fillId="0" borderId="14" xfId="0" applyNumberFormat="1" applyFont="1" applyFill="1" applyBorder="1" applyAlignment="1">
      <alignment horizontal="center" vertical="center" readingOrder="2"/>
    </xf>
    <xf numFmtId="164" fontId="9" fillId="0" borderId="1" xfId="0" applyNumberFormat="1" applyFont="1" applyFill="1" applyBorder="1" applyAlignment="1">
      <alignment horizontal="center" vertical="center" readingOrder="2"/>
    </xf>
    <xf numFmtId="164" fontId="9" fillId="0" borderId="11" xfId="0" applyNumberFormat="1" applyFont="1" applyFill="1" applyBorder="1" applyAlignment="1">
      <alignment horizontal="center" vertical="center" readingOrder="2"/>
    </xf>
    <xf numFmtId="165" fontId="9" fillId="0" borderId="1" xfId="0" applyNumberFormat="1" applyFont="1" applyFill="1" applyBorder="1" applyAlignment="1">
      <alignment horizontal="center" vertical="center" readingOrder="2"/>
    </xf>
    <xf numFmtId="0" fontId="11" fillId="0" borderId="2" xfId="0" applyFont="1" applyFill="1" applyBorder="1" applyAlignment="1">
      <alignment horizontal="left" vertical="center"/>
    </xf>
    <xf numFmtId="165" fontId="19" fillId="0" borderId="9" xfId="0" applyNumberFormat="1" applyFont="1" applyFill="1" applyBorder="1" applyAlignment="1">
      <alignment horizontal="center" vertical="center" readingOrder="1"/>
    </xf>
    <xf numFmtId="165" fontId="19" fillId="0" borderId="8" xfId="0" applyNumberFormat="1" applyFont="1" applyFill="1" applyBorder="1" applyAlignment="1">
      <alignment horizontal="center" vertical="center" readingOrder="1"/>
    </xf>
    <xf numFmtId="165" fontId="19" fillId="0" borderId="0" xfId="0" applyNumberFormat="1" applyFont="1" applyFill="1" applyBorder="1" applyAlignment="1">
      <alignment horizontal="center" vertical="center" readingOrder="1"/>
    </xf>
    <xf numFmtId="165" fontId="19" fillId="0" borderId="13" xfId="0" applyNumberFormat="1" applyFont="1" applyFill="1" applyBorder="1" applyAlignment="1">
      <alignment horizontal="center" vertical="center" readingOrder="1"/>
    </xf>
    <xf numFmtId="165" fontId="10" fillId="0" borderId="1" xfId="0" applyNumberFormat="1" applyFont="1" applyFill="1" applyBorder="1" applyAlignment="1">
      <alignment horizontal="center" vertical="center" readingOrder="1"/>
    </xf>
    <xf numFmtId="165" fontId="10" fillId="0" borderId="11" xfId="0" applyNumberFormat="1" applyFont="1" applyFill="1" applyBorder="1" applyAlignment="1">
      <alignment horizontal="center" vertical="center" readingOrder="1"/>
    </xf>
    <xf numFmtId="0" fontId="19" fillId="0" borderId="12" xfId="0" applyFont="1" applyFill="1" applyBorder="1" applyAlignment="1">
      <alignment horizontal="center" vertical="center" readingOrder="1"/>
    </xf>
    <xf numFmtId="0" fontId="19" fillId="0" borderId="6" xfId="0" applyFont="1" applyFill="1" applyBorder="1" applyAlignment="1">
      <alignment horizontal="center" vertical="center" readingOrder="1"/>
    </xf>
    <xf numFmtId="0" fontId="19" fillId="0" borderId="14" xfId="0" applyFont="1" applyFill="1" applyBorder="1" applyAlignment="1">
      <alignment horizontal="center" vertical="center" readingOrder="1"/>
    </xf>
    <xf numFmtId="44" fontId="27" fillId="0" borderId="15" xfId="0" applyNumberFormat="1" applyFont="1" applyFill="1" applyBorder="1" applyAlignment="1">
      <alignment horizontal="center" vertical="center" wrapText="1"/>
    </xf>
    <xf numFmtId="165" fontId="10" fillId="2" borderId="10" xfId="0" applyNumberFormat="1" applyFont="1" applyFill="1" applyBorder="1" applyAlignment="1">
      <alignment horizontal="center" vertical="center" readingOrder="2"/>
    </xf>
    <xf numFmtId="165" fontId="10" fillId="2" borderId="0" xfId="0" applyNumberFormat="1" applyFont="1" applyFill="1" applyBorder="1" applyAlignment="1">
      <alignment horizontal="center" vertical="center" readingOrder="2"/>
    </xf>
    <xf numFmtId="165" fontId="9" fillId="0" borderId="15" xfId="0" applyNumberFormat="1" applyFont="1" applyFill="1" applyBorder="1" applyAlignment="1">
      <alignment horizontal="center" vertical="center" wrapText="1" readingOrder="2"/>
    </xf>
    <xf numFmtId="0" fontId="28" fillId="0" borderId="1" xfId="0" applyFont="1" applyFill="1" applyBorder="1" applyAlignment="1"/>
    <xf numFmtId="0" fontId="18" fillId="0" borderId="0" xfId="1" applyFont="1" applyFill="1"/>
    <xf numFmtId="0" fontId="18" fillId="0" borderId="0" xfId="1" applyFont="1" applyFill="1" applyBorder="1"/>
    <xf numFmtId="0" fontId="25" fillId="0" borderId="0" xfId="1" applyFont="1" applyFill="1" applyAlignment="1">
      <alignment horizontal="center"/>
    </xf>
    <xf numFmtId="44" fontId="27" fillId="0" borderId="15" xfId="1" applyNumberFormat="1" applyFont="1" applyFill="1" applyBorder="1" applyAlignment="1">
      <alignment horizontal="center" vertical="center" wrapText="1"/>
    </xf>
    <xf numFmtId="0" fontId="25" fillId="0" borderId="0" xfId="1" applyFont="1" applyFill="1" applyAlignment="1">
      <alignment horizontal="center" vertical="center"/>
    </xf>
    <xf numFmtId="0" fontId="19" fillId="0" borderId="7" xfId="1" applyFont="1" applyFill="1" applyBorder="1" applyAlignment="1">
      <alignment horizontal="left" vertical="center"/>
    </xf>
    <xf numFmtId="0" fontId="19" fillId="0" borderId="12" xfId="1" applyFont="1" applyFill="1" applyBorder="1" applyAlignment="1">
      <alignment horizontal="center" vertical="center"/>
    </xf>
    <xf numFmtId="166" fontId="19" fillId="0" borderId="8" xfId="1" applyNumberFormat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166" fontId="19" fillId="0" borderId="13" xfId="1" applyNumberFormat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left" vertical="center" wrapText="1"/>
    </xf>
    <xf numFmtId="0" fontId="19" fillId="0" borderId="6" xfId="1" applyFont="1" applyFill="1" applyBorder="1" applyAlignment="1">
      <alignment horizontal="center" vertical="center" wrapText="1"/>
    </xf>
    <xf numFmtId="166" fontId="19" fillId="0" borderId="13" xfId="1" applyNumberFormat="1" applyFont="1" applyFill="1" applyBorder="1" applyAlignment="1">
      <alignment horizontal="center" vertical="center" wrapText="1"/>
    </xf>
    <xf numFmtId="0" fontId="21" fillId="0" borderId="7" xfId="1" applyFont="1" applyFill="1" applyBorder="1" applyAlignment="1">
      <alignment horizontal="left" vertical="center" wrapText="1"/>
    </xf>
    <xf numFmtId="0" fontId="21" fillId="0" borderId="6" xfId="1" applyFont="1" applyFill="1" applyBorder="1" applyAlignment="1">
      <alignment horizontal="center" vertical="center" wrapText="1"/>
    </xf>
    <xf numFmtId="166" fontId="21" fillId="0" borderId="13" xfId="1" applyNumberFormat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left" vertical="center"/>
    </xf>
    <xf numFmtId="0" fontId="30" fillId="0" borderId="14" xfId="1" applyFont="1" applyFill="1" applyBorder="1" applyAlignment="1">
      <alignment horizontal="center" vertical="center" wrapText="1"/>
    </xf>
    <xf numFmtId="166" fontId="30" fillId="0" borderId="11" xfId="1" applyNumberFormat="1" applyFont="1" applyFill="1" applyBorder="1" applyAlignment="1">
      <alignment horizontal="center" vertical="center" wrapText="1"/>
    </xf>
    <xf numFmtId="0" fontId="31" fillId="0" borderId="0" xfId="1" applyFont="1" applyFill="1"/>
    <xf numFmtId="0" fontId="22" fillId="0" borderId="0" xfId="1" applyFont="1" applyFill="1"/>
    <xf numFmtId="0" fontId="18" fillId="0" borderId="0" xfId="1" applyFont="1" applyFill="1" applyAlignment="1">
      <alignment horizontal="center"/>
    </xf>
    <xf numFmtId="0" fontId="0" fillId="0" borderId="0" xfId="0" applyNumberFormat="1"/>
    <xf numFmtId="0" fontId="5" fillId="0" borderId="15" xfId="0" applyFont="1" applyFill="1" applyBorder="1" applyAlignment="1">
      <alignment horizontal="left" vertical="center" wrapText="1"/>
    </xf>
    <xf numFmtId="165" fontId="9" fillId="0" borderId="3" xfId="0" applyNumberFormat="1" applyFont="1" applyFill="1" applyBorder="1" applyAlignment="1">
      <alignment horizontal="center" vertical="center" readingOrder="2"/>
    </xf>
    <xf numFmtId="165" fontId="9" fillId="0" borderId="4" xfId="0" applyNumberFormat="1" applyFont="1" applyFill="1" applyBorder="1" applyAlignment="1">
      <alignment horizontal="center" vertical="center" readingOrder="2"/>
    </xf>
    <xf numFmtId="165" fontId="9" fillId="0" borderId="5" xfId="0" applyNumberFormat="1" applyFont="1" applyFill="1" applyBorder="1" applyAlignment="1">
      <alignment horizontal="center" vertical="center" readingOrder="2"/>
    </xf>
    <xf numFmtId="0" fontId="23" fillId="0" borderId="3" xfId="0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 wrapText="1" readingOrder="1"/>
    </xf>
    <xf numFmtId="0" fontId="2" fillId="0" borderId="0" xfId="0" applyFont="1" applyFill="1" applyAlignment="1"/>
    <xf numFmtId="0" fontId="13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4" fontId="6" fillId="0" borderId="2" xfId="0" applyNumberFormat="1" applyFont="1" applyFill="1" applyBorder="1" applyAlignment="1">
      <alignment horizontal="center" vertical="center" wrapText="1"/>
    </xf>
    <xf numFmtId="44" fontId="6" fillId="0" borderId="10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right"/>
    </xf>
    <xf numFmtId="0" fontId="26" fillId="0" borderId="3" xfId="1" applyFont="1" applyFill="1" applyBorder="1" applyAlignment="1">
      <alignment horizontal="center"/>
    </xf>
    <xf numFmtId="0" fontId="26" fillId="0" borderId="5" xfId="1" applyFont="1" applyFill="1" applyBorder="1" applyAlignment="1">
      <alignment horizontal="center"/>
    </xf>
    <xf numFmtId="0" fontId="26" fillId="0" borderId="9" xfId="1" applyFont="1" applyFill="1" applyBorder="1" applyAlignment="1">
      <alignment horizontal="left" vertical="center" wrapText="1" readingOrder="1"/>
    </xf>
    <xf numFmtId="0" fontId="24" fillId="0" borderId="0" xfId="1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0" fillId="0" borderId="15" xfId="0" applyFont="1" applyFill="1" applyBorder="1" applyAlignment="1">
      <alignment horizontal="center" vertical="center" wrapText="1" readingOrder="2"/>
    </xf>
    <xf numFmtId="0" fontId="20" fillId="0" borderId="3" xfId="0" applyFont="1" applyFill="1" applyBorder="1" applyAlignment="1">
      <alignment horizontal="center" vertical="center" wrapText="1" readingOrder="1"/>
    </xf>
    <xf numFmtId="0" fontId="20" fillId="0" borderId="4" xfId="0" applyFont="1" applyFill="1" applyBorder="1" applyAlignment="1">
      <alignment horizontal="center" vertical="center" wrapText="1" readingOrder="1"/>
    </xf>
    <xf numFmtId="0" fontId="20" fillId="0" borderId="5" xfId="0" applyFont="1" applyFill="1" applyBorder="1" applyAlignment="1">
      <alignment horizontal="center" vertical="center" wrapText="1" readingOrder="1"/>
    </xf>
    <xf numFmtId="0" fontId="13" fillId="0" borderId="9" xfId="0" applyFont="1" applyFill="1" applyBorder="1" applyAlignment="1">
      <alignment horizontal="left" vertical="center" wrapText="1" readingOrder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view="pageBreakPreview" topLeftCell="C1" zoomScaleNormal="100" zoomScaleSheetLayoutView="100" workbookViewId="0">
      <selection activeCell="V25" sqref="V25"/>
    </sheetView>
  </sheetViews>
  <sheetFormatPr defaultRowHeight="21" x14ac:dyDescent="0.55000000000000004"/>
  <cols>
    <col min="1" max="1" width="43" style="1" customWidth="1"/>
    <col min="2" max="2" width="9" style="1" customWidth="1"/>
    <col min="3" max="3" width="15" style="1" customWidth="1"/>
    <col min="4" max="4" width="7.85546875" style="1" customWidth="1"/>
    <col min="5" max="5" width="6.85546875" style="1" customWidth="1"/>
    <col min="6" max="7" width="7.140625" style="1" customWidth="1"/>
    <col min="8" max="8" width="9.42578125" style="1" customWidth="1"/>
    <col min="9" max="9" width="10.85546875" style="1" customWidth="1"/>
    <col min="10" max="10" width="9.42578125" style="1" customWidth="1"/>
    <col min="11" max="14" width="9.85546875" style="1" customWidth="1"/>
    <col min="15" max="15" width="12.7109375" style="1" customWidth="1"/>
    <col min="16" max="16" width="9.85546875" style="1" customWidth="1"/>
    <col min="17" max="17" width="7.5703125" style="1" customWidth="1"/>
    <col min="18" max="18" width="10.140625" style="1" customWidth="1"/>
    <col min="19" max="19" width="15.7109375" style="21" customWidth="1"/>
    <col min="20" max="20" width="9.140625" style="1" customWidth="1"/>
    <col min="21" max="16384" width="9.140625" style="1"/>
  </cols>
  <sheetData>
    <row r="1" spans="1:20" ht="30.75" customHeight="1" x14ac:dyDescent="0.55000000000000004">
      <c r="A1" s="89" t="s">
        <v>55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</row>
    <row r="2" spans="1:20" ht="13.5" customHeight="1" x14ac:dyDescent="0.55000000000000004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94"/>
      <c r="S2" s="94"/>
    </row>
    <row r="3" spans="1:20" s="3" customFormat="1" ht="23.25" customHeight="1" x14ac:dyDescent="0.5">
      <c r="A3" s="90" t="s">
        <v>1</v>
      </c>
      <c r="B3" s="82" t="s">
        <v>0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  <c r="S3" s="92" t="s">
        <v>14</v>
      </c>
    </row>
    <row r="4" spans="1:20" s="17" customFormat="1" ht="22.5" x14ac:dyDescent="0.2">
      <c r="A4" s="91"/>
      <c r="B4" s="13" t="s">
        <v>2</v>
      </c>
      <c r="C4" s="14" t="s">
        <v>3</v>
      </c>
      <c r="D4" s="15" t="s">
        <v>4</v>
      </c>
      <c r="E4" s="13" t="s">
        <v>5</v>
      </c>
      <c r="F4" s="13" t="s">
        <v>6</v>
      </c>
      <c r="G4" s="13" t="s">
        <v>7</v>
      </c>
      <c r="H4" s="4" t="s">
        <v>8</v>
      </c>
      <c r="I4" s="4" t="s">
        <v>9</v>
      </c>
      <c r="J4" s="13" t="s">
        <v>10</v>
      </c>
      <c r="K4" s="13" t="s">
        <v>11</v>
      </c>
      <c r="L4" s="13" t="s">
        <v>12</v>
      </c>
      <c r="M4" s="13" t="s">
        <v>44</v>
      </c>
      <c r="N4" s="13" t="s">
        <v>45</v>
      </c>
      <c r="O4" s="13" t="s">
        <v>46</v>
      </c>
      <c r="P4" s="13" t="s">
        <v>47</v>
      </c>
      <c r="Q4" s="13" t="s">
        <v>48</v>
      </c>
      <c r="R4" s="16" t="s">
        <v>13</v>
      </c>
      <c r="S4" s="93"/>
    </row>
    <row r="5" spans="1:20" ht="21" customHeight="1" x14ac:dyDescent="0.55000000000000004">
      <c r="A5" s="5" t="s">
        <v>15</v>
      </c>
      <c r="B5" s="22">
        <v>45</v>
      </c>
      <c r="C5" s="23">
        <v>5</v>
      </c>
      <c r="D5" s="23">
        <v>15</v>
      </c>
      <c r="E5" s="23">
        <v>57</v>
      </c>
      <c r="F5" s="23">
        <v>21</v>
      </c>
      <c r="G5" s="23">
        <v>12</v>
      </c>
      <c r="H5" s="23">
        <v>31</v>
      </c>
      <c r="I5" s="23">
        <v>5</v>
      </c>
      <c r="J5" s="23">
        <v>14</v>
      </c>
      <c r="K5" s="23">
        <v>25</v>
      </c>
      <c r="L5" s="23">
        <v>58</v>
      </c>
      <c r="M5" s="23">
        <v>4</v>
      </c>
      <c r="N5" s="23">
        <v>6</v>
      </c>
      <c r="O5" s="23">
        <v>5</v>
      </c>
      <c r="P5" s="23">
        <v>2</v>
      </c>
      <c r="Q5" s="24">
        <v>3</v>
      </c>
      <c r="R5" s="25">
        <f>SUM(B5:Q5)</f>
        <v>308</v>
      </c>
      <c r="S5" s="18">
        <f>R5/4803269*100000</f>
        <v>6.4122996234439498</v>
      </c>
    </row>
    <row r="6" spans="1:20" ht="21" customHeight="1" x14ac:dyDescent="0.55000000000000004">
      <c r="A6" s="5" t="s">
        <v>16</v>
      </c>
      <c r="B6" s="26">
        <v>81</v>
      </c>
      <c r="C6" s="27">
        <v>8</v>
      </c>
      <c r="D6" s="27">
        <v>3</v>
      </c>
      <c r="E6" s="27">
        <v>11</v>
      </c>
      <c r="F6" s="27">
        <v>4</v>
      </c>
      <c r="G6" s="27">
        <v>8</v>
      </c>
      <c r="H6" s="27">
        <v>25</v>
      </c>
      <c r="I6" s="27">
        <v>2</v>
      </c>
      <c r="J6" s="27">
        <v>2</v>
      </c>
      <c r="K6" s="27">
        <v>13</v>
      </c>
      <c r="L6" s="27">
        <v>18</v>
      </c>
      <c r="M6" s="27">
        <v>1</v>
      </c>
      <c r="N6" s="27">
        <v>15</v>
      </c>
      <c r="O6" s="27">
        <v>7</v>
      </c>
      <c r="P6" s="27">
        <v>3</v>
      </c>
      <c r="Q6" s="28">
        <v>8</v>
      </c>
      <c r="R6" s="25">
        <f t="shared" ref="R6:R24" si="0">SUM(B6:Q6)</f>
        <v>209</v>
      </c>
      <c r="S6" s="19">
        <f t="shared" ref="S6:S25" si="1">R6/4803269*100000</f>
        <v>4.3512033159083954</v>
      </c>
    </row>
    <row r="7" spans="1:20" ht="21" customHeight="1" x14ac:dyDescent="0.55000000000000004">
      <c r="A7" s="5" t="s">
        <v>17</v>
      </c>
      <c r="B7" s="26">
        <v>23</v>
      </c>
      <c r="C7" s="27">
        <v>1</v>
      </c>
      <c r="D7" s="27">
        <v>7</v>
      </c>
      <c r="E7" s="27">
        <v>5</v>
      </c>
      <c r="F7" s="27">
        <v>1</v>
      </c>
      <c r="G7" s="27">
        <v>8</v>
      </c>
      <c r="H7" s="27">
        <v>17</v>
      </c>
      <c r="I7" s="27">
        <v>8</v>
      </c>
      <c r="J7" s="27">
        <v>7</v>
      </c>
      <c r="K7" s="27">
        <v>3</v>
      </c>
      <c r="L7" s="27">
        <v>10</v>
      </c>
      <c r="M7" s="27">
        <v>18</v>
      </c>
      <c r="N7" s="27">
        <v>79</v>
      </c>
      <c r="O7" s="27">
        <v>15</v>
      </c>
      <c r="P7" s="27">
        <v>0</v>
      </c>
      <c r="Q7" s="28">
        <v>29</v>
      </c>
      <c r="R7" s="25">
        <f t="shared" si="0"/>
        <v>231</v>
      </c>
      <c r="S7" s="19">
        <f t="shared" si="1"/>
        <v>4.8092247175829632</v>
      </c>
      <c r="T7" s="77"/>
    </row>
    <row r="8" spans="1:20" ht="21" customHeight="1" x14ac:dyDescent="0.55000000000000004">
      <c r="A8" s="5" t="s">
        <v>18</v>
      </c>
      <c r="B8" s="26">
        <v>961</v>
      </c>
      <c r="C8" s="27">
        <v>276</v>
      </c>
      <c r="D8" s="27">
        <v>455</v>
      </c>
      <c r="E8" s="27">
        <v>777</v>
      </c>
      <c r="F8" s="27">
        <v>322</v>
      </c>
      <c r="G8" s="27">
        <v>481</v>
      </c>
      <c r="H8" s="27">
        <v>572</v>
      </c>
      <c r="I8" s="27">
        <v>273</v>
      </c>
      <c r="J8" s="27">
        <v>200</v>
      </c>
      <c r="K8" s="27">
        <v>494</v>
      </c>
      <c r="L8" s="27">
        <v>1375</v>
      </c>
      <c r="M8" s="27">
        <v>3210</v>
      </c>
      <c r="N8" s="27">
        <v>3727</v>
      </c>
      <c r="O8" s="27">
        <v>1683</v>
      </c>
      <c r="P8" s="27">
        <v>2933</v>
      </c>
      <c r="Q8" s="28">
        <v>1182</v>
      </c>
      <c r="R8" s="25">
        <f t="shared" si="0"/>
        <v>18921</v>
      </c>
      <c r="S8" s="19">
        <f t="shared" si="1"/>
        <v>393.91922459474995</v>
      </c>
    </row>
    <row r="9" spans="1:20" ht="21" customHeight="1" x14ac:dyDescent="0.55000000000000004">
      <c r="A9" s="5" t="s">
        <v>19</v>
      </c>
      <c r="B9" s="26">
        <v>583</v>
      </c>
      <c r="C9" s="27">
        <v>143</v>
      </c>
      <c r="D9" s="27">
        <v>148</v>
      </c>
      <c r="E9" s="27">
        <v>281</v>
      </c>
      <c r="F9" s="27">
        <v>134</v>
      </c>
      <c r="G9" s="27">
        <v>469</v>
      </c>
      <c r="H9" s="27">
        <v>117</v>
      </c>
      <c r="I9" s="27">
        <v>144</v>
      </c>
      <c r="J9" s="27">
        <v>74</v>
      </c>
      <c r="K9" s="27">
        <v>313</v>
      </c>
      <c r="L9" s="27">
        <v>545</v>
      </c>
      <c r="M9" s="27">
        <v>595</v>
      </c>
      <c r="N9" s="27">
        <v>387</v>
      </c>
      <c r="O9" s="27">
        <v>528</v>
      </c>
      <c r="P9" s="27">
        <v>1160</v>
      </c>
      <c r="Q9" s="28">
        <v>352</v>
      </c>
      <c r="R9" s="25">
        <f t="shared" si="0"/>
        <v>5973</v>
      </c>
      <c r="S9" s="19">
        <f t="shared" si="1"/>
        <v>124.35281055464519</v>
      </c>
    </row>
    <row r="10" spans="1:20" ht="21" customHeight="1" x14ac:dyDescent="0.55000000000000004">
      <c r="A10" s="5" t="s">
        <v>20</v>
      </c>
      <c r="B10" s="26">
        <v>245</v>
      </c>
      <c r="C10" s="27">
        <v>60</v>
      </c>
      <c r="D10" s="27">
        <v>133</v>
      </c>
      <c r="E10" s="27">
        <v>224</v>
      </c>
      <c r="F10" s="27">
        <v>199</v>
      </c>
      <c r="G10" s="27">
        <v>409</v>
      </c>
      <c r="H10" s="27">
        <v>808</v>
      </c>
      <c r="I10" s="27">
        <v>53</v>
      </c>
      <c r="J10" s="27">
        <v>96</v>
      </c>
      <c r="K10" s="27">
        <v>211</v>
      </c>
      <c r="L10" s="27">
        <v>375</v>
      </c>
      <c r="M10" s="27">
        <v>1587</v>
      </c>
      <c r="N10" s="27">
        <v>1270</v>
      </c>
      <c r="O10" s="27">
        <v>949</v>
      </c>
      <c r="P10" s="27">
        <v>1672</v>
      </c>
      <c r="Q10" s="28">
        <v>355</v>
      </c>
      <c r="R10" s="25">
        <f t="shared" si="0"/>
        <v>8646</v>
      </c>
      <c r="S10" s="19">
        <f t="shared" si="1"/>
        <v>180.00241085810518</v>
      </c>
    </row>
    <row r="11" spans="1:20" ht="21" customHeight="1" x14ac:dyDescent="0.55000000000000004">
      <c r="A11" s="5" t="s">
        <v>21</v>
      </c>
      <c r="B11" s="26">
        <v>152</v>
      </c>
      <c r="C11" s="27">
        <v>49</v>
      </c>
      <c r="D11" s="27">
        <v>298</v>
      </c>
      <c r="E11" s="27">
        <v>123</v>
      </c>
      <c r="F11" s="27">
        <v>281</v>
      </c>
      <c r="G11" s="27">
        <v>58</v>
      </c>
      <c r="H11" s="27">
        <v>159</v>
      </c>
      <c r="I11" s="27">
        <v>111</v>
      </c>
      <c r="J11" s="27">
        <v>158</v>
      </c>
      <c r="K11" s="27">
        <v>184</v>
      </c>
      <c r="L11" s="27">
        <v>146</v>
      </c>
      <c r="M11" s="27">
        <v>274</v>
      </c>
      <c r="N11" s="27">
        <v>355</v>
      </c>
      <c r="O11" s="27">
        <v>251</v>
      </c>
      <c r="P11" s="27">
        <v>115</v>
      </c>
      <c r="Q11" s="28">
        <v>99</v>
      </c>
      <c r="R11" s="25">
        <f t="shared" si="0"/>
        <v>2813</v>
      </c>
      <c r="S11" s="19">
        <f t="shared" si="1"/>
        <v>58.56428195047998</v>
      </c>
    </row>
    <row r="12" spans="1:20" ht="21" customHeight="1" x14ac:dyDescent="0.55000000000000004">
      <c r="A12" s="5" t="s">
        <v>22</v>
      </c>
      <c r="B12" s="26">
        <v>548</v>
      </c>
      <c r="C12" s="27">
        <v>50</v>
      </c>
      <c r="D12" s="27">
        <v>157</v>
      </c>
      <c r="E12" s="27">
        <v>244</v>
      </c>
      <c r="F12" s="27">
        <v>128</v>
      </c>
      <c r="G12" s="27">
        <v>142</v>
      </c>
      <c r="H12" s="27">
        <v>507</v>
      </c>
      <c r="I12" s="27">
        <v>510</v>
      </c>
      <c r="J12" s="27">
        <v>103</v>
      </c>
      <c r="K12" s="27">
        <v>211</v>
      </c>
      <c r="L12" s="27">
        <v>320</v>
      </c>
      <c r="M12" s="27">
        <v>2908</v>
      </c>
      <c r="N12" s="27">
        <v>3404</v>
      </c>
      <c r="O12" s="27">
        <v>1890</v>
      </c>
      <c r="P12" s="27">
        <v>2481</v>
      </c>
      <c r="Q12" s="28">
        <v>861</v>
      </c>
      <c r="R12" s="25">
        <f t="shared" si="0"/>
        <v>14464</v>
      </c>
      <c r="S12" s="19">
        <f t="shared" si="1"/>
        <v>301.1282524464068</v>
      </c>
    </row>
    <row r="13" spans="1:20" ht="21" customHeight="1" x14ac:dyDescent="0.55000000000000004">
      <c r="A13" s="5" t="s">
        <v>23</v>
      </c>
      <c r="B13" s="26">
        <v>149</v>
      </c>
      <c r="C13" s="27">
        <v>22</v>
      </c>
      <c r="D13" s="27">
        <v>36</v>
      </c>
      <c r="E13" s="27">
        <v>82</v>
      </c>
      <c r="F13" s="27">
        <v>33</v>
      </c>
      <c r="G13" s="27">
        <v>40</v>
      </c>
      <c r="H13" s="27">
        <v>139</v>
      </c>
      <c r="I13" s="27">
        <v>76</v>
      </c>
      <c r="J13" s="27">
        <v>37</v>
      </c>
      <c r="K13" s="27">
        <v>235</v>
      </c>
      <c r="L13" s="27">
        <v>205</v>
      </c>
      <c r="M13" s="27">
        <v>1484</v>
      </c>
      <c r="N13" s="27">
        <v>3611</v>
      </c>
      <c r="O13" s="27">
        <v>1242</v>
      </c>
      <c r="P13" s="27">
        <v>1646</v>
      </c>
      <c r="Q13" s="28">
        <v>1085</v>
      </c>
      <c r="R13" s="25">
        <f t="shared" si="0"/>
        <v>10122</v>
      </c>
      <c r="S13" s="19">
        <f t="shared" si="1"/>
        <v>210.73148307954438</v>
      </c>
    </row>
    <row r="14" spans="1:20" ht="21" customHeight="1" x14ac:dyDescent="0.55000000000000004">
      <c r="A14" s="5" t="s">
        <v>24</v>
      </c>
      <c r="B14" s="26">
        <v>79</v>
      </c>
      <c r="C14" s="27">
        <v>27</v>
      </c>
      <c r="D14" s="27">
        <v>51</v>
      </c>
      <c r="E14" s="27">
        <v>45</v>
      </c>
      <c r="F14" s="27">
        <v>35</v>
      </c>
      <c r="G14" s="27">
        <v>91</v>
      </c>
      <c r="H14" s="27">
        <v>22</v>
      </c>
      <c r="I14" s="27">
        <v>22</v>
      </c>
      <c r="J14" s="27">
        <v>21</v>
      </c>
      <c r="K14" s="27">
        <v>47</v>
      </c>
      <c r="L14" s="27">
        <v>176</v>
      </c>
      <c r="M14" s="27">
        <v>13</v>
      </c>
      <c r="N14" s="27">
        <v>248</v>
      </c>
      <c r="O14" s="27">
        <v>7</v>
      </c>
      <c r="P14" s="27">
        <v>27</v>
      </c>
      <c r="Q14" s="28">
        <v>129</v>
      </c>
      <c r="R14" s="25">
        <f t="shared" si="0"/>
        <v>1040</v>
      </c>
      <c r="S14" s="19">
        <f t="shared" si="1"/>
        <v>21.651920806434116</v>
      </c>
    </row>
    <row r="15" spans="1:20" ht="21" customHeight="1" x14ac:dyDescent="0.55000000000000004">
      <c r="A15" s="5" t="s">
        <v>25</v>
      </c>
      <c r="B15" s="26">
        <v>155</v>
      </c>
      <c r="C15" s="27">
        <v>23</v>
      </c>
      <c r="D15" s="27">
        <v>44</v>
      </c>
      <c r="E15" s="27">
        <v>102</v>
      </c>
      <c r="F15" s="27">
        <v>62</v>
      </c>
      <c r="G15" s="27">
        <v>20</v>
      </c>
      <c r="H15" s="27">
        <v>18</v>
      </c>
      <c r="I15" s="27">
        <v>20</v>
      </c>
      <c r="J15" s="27">
        <v>24</v>
      </c>
      <c r="K15" s="27">
        <v>72</v>
      </c>
      <c r="L15" s="27">
        <v>64</v>
      </c>
      <c r="M15" s="27">
        <v>20</v>
      </c>
      <c r="N15" s="27">
        <v>202</v>
      </c>
      <c r="O15" s="27">
        <v>87</v>
      </c>
      <c r="P15" s="27">
        <v>134</v>
      </c>
      <c r="Q15" s="28">
        <v>46</v>
      </c>
      <c r="R15" s="25">
        <f t="shared" si="0"/>
        <v>1093</v>
      </c>
      <c r="S15" s="19">
        <f t="shared" si="1"/>
        <v>22.755336001377394</v>
      </c>
    </row>
    <row r="16" spans="1:20" s="7" customFormat="1" ht="21" customHeight="1" x14ac:dyDescent="0.2">
      <c r="A16" s="6" t="s">
        <v>26</v>
      </c>
      <c r="B16" s="29">
        <v>1</v>
      </c>
      <c r="C16" s="30">
        <v>0</v>
      </c>
      <c r="D16" s="30">
        <v>0</v>
      </c>
      <c r="E16" s="30">
        <v>0</v>
      </c>
      <c r="F16" s="30">
        <v>0</v>
      </c>
      <c r="G16" s="30">
        <v>1</v>
      </c>
      <c r="H16" s="30">
        <v>0</v>
      </c>
      <c r="I16" s="30">
        <v>0</v>
      </c>
      <c r="J16" s="30">
        <v>0</v>
      </c>
      <c r="K16" s="30">
        <v>0</v>
      </c>
      <c r="L16" s="30">
        <v>3</v>
      </c>
      <c r="M16" s="30">
        <v>0</v>
      </c>
      <c r="N16" s="30">
        <v>0</v>
      </c>
      <c r="O16" s="30">
        <v>0</v>
      </c>
      <c r="P16" s="30">
        <v>0</v>
      </c>
      <c r="Q16" s="31">
        <v>0</v>
      </c>
      <c r="R16" s="25">
        <f t="shared" si="0"/>
        <v>5</v>
      </c>
      <c r="S16" s="19">
        <f t="shared" si="1"/>
        <v>0.10409577310785634</v>
      </c>
    </row>
    <row r="17" spans="1:19" ht="21" customHeight="1" x14ac:dyDescent="0.55000000000000004">
      <c r="A17" s="5" t="s">
        <v>27</v>
      </c>
      <c r="B17" s="26">
        <v>186</v>
      </c>
      <c r="C17" s="27">
        <v>3</v>
      </c>
      <c r="D17" s="27">
        <v>18</v>
      </c>
      <c r="E17" s="27">
        <v>35</v>
      </c>
      <c r="F17" s="27">
        <v>5</v>
      </c>
      <c r="G17" s="27">
        <v>5</v>
      </c>
      <c r="H17" s="27">
        <v>2</v>
      </c>
      <c r="I17" s="27">
        <v>11</v>
      </c>
      <c r="J17" s="27">
        <v>3</v>
      </c>
      <c r="K17" s="27">
        <v>23</v>
      </c>
      <c r="L17" s="27">
        <v>23</v>
      </c>
      <c r="M17" s="27">
        <v>4</v>
      </c>
      <c r="N17" s="27">
        <v>22</v>
      </c>
      <c r="O17" s="27">
        <v>3</v>
      </c>
      <c r="P17" s="27">
        <v>15</v>
      </c>
      <c r="Q17" s="28">
        <v>9</v>
      </c>
      <c r="R17" s="25">
        <f t="shared" si="0"/>
        <v>367</v>
      </c>
      <c r="S17" s="19">
        <f t="shared" si="1"/>
        <v>7.6406297461166552</v>
      </c>
    </row>
    <row r="18" spans="1:19" ht="21" customHeight="1" x14ac:dyDescent="0.55000000000000004">
      <c r="A18" s="5" t="s">
        <v>28</v>
      </c>
      <c r="B18" s="26">
        <v>38</v>
      </c>
      <c r="C18" s="27">
        <v>5</v>
      </c>
      <c r="D18" s="27">
        <v>12</v>
      </c>
      <c r="E18" s="27">
        <v>12</v>
      </c>
      <c r="F18" s="27">
        <v>9</v>
      </c>
      <c r="G18" s="27">
        <v>8</v>
      </c>
      <c r="H18" s="27">
        <v>23</v>
      </c>
      <c r="I18" s="27">
        <v>2</v>
      </c>
      <c r="J18" s="27">
        <v>9</v>
      </c>
      <c r="K18" s="27">
        <v>9</v>
      </c>
      <c r="L18" s="27">
        <v>4</v>
      </c>
      <c r="M18" s="27">
        <v>7</v>
      </c>
      <c r="N18" s="27">
        <v>90</v>
      </c>
      <c r="O18" s="27">
        <v>45</v>
      </c>
      <c r="P18" s="27">
        <v>33</v>
      </c>
      <c r="Q18" s="28">
        <v>36</v>
      </c>
      <c r="R18" s="25">
        <f t="shared" si="0"/>
        <v>342</v>
      </c>
      <c r="S18" s="19">
        <f t="shared" si="1"/>
        <v>7.1201508805773726</v>
      </c>
    </row>
    <row r="19" spans="1:19" ht="21" customHeight="1" x14ac:dyDescent="0.55000000000000004">
      <c r="A19" s="5" t="s">
        <v>29</v>
      </c>
      <c r="B19" s="26">
        <v>198</v>
      </c>
      <c r="C19" s="27">
        <v>21</v>
      </c>
      <c r="D19" s="27">
        <v>100</v>
      </c>
      <c r="E19" s="27">
        <v>77</v>
      </c>
      <c r="F19" s="27">
        <v>6</v>
      </c>
      <c r="G19" s="27">
        <v>32</v>
      </c>
      <c r="H19" s="27">
        <v>41</v>
      </c>
      <c r="I19" s="27">
        <v>52</v>
      </c>
      <c r="J19" s="27">
        <v>44</v>
      </c>
      <c r="K19" s="27">
        <v>175</v>
      </c>
      <c r="L19" s="27">
        <v>159</v>
      </c>
      <c r="M19" s="27">
        <v>60</v>
      </c>
      <c r="N19" s="27">
        <v>247</v>
      </c>
      <c r="O19" s="27">
        <v>49</v>
      </c>
      <c r="P19" s="27">
        <v>135</v>
      </c>
      <c r="Q19" s="28">
        <v>75</v>
      </c>
      <c r="R19" s="25">
        <f t="shared" si="0"/>
        <v>1471</v>
      </c>
      <c r="S19" s="19">
        <f t="shared" si="1"/>
        <v>30.624976448331331</v>
      </c>
    </row>
    <row r="20" spans="1:19" ht="21" customHeight="1" x14ac:dyDescent="0.55000000000000004">
      <c r="A20" s="6" t="s">
        <v>30</v>
      </c>
      <c r="B20" s="32">
        <v>113</v>
      </c>
      <c r="C20" s="21">
        <v>4</v>
      </c>
      <c r="D20" s="21">
        <v>24</v>
      </c>
      <c r="E20" s="21">
        <v>118</v>
      </c>
      <c r="F20" s="21">
        <v>73</v>
      </c>
      <c r="G20" s="21">
        <v>131</v>
      </c>
      <c r="H20" s="21">
        <v>323</v>
      </c>
      <c r="I20" s="21">
        <v>10</v>
      </c>
      <c r="J20" s="21">
        <v>5</v>
      </c>
      <c r="K20" s="21">
        <v>57</v>
      </c>
      <c r="L20" s="21">
        <v>246</v>
      </c>
      <c r="M20" s="21">
        <v>110</v>
      </c>
      <c r="N20" s="21">
        <v>171</v>
      </c>
      <c r="O20" s="21">
        <v>232</v>
      </c>
      <c r="P20" s="21">
        <v>19</v>
      </c>
      <c r="Q20" s="21">
        <v>16</v>
      </c>
      <c r="R20" s="25">
        <f t="shared" si="0"/>
        <v>1652</v>
      </c>
      <c r="S20" s="19">
        <f t="shared" si="1"/>
        <v>34.393243434835732</v>
      </c>
    </row>
    <row r="21" spans="1:19" ht="21" customHeight="1" x14ac:dyDescent="0.55000000000000004">
      <c r="A21" s="5" t="s">
        <v>31</v>
      </c>
      <c r="B21" s="26">
        <v>60</v>
      </c>
      <c r="C21" s="27">
        <v>21</v>
      </c>
      <c r="D21" s="27">
        <v>43</v>
      </c>
      <c r="E21" s="27">
        <v>84</v>
      </c>
      <c r="F21" s="27">
        <v>16</v>
      </c>
      <c r="G21" s="27">
        <v>57</v>
      </c>
      <c r="H21" s="27">
        <v>79</v>
      </c>
      <c r="I21" s="27">
        <v>26</v>
      </c>
      <c r="J21" s="27">
        <v>18</v>
      </c>
      <c r="K21" s="27">
        <v>66</v>
      </c>
      <c r="L21" s="27">
        <v>186</v>
      </c>
      <c r="M21" s="27">
        <v>27</v>
      </c>
      <c r="N21" s="27">
        <v>354</v>
      </c>
      <c r="O21" s="27">
        <v>61</v>
      </c>
      <c r="P21" s="27">
        <v>33</v>
      </c>
      <c r="Q21" s="28">
        <v>311</v>
      </c>
      <c r="R21" s="25">
        <f t="shared" si="0"/>
        <v>1442</v>
      </c>
      <c r="S21" s="19">
        <f t="shared" si="1"/>
        <v>30.021220964305769</v>
      </c>
    </row>
    <row r="22" spans="1:19" ht="21" customHeight="1" x14ac:dyDescent="0.55000000000000004">
      <c r="A22" s="8" t="s">
        <v>32</v>
      </c>
      <c r="B22" s="33">
        <v>581</v>
      </c>
      <c r="C22" s="34">
        <v>153</v>
      </c>
      <c r="D22" s="34">
        <v>241</v>
      </c>
      <c r="E22" s="34">
        <v>545</v>
      </c>
      <c r="F22" s="34">
        <v>235</v>
      </c>
      <c r="G22" s="34">
        <v>382</v>
      </c>
      <c r="H22" s="34">
        <v>302</v>
      </c>
      <c r="I22" s="34">
        <v>143</v>
      </c>
      <c r="J22" s="34">
        <v>127</v>
      </c>
      <c r="K22" s="34">
        <v>436</v>
      </c>
      <c r="L22" s="34">
        <v>565</v>
      </c>
      <c r="M22" s="34">
        <v>536</v>
      </c>
      <c r="N22" s="34">
        <v>585</v>
      </c>
      <c r="O22" s="34">
        <v>331</v>
      </c>
      <c r="P22" s="34">
        <v>332</v>
      </c>
      <c r="Q22" s="35">
        <v>131</v>
      </c>
      <c r="R22" s="25">
        <f t="shared" si="0"/>
        <v>5625</v>
      </c>
      <c r="S22" s="19">
        <f t="shared" si="1"/>
        <v>117.10774474633838</v>
      </c>
    </row>
    <row r="23" spans="1:19" ht="21" customHeight="1" x14ac:dyDescent="0.55000000000000004">
      <c r="A23" s="8" t="s">
        <v>49</v>
      </c>
      <c r="B23" s="33" t="s">
        <v>52</v>
      </c>
      <c r="C23" s="34" t="s">
        <v>52</v>
      </c>
      <c r="D23" s="34" t="s">
        <v>52</v>
      </c>
      <c r="E23" s="34" t="s">
        <v>52</v>
      </c>
      <c r="F23" s="34" t="s">
        <v>52</v>
      </c>
      <c r="G23" s="34" t="s">
        <v>52</v>
      </c>
      <c r="H23" s="34" t="s">
        <v>52</v>
      </c>
      <c r="I23" s="34" t="s">
        <v>52</v>
      </c>
      <c r="J23" s="34" t="s">
        <v>52</v>
      </c>
      <c r="K23" s="34" t="s">
        <v>52</v>
      </c>
      <c r="L23" s="34" t="s">
        <v>52</v>
      </c>
      <c r="M23" s="34">
        <v>238</v>
      </c>
      <c r="N23" s="34">
        <v>540</v>
      </c>
      <c r="O23" s="34">
        <v>377</v>
      </c>
      <c r="P23" s="34">
        <v>330</v>
      </c>
      <c r="Q23" s="35">
        <v>72</v>
      </c>
      <c r="R23" s="25">
        <f t="shared" si="0"/>
        <v>1557</v>
      </c>
      <c r="S23" s="19">
        <f t="shared" si="1"/>
        <v>32.415423745786462</v>
      </c>
    </row>
    <row r="24" spans="1:19" ht="21" customHeight="1" x14ac:dyDescent="0.55000000000000004">
      <c r="A24" s="8" t="s">
        <v>50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762</v>
      </c>
      <c r="N24" s="34">
        <v>532</v>
      </c>
      <c r="O24" s="34">
        <v>274</v>
      </c>
      <c r="P24" s="34">
        <v>598</v>
      </c>
      <c r="Q24" s="35">
        <v>279</v>
      </c>
      <c r="R24" s="25">
        <f t="shared" si="0"/>
        <v>2445</v>
      </c>
      <c r="S24" s="19">
        <f t="shared" si="1"/>
        <v>50.902833049741751</v>
      </c>
    </row>
    <row r="25" spans="1:19" ht="21" customHeight="1" x14ac:dyDescent="0.55000000000000004">
      <c r="A25" s="9" t="s">
        <v>13</v>
      </c>
      <c r="B25" s="36">
        <f t="shared" ref="B25:L25" si="2">SUM(B4:B24)</f>
        <v>4198</v>
      </c>
      <c r="C25" s="37">
        <f t="shared" si="2"/>
        <v>871</v>
      </c>
      <c r="D25" s="37">
        <f t="shared" si="2"/>
        <v>1785</v>
      </c>
      <c r="E25" s="37">
        <f t="shared" si="2"/>
        <v>2822</v>
      </c>
      <c r="F25" s="37">
        <f t="shared" si="2"/>
        <v>1564</v>
      </c>
      <c r="G25" s="37">
        <f t="shared" si="2"/>
        <v>2354</v>
      </c>
      <c r="H25" s="37">
        <f t="shared" si="2"/>
        <v>3185</v>
      </c>
      <c r="I25" s="37">
        <f t="shared" si="2"/>
        <v>1468</v>
      </c>
      <c r="J25" s="37">
        <f t="shared" si="2"/>
        <v>942</v>
      </c>
      <c r="K25" s="37">
        <f t="shared" si="2"/>
        <v>2574</v>
      </c>
      <c r="L25" s="37">
        <f t="shared" si="2"/>
        <v>4478</v>
      </c>
      <c r="M25" s="37">
        <f t="shared" ref="M25:N25" si="3">SUM(M4:M24)</f>
        <v>11858</v>
      </c>
      <c r="N25" s="37">
        <f t="shared" si="3"/>
        <v>15845</v>
      </c>
      <c r="O25" s="37">
        <f>SUM(O4:O24)</f>
        <v>8036</v>
      </c>
      <c r="P25" s="37">
        <f>SUM(P4:P24)</f>
        <v>11668</v>
      </c>
      <c r="Q25" s="38">
        <f>SUM(Q4:Q24)</f>
        <v>5078</v>
      </c>
      <c r="R25" s="36">
        <f>SUM(R4:R24)</f>
        <v>78726</v>
      </c>
      <c r="S25" s="20">
        <f t="shared" si="1"/>
        <v>1639.0087667378195</v>
      </c>
    </row>
    <row r="26" spans="1:19" ht="33" customHeight="1" x14ac:dyDescent="0.55000000000000004">
      <c r="A26" s="78" t="s">
        <v>14</v>
      </c>
      <c r="B26" s="79">
        <v>1264.2674296039754</v>
      </c>
      <c r="C26" s="80">
        <v>1350.241059109864</v>
      </c>
      <c r="D26" s="80">
        <v>913.78666025053633</v>
      </c>
      <c r="E26" s="80">
        <v>692.08395257925122</v>
      </c>
      <c r="F26" s="80">
        <v>1313.8220123989852</v>
      </c>
      <c r="G26" s="80">
        <v>2934.2474291056405</v>
      </c>
      <c r="H26" s="80">
        <v>915.70879022937288</v>
      </c>
      <c r="I26" s="80">
        <v>2803.9346767261964</v>
      </c>
      <c r="J26" s="80">
        <v>575.15126722553623</v>
      </c>
      <c r="K26" s="80">
        <v>1119.6951505976926</v>
      </c>
      <c r="L26" s="80">
        <v>587.24711195857014</v>
      </c>
      <c r="M26" s="80">
        <v>2939.0988382900782</v>
      </c>
      <c r="N26" s="80">
        <v>2276.6884062031677</v>
      </c>
      <c r="O26" s="80">
        <v>2730.9182355739822</v>
      </c>
      <c r="P26" s="80">
        <v>2905.508713039927</v>
      </c>
      <c r="Q26" s="81">
        <v>2009.4735717423221</v>
      </c>
      <c r="R26" s="53">
        <v>1639.0087667378195</v>
      </c>
      <c r="S26" s="51"/>
    </row>
    <row r="27" spans="1:19" ht="33" customHeight="1" x14ac:dyDescent="0.55000000000000004">
      <c r="A27" s="12" t="s">
        <v>35</v>
      </c>
      <c r="B27" s="39">
        <v>1204.6378557446167</v>
      </c>
      <c r="C27" s="39">
        <v>1317.6864526330476</v>
      </c>
      <c r="D27" s="39">
        <v>862.59413026451193</v>
      </c>
      <c r="E27" s="39">
        <v>673.2000176577053</v>
      </c>
      <c r="F27" s="39">
        <v>1308.7817744997562</v>
      </c>
      <c r="G27" s="39">
        <v>2894.359613586787</v>
      </c>
      <c r="H27" s="39">
        <v>903.92101616362584</v>
      </c>
      <c r="I27" s="39">
        <v>2704.612739948429</v>
      </c>
      <c r="J27" s="39">
        <v>548.28645219589328</v>
      </c>
      <c r="K27" s="39">
        <v>1043.5698004210819</v>
      </c>
      <c r="L27" s="39">
        <v>566.39577412886649</v>
      </c>
      <c r="M27" s="39">
        <v>2924.2273649980048</v>
      </c>
      <c r="N27" s="39">
        <v>2241.1982177315876</v>
      </c>
      <c r="O27" s="39">
        <v>2714.2662951131651</v>
      </c>
      <c r="P27" s="39">
        <v>2871.8916684512751</v>
      </c>
      <c r="Q27" s="39">
        <v>1979.7944622738944</v>
      </c>
      <c r="R27" s="53">
        <v>1608.3837902894884</v>
      </c>
      <c r="S27" s="52"/>
    </row>
    <row r="28" spans="1:19" ht="36" customHeight="1" x14ac:dyDescent="0.55000000000000004">
      <c r="A28" s="85" t="s">
        <v>53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</row>
    <row r="29" spans="1:19" s="10" customFormat="1" x14ac:dyDescent="0.55000000000000004">
      <c r="A29" s="85" t="s">
        <v>58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</row>
    <row r="30" spans="1:19" s="11" customFormat="1" x14ac:dyDescent="0.55000000000000004">
      <c r="A30" s="87" t="s">
        <v>37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</row>
    <row r="31" spans="1:19" s="10" customFormat="1" ht="21.75" customHeight="1" x14ac:dyDescent="0.55000000000000004">
      <c r="A31" s="86" t="s">
        <v>36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</row>
    <row r="32" spans="1:19" ht="18" customHeight="1" x14ac:dyDescent="0.55000000000000004"/>
  </sheetData>
  <mergeCells count="9">
    <mergeCell ref="B3:R3"/>
    <mergeCell ref="A29:S29"/>
    <mergeCell ref="A31:S31"/>
    <mergeCell ref="A30:S30"/>
    <mergeCell ref="A1:S1"/>
    <mergeCell ref="A3:A4"/>
    <mergeCell ref="S3:S4"/>
    <mergeCell ref="R2:S2"/>
    <mergeCell ref="A28:S28"/>
  </mergeCells>
  <printOptions horizontalCentered="1"/>
  <pageMargins left="0" right="0" top="0.98425196850393704" bottom="0.98425196850393704" header="0.51181102362204722" footer="0.51181102362204722"/>
  <pageSetup paperSize="9" scale="64" orientation="landscape" r:id="rId1"/>
  <headerFooter alignWithMargins="0">
    <oddFooter>&amp;C41</oddFooter>
  </headerFooter>
  <rowBreaks count="1" manualBreakCount="1">
    <brk id="31" max="14" man="1"/>
  </rowBreaks>
  <webPublishItems count="1">
    <webPublishItem id="10088" divId="9_1_Crime rate_E_10088" sourceType="sheet" destinationFile="C:\Users\lamro\Desktop\crime\9_1_Crime rate_E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view="pageBreakPreview" topLeftCell="A7" zoomScale="80" zoomScaleNormal="100" zoomScaleSheetLayoutView="80" workbookViewId="0">
      <selection activeCell="A26" sqref="A26:K26"/>
    </sheetView>
  </sheetViews>
  <sheetFormatPr defaultRowHeight="12.75" x14ac:dyDescent="0.2"/>
  <cols>
    <col min="1" max="1" width="42.5703125" style="55" customWidth="1"/>
    <col min="2" max="5" width="17.85546875" style="55" customWidth="1"/>
    <col min="6" max="6" width="18.140625" style="55" customWidth="1"/>
    <col min="7" max="7" width="18.140625" style="76" customWidth="1"/>
    <col min="8" max="11" width="17.42578125" style="55" customWidth="1"/>
    <col min="12" max="16384" width="9.140625" style="55"/>
  </cols>
  <sheetData>
    <row r="1" spans="1:11" ht="24.75" customHeight="1" x14ac:dyDescent="0.2">
      <c r="A1" s="98" t="s">
        <v>38</v>
      </c>
      <c r="B1" s="98"/>
      <c r="C1" s="98"/>
      <c r="D1" s="98"/>
      <c r="E1" s="98"/>
      <c r="F1" s="98"/>
      <c r="G1" s="98"/>
      <c r="H1" s="98"/>
      <c r="I1" s="98"/>
    </row>
    <row r="2" spans="1:11" s="56" customFormat="1" ht="8.1" customHeight="1" x14ac:dyDescent="0.2">
      <c r="A2" s="99"/>
      <c r="B2" s="99"/>
      <c r="C2" s="99"/>
      <c r="D2" s="99"/>
      <c r="E2" s="99"/>
      <c r="F2" s="99"/>
      <c r="G2" s="99"/>
    </row>
    <row r="3" spans="1:11" s="57" customFormat="1" ht="23.25" customHeight="1" x14ac:dyDescent="0.2">
      <c r="A3" s="100" t="s">
        <v>1</v>
      </c>
      <c r="B3" s="95" t="s">
        <v>39</v>
      </c>
      <c r="C3" s="96"/>
      <c r="D3" s="95" t="s">
        <v>40</v>
      </c>
      <c r="E3" s="96"/>
      <c r="F3" s="95" t="s">
        <v>41</v>
      </c>
      <c r="G3" s="96"/>
      <c r="H3" s="95" t="s">
        <v>42</v>
      </c>
      <c r="I3" s="96"/>
      <c r="J3" s="95" t="s">
        <v>43</v>
      </c>
      <c r="K3" s="96"/>
    </row>
    <row r="4" spans="1:11" s="59" customFormat="1" ht="36" customHeight="1" x14ac:dyDescent="0.2">
      <c r="A4" s="101"/>
      <c r="B4" s="58" t="s">
        <v>33</v>
      </c>
      <c r="C4" s="58" t="s">
        <v>14</v>
      </c>
      <c r="D4" s="58" t="s">
        <v>33</v>
      </c>
      <c r="E4" s="58" t="s">
        <v>14</v>
      </c>
      <c r="F4" s="58" t="s">
        <v>33</v>
      </c>
      <c r="G4" s="58" t="s">
        <v>14</v>
      </c>
      <c r="H4" s="58" t="s">
        <v>33</v>
      </c>
      <c r="I4" s="58" t="s">
        <v>14</v>
      </c>
      <c r="J4" s="58" t="s">
        <v>33</v>
      </c>
      <c r="K4" s="58" t="s">
        <v>14</v>
      </c>
    </row>
    <row r="5" spans="1:11" ht="21.75" customHeight="1" x14ac:dyDescent="0.2">
      <c r="A5" s="60" t="s">
        <v>15</v>
      </c>
      <c r="B5" s="61">
        <v>258</v>
      </c>
      <c r="C5" s="62">
        <v>9.6613617801770584</v>
      </c>
      <c r="D5" s="61">
        <v>339</v>
      </c>
      <c r="E5" s="62">
        <v>13.035834316468527</v>
      </c>
      <c r="F5" s="61">
        <v>319</v>
      </c>
      <c r="G5" s="62">
        <v>12.100549114573612</v>
      </c>
      <c r="H5" s="61">
        <v>298</v>
      </c>
      <c r="I5" s="62">
        <v>11.056135487375229</v>
      </c>
      <c r="J5" s="61">
        <v>308</v>
      </c>
      <c r="K5" s="62">
        <v>6.4122996234439498</v>
      </c>
    </row>
    <row r="6" spans="1:11" ht="21.75" customHeight="1" x14ac:dyDescent="0.2">
      <c r="A6" s="60" t="s">
        <v>16</v>
      </c>
      <c r="B6" s="63">
        <v>155</v>
      </c>
      <c r="C6" s="64">
        <v>5.8043064958428063</v>
      </c>
      <c r="D6" s="63">
        <v>178</v>
      </c>
      <c r="E6" s="64">
        <v>6.8447743608595806</v>
      </c>
      <c r="F6" s="63">
        <v>141</v>
      </c>
      <c r="G6" s="64">
        <v>5.3485185741532266</v>
      </c>
      <c r="H6" s="63">
        <v>197</v>
      </c>
      <c r="I6" s="64">
        <v>7.3089217819225514</v>
      </c>
      <c r="J6" s="63">
        <v>209</v>
      </c>
      <c r="K6" s="64">
        <v>4.3512033159083954</v>
      </c>
    </row>
    <row r="7" spans="1:11" ht="21.75" customHeight="1" x14ac:dyDescent="0.2">
      <c r="A7" s="60" t="s">
        <v>17</v>
      </c>
      <c r="B7" s="63">
        <v>135</v>
      </c>
      <c r="C7" s="64">
        <v>5.0553637221856693</v>
      </c>
      <c r="D7" s="63">
        <v>138</v>
      </c>
      <c r="E7" s="64">
        <v>5.3066228190933833</v>
      </c>
      <c r="F7" s="63">
        <v>160</v>
      </c>
      <c r="G7" s="64">
        <v>6.0692409352093355</v>
      </c>
      <c r="H7" s="63">
        <v>102</v>
      </c>
      <c r="I7" s="64">
        <v>3.7843148312492398</v>
      </c>
      <c r="J7" s="63">
        <v>231</v>
      </c>
      <c r="K7" s="64">
        <v>4.8092247175829632</v>
      </c>
    </row>
    <row r="8" spans="1:11" ht="21.75" customHeight="1" x14ac:dyDescent="0.2">
      <c r="A8" s="60" t="s">
        <v>18</v>
      </c>
      <c r="B8" s="63">
        <v>8228</v>
      </c>
      <c r="C8" s="64">
        <v>308.11505708254583</v>
      </c>
      <c r="D8" s="63">
        <v>8460</v>
      </c>
      <c r="E8" s="64">
        <v>325.31905108355085</v>
      </c>
      <c r="F8" s="63">
        <v>9513</v>
      </c>
      <c r="G8" s="64">
        <v>360.85430635404003</v>
      </c>
      <c r="H8" s="63">
        <v>9001</v>
      </c>
      <c r="I8" s="64">
        <v>333.94723329484708</v>
      </c>
      <c r="J8" s="63">
        <v>18921</v>
      </c>
      <c r="K8" s="64">
        <v>393.91922459474995</v>
      </c>
    </row>
    <row r="9" spans="1:11" ht="21.75" customHeight="1" x14ac:dyDescent="0.2">
      <c r="A9" s="60" t="s">
        <v>19</v>
      </c>
      <c r="B9" s="63">
        <v>2832</v>
      </c>
      <c r="C9" s="64">
        <v>106.0502967498505</v>
      </c>
      <c r="D9" s="63">
        <v>3143</v>
      </c>
      <c r="E9" s="64">
        <v>120.860257394279</v>
      </c>
      <c r="F9" s="63">
        <v>3681</v>
      </c>
      <c r="G9" s="64">
        <v>139.63047426565979</v>
      </c>
      <c r="H9" s="63">
        <v>3340</v>
      </c>
      <c r="I9" s="64">
        <v>123.91776016051431</v>
      </c>
      <c r="J9" s="63">
        <v>5973</v>
      </c>
      <c r="K9" s="64">
        <v>124.35281055464519</v>
      </c>
    </row>
    <row r="10" spans="1:11" ht="21.75" customHeight="1" x14ac:dyDescent="0.2">
      <c r="A10" s="60" t="s">
        <v>20</v>
      </c>
      <c r="B10" s="63">
        <v>2513</v>
      </c>
      <c r="C10" s="64">
        <v>94.104659510019175</v>
      </c>
      <c r="D10" s="63">
        <v>3761</v>
      </c>
      <c r="E10" s="64">
        <v>144.62469871456676</v>
      </c>
      <c r="F10" s="63">
        <v>3861</v>
      </c>
      <c r="G10" s="64">
        <v>146.45837031777029</v>
      </c>
      <c r="H10" s="63">
        <v>3039</v>
      </c>
      <c r="I10" s="64">
        <v>112.7503212957494</v>
      </c>
      <c r="J10" s="63">
        <v>8646</v>
      </c>
      <c r="K10" s="64">
        <v>180.00241085810518</v>
      </c>
    </row>
    <row r="11" spans="1:11" ht="21.75" customHeight="1" x14ac:dyDescent="0.2">
      <c r="A11" s="60" t="s">
        <v>21</v>
      </c>
      <c r="B11" s="63">
        <v>1529</v>
      </c>
      <c r="C11" s="64">
        <v>57.256675046088063</v>
      </c>
      <c r="D11" s="63">
        <v>1444</v>
      </c>
      <c r="E11" s="64">
        <v>55.527270657759743</v>
      </c>
      <c r="F11" s="63">
        <v>2207</v>
      </c>
      <c r="G11" s="64">
        <v>83.717592150043771</v>
      </c>
      <c r="H11" s="63">
        <v>2014</v>
      </c>
      <c r="I11" s="64">
        <v>74.721667354274203</v>
      </c>
      <c r="J11" s="63">
        <v>2813</v>
      </c>
      <c r="K11" s="64">
        <v>58.56428195047998</v>
      </c>
    </row>
    <row r="12" spans="1:11" ht="21.75" customHeight="1" x14ac:dyDescent="0.2">
      <c r="A12" s="60" t="s">
        <v>22</v>
      </c>
      <c r="B12" s="63">
        <v>4544</v>
      </c>
      <c r="C12" s="64">
        <v>170.15979817490134</v>
      </c>
      <c r="D12" s="63">
        <v>4788</v>
      </c>
      <c r="E12" s="64">
        <v>184.11673954941389</v>
      </c>
      <c r="F12" s="63">
        <v>3815</v>
      </c>
      <c r="G12" s="64">
        <v>144.71346354889761</v>
      </c>
      <c r="H12" s="63">
        <v>3588</v>
      </c>
      <c r="I12" s="64">
        <v>133.11883935806148</v>
      </c>
      <c r="J12" s="63">
        <v>14464</v>
      </c>
      <c r="K12" s="64">
        <v>301.1282524464068</v>
      </c>
    </row>
    <row r="13" spans="1:11" ht="21.75" customHeight="1" x14ac:dyDescent="0.2">
      <c r="A13" s="60" t="s">
        <v>23</v>
      </c>
      <c r="B13" s="63">
        <v>809</v>
      </c>
      <c r="C13" s="64">
        <v>30.294735194431162</v>
      </c>
      <c r="D13" s="63">
        <v>948</v>
      </c>
      <c r="E13" s="64">
        <v>36.45419153985889</v>
      </c>
      <c r="F13" s="63">
        <v>1029</v>
      </c>
      <c r="G13" s="64">
        <v>39.03280576456504</v>
      </c>
      <c r="H13" s="63">
        <v>1587</v>
      </c>
      <c r="I13" s="64">
        <v>58.879486639142577</v>
      </c>
      <c r="J13" s="63">
        <v>10122</v>
      </c>
      <c r="K13" s="64">
        <v>210.73148307954438</v>
      </c>
    </row>
    <row r="14" spans="1:11" ht="21.75" customHeight="1" x14ac:dyDescent="0.2">
      <c r="A14" s="60" t="s">
        <v>24</v>
      </c>
      <c r="B14" s="63">
        <v>721</v>
      </c>
      <c r="C14" s="64">
        <v>26.999386990339765</v>
      </c>
      <c r="D14" s="63">
        <v>707</v>
      </c>
      <c r="E14" s="64">
        <v>27.186828500717549</v>
      </c>
      <c r="F14" s="63">
        <v>595</v>
      </c>
      <c r="G14" s="64">
        <v>22.569989727809716</v>
      </c>
      <c r="H14" s="63">
        <v>674</v>
      </c>
      <c r="I14" s="64">
        <v>25.006158786882228</v>
      </c>
      <c r="J14" s="63">
        <v>1040</v>
      </c>
      <c r="K14" s="64">
        <v>21.651920806434116</v>
      </c>
    </row>
    <row r="15" spans="1:11" ht="21.75" customHeight="1" x14ac:dyDescent="0.2">
      <c r="A15" s="60" t="s">
        <v>25</v>
      </c>
      <c r="B15" s="63">
        <v>914</v>
      </c>
      <c r="C15" s="64">
        <v>34.226684756131128</v>
      </c>
      <c r="D15" s="63">
        <v>815</v>
      </c>
      <c r="E15" s="64">
        <v>31.339837663486282</v>
      </c>
      <c r="F15" s="63">
        <v>794</v>
      </c>
      <c r="G15" s="64">
        <v>30.118608140976328</v>
      </c>
      <c r="H15" s="63">
        <v>898</v>
      </c>
      <c r="I15" s="64">
        <v>33.31681096531193</v>
      </c>
      <c r="J15" s="63">
        <v>1093</v>
      </c>
      <c r="K15" s="64">
        <v>22.755336001377394</v>
      </c>
    </row>
    <row r="16" spans="1:11" ht="21.75" customHeight="1" x14ac:dyDescent="0.2">
      <c r="A16" s="65" t="s">
        <v>26</v>
      </c>
      <c r="B16" s="66">
        <v>6</v>
      </c>
      <c r="C16" s="67">
        <v>0.22468283209714088</v>
      </c>
      <c r="D16" s="66">
        <v>2</v>
      </c>
      <c r="E16" s="67">
        <v>7.6907577088309892E-2</v>
      </c>
      <c r="F16" s="66">
        <v>3</v>
      </c>
      <c r="G16" s="67">
        <v>0.11379826753517504</v>
      </c>
      <c r="H16" s="66">
        <v>22</v>
      </c>
      <c r="I16" s="67">
        <v>0.8162247675243457</v>
      </c>
      <c r="J16" s="66">
        <v>5</v>
      </c>
      <c r="K16" s="67">
        <v>0.10409577310785634</v>
      </c>
    </row>
    <row r="17" spans="1:11" ht="21.75" customHeight="1" x14ac:dyDescent="0.2">
      <c r="A17" s="60" t="s">
        <v>27</v>
      </c>
      <c r="B17" s="63">
        <v>356</v>
      </c>
      <c r="C17" s="64">
        <v>13.331181371097024</v>
      </c>
      <c r="D17" s="63">
        <v>478</v>
      </c>
      <c r="E17" s="64">
        <v>18.380910924106065</v>
      </c>
      <c r="F17" s="63">
        <v>293</v>
      </c>
      <c r="G17" s="64">
        <v>11.114297462602096</v>
      </c>
      <c r="H17" s="63">
        <v>299</v>
      </c>
      <c r="I17" s="64">
        <v>11.09323661317179</v>
      </c>
      <c r="J17" s="63">
        <v>367</v>
      </c>
      <c r="K17" s="64">
        <v>7.6406297461166552</v>
      </c>
    </row>
    <row r="18" spans="1:11" ht="21.75" customHeight="1" x14ac:dyDescent="0.2">
      <c r="A18" s="60" t="s">
        <v>28</v>
      </c>
      <c r="B18" s="63">
        <v>110</v>
      </c>
      <c r="C18" s="64">
        <v>4.1191852551142496</v>
      </c>
      <c r="D18" s="63">
        <v>133</v>
      </c>
      <c r="E18" s="64">
        <v>5.1143538763726077</v>
      </c>
      <c r="F18" s="63">
        <v>139</v>
      </c>
      <c r="G18" s="64">
        <v>5.2726530624631103</v>
      </c>
      <c r="H18" s="63">
        <v>103</v>
      </c>
      <c r="I18" s="64">
        <v>3.8214159570458008</v>
      </c>
      <c r="J18" s="63">
        <v>342</v>
      </c>
      <c r="K18" s="64">
        <v>7.1201508805773726</v>
      </c>
    </row>
    <row r="19" spans="1:11" ht="21.75" customHeight="1" x14ac:dyDescent="0.2">
      <c r="A19" s="60" t="s">
        <v>29</v>
      </c>
      <c r="B19" s="63">
        <v>725</v>
      </c>
      <c r="C19" s="64">
        <v>27.149175545071188</v>
      </c>
      <c r="D19" s="63">
        <v>548</v>
      </c>
      <c r="E19" s="64">
        <v>21.07267612219691</v>
      </c>
      <c r="F19" s="63">
        <v>668</v>
      </c>
      <c r="G19" s="64">
        <v>25.339080904498978</v>
      </c>
      <c r="H19" s="63">
        <v>707</v>
      </c>
      <c r="I19" s="64">
        <v>26.230495938168747</v>
      </c>
      <c r="J19" s="63">
        <v>1471</v>
      </c>
      <c r="K19" s="64">
        <v>30.624976448331331</v>
      </c>
    </row>
    <row r="20" spans="1:11" ht="21.75" customHeight="1" x14ac:dyDescent="0.2">
      <c r="A20" s="65" t="s">
        <v>30</v>
      </c>
      <c r="B20" s="66">
        <v>882</v>
      </c>
      <c r="C20" s="67">
        <v>33.028376318279705</v>
      </c>
      <c r="D20" s="66">
        <v>1602</v>
      </c>
      <c r="E20" s="67">
        <v>61.602969247736226</v>
      </c>
      <c r="F20" s="66">
        <v>881</v>
      </c>
      <c r="G20" s="67">
        <v>33.418757899496406</v>
      </c>
      <c r="H20" s="66">
        <v>967</v>
      </c>
      <c r="I20" s="67">
        <v>35.876788645274651</v>
      </c>
      <c r="J20" s="66">
        <v>1652</v>
      </c>
      <c r="K20" s="67">
        <v>34.393243434835732</v>
      </c>
    </row>
    <row r="21" spans="1:11" ht="21.75" customHeight="1" x14ac:dyDescent="0.2">
      <c r="A21" s="60" t="s">
        <v>31</v>
      </c>
      <c r="B21" s="63">
        <v>1495</v>
      </c>
      <c r="C21" s="64">
        <v>55.983472330870931</v>
      </c>
      <c r="D21" s="63">
        <v>906</v>
      </c>
      <c r="E21" s="64">
        <v>34.839132421004386</v>
      </c>
      <c r="F21" s="63">
        <v>758</v>
      </c>
      <c r="G21" s="64">
        <v>28.75302893055423</v>
      </c>
      <c r="H21" s="63">
        <v>933</v>
      </c>
      <c r="I21" s="64">
        <v>34.615350368191571</v>
      </c>
      <c r="J21" s="63">
        <v>1442</v>
      </c>
      <c r="K21" s="64">
        <v>30.021220964305769</v>
      </c>
    </row>
    <row r="22" spans="1:11" ht="21.75" customHeight="1" x14ac:dyDescent="0.2">
      <c r="A22" s="68" t="s">
        <v>32</v>
      </c>
      <c r="B22" s="69">
        <v>3748</v>
      </c>
      <c r="C22" s="70">
        <v>140.35187578334734</v>
      </c>
      <c r="D22" s="69">
        <v>4257</v>
      </c>
      <c r="E22" s="70">
        <v>163.69777783246761</v>
      </c>
      <c r="F22" s="69">
        <v>4722</v>
      </c>
      <c r="G22" s="70">
        <v>179.11847310036552</v>
      </c>
      <c r="H22" s="69">
        <v>4498</v>
      </c>
      <c r="I22" s="70">
        <v>166.88086383293214</v>
      </c>
      <c r="J22" s="69">
        <v>5625</v>
      </c>
      <c r="K22" s="70">
        <v>117.10774474633838</v>
      </c>
    </row>
    <row r="23" spans="1:11" ht="21.75" customHeight="1" x14ac:dyDescent="0.2">
      <c r="A23" s="68" t="s">
        <v>49</v>
      </c>
      <c r="B23" s="69" t="s">
        <v>52</v>
      </c>
      <c r="C23" s="70" t="s">
        <v>52</v>
      </c>
      <c r="D23" s="69" t="s">
        <v>52</v>
      </c>
      <c r="E23" s="70" t="s">
        <v>52</v>
      </c>
      <c r="F23" s="69" t="s">
        <v>52</v>
      </c>
      <c r="G23" s="70" t="s">
        <v>52</v>
      </c>
      <c r="H23" s="69" t="s">
        <v>52</v>
      </c>
      <c r="I23" s="70" t="s">
        <v>52</v>
      </c>
      <c r="J23" s="69">
        <v>1557</v>
      </c>
      <c r="K23" s="70">
        <v>32.415423745786462</v>
      </c>
    </row>
    <row r="24" spans="1:11" ht="21.75" customHeight="1" x14ac:dyDescent="0.2">
      <c r="A24" s="68" t="s">
        <v>50</v>
      </c>
      <c r="B24" s="69">
        <v>0</v>
      </c>
      <c r="C24" s="70">
        <v>0</v>
      </c>
      <c r="D24" s="69">
        <v>0</v>
      </c>
      <c r="E24" s="70">
        <v>0</v>
      </c>
      <c r="F24" s="69">
        <v>0</v>
      </c>
      <c r="G24" s="70">
        <v>0</v>
      </c>
      <c r="H24" s="69">
        <v>0</v>
      </c>
      <c r="I24" s="70">
        <v>0</v>
      </c>
      <c r="J24" s="69">
        <v>2445</v>
      </c>
      <c r="K24" s="70">
        <v>50.902833049741751</v>
      </c>
    </row>
    <row r="25" spans="1:11" s="74" customFormat="1" ht="21.75" customHeight="1" x14ac:dyDescent="0.2">
      <c r="A25" s="71" t="s">
        <v>13</v>
      </c>
      <c r="B25" s="72">
        <v>29960</v>
      </c>
      <c r="C25" s="73">
        <v>1121.9162749383902</v>
      </c>
      <c r="D25" s="72">
        <v>32647</v>
      </c>
      <c r="E25" s="73">
        <v>1255.4008346010266</v>
      </c>
      <c r="F25" s="72">
        <v>33579</v>
      </c>
      <c r="G25" s="73">
        <v>1273.7440085212143</v>
      </c>
      <c r="H25" s="72">
        <v>32267</v>
      </c>
      <c r="I25" s="73">
        <v>1197.1420260776395</v>
      </c>
      <c r="J25" s="72">
        <v>78726</v>
      </c>
      <c r="K25" s="73">
        <v>1639.0087667378195</v>
      </c>
    </row>
    <row r="26" spans="1:11" s="75" customFormat="1" ht="45.75" customHeight="1" x14ac:dyDescent="0.2">
      <c r="A26" s="97" t="s">
        <v>54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</row>
    <row r="27" spans="1:11" ht="27.75" customHeight="1" x14ac:dyDescent="0.2"/>
    <row r="28" spans="1:11" ht="27.75" customHeight="1" x14ac:dyDescent="0.2"/>
  </sheetData>
  <mergeCells count="9">
    <mergeCell ref="J3:K3"/>
    <mergeCell ref="A26:K26"/>
    <mergeCell ref="A1:I1"/>
    <mergeCell ref="A2:G2"/>
    <mergeCell ref="A3:A4"/>
    <mergeCell ref="B3:C3"/>
    <mergeCell ref="D3:E3"/>
    <mergeCell ref="F3:G3"/>
    <mergeCell ref="H3:I3"/>
  </mergeCells>
  <printOptions horizontalCentered="1"/>
  <pageMargins left="0" right="0" top="0.98425196850393704" bottom="0.98425196850393704" header="0.51181102362204722" footer="0.51181102362204722"/>
  <pageSetup paperSize="9" scale="67" orientation="landscape" r:id="rId1"/>
  <headerFooter alignWithMargins="0">
    <oddFooter>&amp;C41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view="pageBreakPreview" zoomScale="89" zoomScaleNormal="100" zoomScaleSheetLayoutView="89" workbookViewId="0">
      <selection activeCell="R4" sqref="R4"/>
    </sheetView>
  </sheetViews>
  <sheetFormatPr defaultRowHeight="21" x14ac:dyDescent="0.55000000000000004"/>
  <cols>
    <col min="1" max="1" width="33.5703125" style="1" customWidth="1"/>
    <col min="2" max="3" width="15" style="1" customWidth="1"/>
    <col min="4" max="4" width="15" style="21" customWidth="1"/>
    <col min="5" max="16" width="15" style="1" customWidth="1"/>
    <col min="17" max="18" width="12.85546875" style="1" customWidth="1"/>
    <col min="19" max="19" width="15.85546875" style="1" customWidth="1"/>
    <col min="20" max="16384" width="9.140625" style="1"/>
  </cols>
  <sheetData>
    <row r="1" spans="1:19" ht="24.75" customHeight="1" x14ac:dyDescent="0.55000000000000004">
      <c r="A1" s="89" t="s">
        <v>57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9" s="2" customFormat="1" ht="8.1" customHeight="1" x14ac:dyDescent="0.55000000000000004">
      <c r="A2" s="102"/>
      <c r="B2" s="102"/>
      <c r="C2" s="102"/>
      <c r="D2" s="102"/>
    </row>
    <row r="3" spans="1:19" s="3" customFormat="1" ht="23.25" customHeight="1" x14ac:dyDescent="0.5">
      <c r="A3" s="103" t="s">
        <v>34</v>
      </c>
      <c r="B3" s="104">
        <v>2015</v>
      </c>
      <c r="C3" s="105"/>
      <c r="D3" s="106"/>
      <c r="E3" s="104">
        <v>2016</v>
      </c>
      <c r="F3" s="105"/>
      <c r="G3" s="106"/>
      <c r="H3" s="104">
        <v>2017</v>
      </c>
      <c r="I3" s="105"/>
      <c r="J3" s="105"/>
      <c r="K3" s="104">
        <v>2018</v>
      </c>
      <c r="L3" s="105"/>
      <c r="M3" s="106"/>
      <c r="N3" s="105">
        <v>2019</v>
      </c>
      <c r="O3" s="105"/>
      <c r="P3" s="106"/>
      <c r="Q3" s="105">
        <v>2020</v>
      </c>
      <c r="R3" s="105"/>
      <c r="S3" s="106"/>
    </row>
    <row r="4" spans="1:19" s="17" customFormat="1" ht="65.25" customHeight="1" x14ac:dyDescent="0.2">
      <c r="A4" s="103"/>
      <c r="B4" s="50" t="s">
        <v>33</v>
      </c>
      <c r="C4" s="50" t="s">
        <v>14</v>
      </c>
      <c r="D4" s="50" t="s">
        <v>35</v>
      </c>
      <c r="E4" s="50" t="s">
        <v>33</v>
      </c>
      <c r="F4" s="50" t="s">
        <v>14</v>
      </c>
      <c r="G4" s="50" t="s">
        <v>35</v>
      </c>
      <c r="H4" s="50" t="s">
        <v>33</v>
      </c>
      <c r="I4" s="50" t="s">
        <v>14</v>
      </c>
      <c r="J4" s="50" t="s">
        <v>35</v>
      </c>
      <c r="K4" s="50" t="s">
        <v>33</v>
      </c>
      <c r="L4" s="50" t="s">
        <v>14</v>
      </c>
      <c r="M4" s="50" t="s">
        <v>35</v>
      </c>
      <c r="N4" s="50" t="s">
        <v>33</v>
      </c>
      <c r="O4" s="50" t="s">
        <v>14</v>
      </c>
      <c r="P4" s="50" t="s">
        <v>35</v>
      </c>
      <c r="Q4" s="50" t="s">
        <v>33</v>
      </c>
      <c r="R4" s="50" t="s">
        <v>14</v>
      </c>
      <c r="S4" s="50" t="s">
        <v>35</v>
      </c>
    </row>
    <row r="5" spans="1:19" x14ac:dyDescent="0.55000000000000004">
      <c r="A5" s="40" t="s">
        <v>2</v>
      </c>
      <c r="B5" s="47">
        <v>2747</v>
      </c>
      <c r="C5" s="41">
        <v>914.44131530415905</v>
      </c>
      <c r="D5" s="42">
        <v>862.84378932230811</v>
      </c>
      <c r="E5" s="47">
        <v>2886</v>
      </c>
      <c r="F5" s="41">
        <v>942.29042527140643</v>
      </c>
      <c r="G5" s="42">
        <v>917.14962043914784</v>
      </c>
      <c r="H5" s="47">
        <v>5211</v>
      </c>
      <c r="I5" s="41">
        <v>1669.4699408909607</v>
      </c>
      <c r="J5" s="42">
        <v>1640.9566373524278</v>
      </c>
      <c r="K5" s="47">
        <v>4783</v>
      </c>
      <c r="L5" s="41">
        <v>1501.1188560990995</v>
      </c>
      <c r="M5" s="42">
        <v>1451.5314048627085</v>
      </c>
      <c r="N5" s="47">
        <v>5634</v>
      </c>
      <c r="O5" s="41">
        <v>1732.0941614838089</v>
      </c>
      <c r="P5" s="42">
        <v>1674.9110741504776</v>
      </c>
      <c r="Q5" s="47">
        <v>4198</v>
      </c>
      <c r="R5" s="41">
        <v>1264.2674296039754</v>
      </c>
      <c r="S5" s="42">
        <v>1204.6378557446167</v>
      </c>
    </row>
    <row r="6" spans="1:19" x14ac:dyDescent="0.55000000000000004">
      <c r="A6" s="5" t="s">
        <v>3</v>
      </c>
      <c r="B6" s="48">
        <v>879</v>
      </c>
      <c r="C6" s="43">
        <v>1509.5570935444539</v>
      </c>
      <c r="D6" s="44">
        <v>1418.5371550258462</v>
      </c>
      <c r="E6" s="48">
        <v>917</v>
      </c>
      <c r="F6" s="43">
        <v>1545.9572459370152</v>
      </c>
      <c r="G6" s="44">
        <v>1517.297187942545</v>
      </c>
      <c r="H6" s="48">
        <v>775</v>
      </c>
      <c r="I6" s="43">
        <v>1283.1338267189856</v>
      </c>
      <c r="J6" s="44">
        <v>1241.742412953857</v>
      </c>
      <c r="K6" s="48">
        <v>1202</v>
      </c>
      <c r="L6" s="43">
        <v>1946.7163333063406</v>
      </c>
      <c r="M6" s="44">
        <v>1899.748967527735</v>
      </c>
      <c r="N6" s="48">
        <v>1089</v>
      </c>
      <c r="O6" s="43">
        <v>1725.4491871850935</v>
      </c>
      <c r="P6" s="44">
        <v>1700.0982349399501</v>
      </c>
      <c r="Q6" s="48">
        <v>871</v>
      </c>
      <c r="R6" s="43">
        <v>1350.241059109864</v>
      </c>
      <c r="S6" s="44">
        <v>1317.6864526330476</v>
      </c>
    </row>
    <row r="7" spans="1:19" x14ac:dyDescent="0.55000000000000004">
      <c r="A7" s="5" t="s">
        <v>4</v>
      </c>
      <c r="B7" s="48">
        <v>2075</v>
      </c>
      <c r="C7" s="43">
        <v>1155.0815237056129</v>
      </c>
      <c r="D7" s="44">
        <v>1068.2416597547331</v>
      </c>
      <c r="E7" s="48">
        <v>1806</v>
      </c>
      <c r="F7" s="43">
        <v>990.08272618127387</v>
      </c>
      <c r="G7" s="44">
        <v>952.25564528066047</v>
      </c>
      <c r="H7" s="48">
        <v>1600</v>
      </c>
      <c r="I7" s="43">
        <v>864.21086745165826</v>
      </c>
      <c r="J7" s="44">
        <v>842.60559576536684</v>
      </c>
      <c r="K7" s="48">
        <v>1952</v>
      </c>
      <c r="L7" s="43">
        <v>1035.736078316929</v>
      </c>
      <c r="M7" s="44">
        <v>1003.8999283686626</v>
      </c>
      <c r="N7" s="48">
        <v>1559</v>
      </c>
      <c r="O7" s="43">
        <v>812.51661255101033</v>
      </c>
      <c r="P7" s="44">
        <v>783.33064057996694</v>
      </c>
      <c r="Q7" s="48">
        <v>1785</v>
      </c>
      <c r="R7" s="43">
        <v>913.78666025053633</v>
      </c>
      <c r="S7" s="44">
        <v>862.59413026451193</v>
      </c>
    </row>
    <row r="8" spans="1:19" x14ac:dyDescent="0.55000000000000004">
      <c r="A8" s="5" t="s">
        <v>5</v>
      </c>
      <c r="B8" s="48">
        <v>3288</v>
      </c>
      <c r="C8" s="43">
        <v>884.8438202216953</v>
      </c>
      <c r="D8" s="44">
        <v>865.4676781730451</v>
      </c>
      <c r="E8" s="48">
        <v>3867</v>
      </c>
      <c r="F8" s="43">
        <v>1022.2289190067963</v>
      </c>
      <c r="G8" s="44">
        <v>1015.0915565001548</v>
      </c>
      <c r="H8" s="48">
        <v>4307</v>
      </c>
      <c r="I8" s="43">
        <v>1118.8378841053323</v>
      </c>
      <c r="J8" s="44">
        <v>1108.7067771909817</v>
      </c>
      <c r="K8" s="48">
        <v>4165</v>
      </c>
      <c r="L8" s="43">
        <v>1061.3979872938048</v>
      </c>
      <c r="M8" s="44">
        <v>1055.7915633513162</v>
      </c>
      <c r="N8" s="48">
        <v>3831</v>
      </c>
      <c r="O8" s="43">
        <v>957.72126836194911</v>
      </c>
      <c r="P8" s="44">
        <v>954.72135835924928</v>
      </c>
      <c r="Q8" s="48">
        <v>2822</v>
      </c>
      <c r="R8" s="43">
        <v>692.08395257925122</v>
      </c>
      <c r="S8" s="44">
        <v>673.2000176577053</v>
      </c>
    </row>
    <row r="9" spans="1:19" x14ac:dyDescent="0.55000000000000004">
      <c r="A9" s="5" t="s">
        <v>6</v>
      </c>
      <c r="B9" s="48">
        <v>2463</v>
      </c>
      <c r="C9" s="43">
        <v>2298.7969349374198</v>
      </c>
      <c r="D9" s="44">
        <v>2232.530356626191</v>
      </c>
      <c r="E9" s="48">
        <v>2418</v>
      </c>
      <c r="F9" s="43">
        <v>2212.5432351810846</v>
      </c>
      <c r="G9" s="44">
        <v>2158.5564482184359</v>
      </c>
      <c r="H9" s="48">
        <v>2388</v>
      </c>
      <c r="I9" s="43">
        <v>2143.1456136414627</v>
      </c>
      <c r="J9" s="44">
        <v>2131.4785730311869</v>
      </c>
      <c r="K9" s="48">
        <v>2138</v>
      </c>
      <c r="L9" s="43">
        <v>1876.8379932405742</v>
      </c>
      <c r="M9" s="44">
        <v>1865.4259755080543</v>
      </c>
      <c r="N9" s="48">
        <v>2322</v>
      </c>
      <c r="O9" s="43">
        <v>1993.92034623113</v>
      </c>
      <c r="P9" s="44">
        <v>1981.0397238394557</v>
      </c>
      <c r="Q9" s="48">
        <v>1564</v>
      </c>
      <c r="R9" s="43">
        <v>1313.8220123989852</v>
      </c>
      <c r="S9" s="44">
        <v>1308.7817744997562</v>
      </c>
    </row>
    <row r="10" spans="1:19" x14ac:dyDescent="0.55000000000000004">
      <c r="A10" s="5" t="s">
        <v>7</v>
      </c>
      <c r="B10" s="48">
        <v>2162</v>
      </c>
      <c r="C10" s="43">
        <v>3021.7898723915746</v>
      </c>
      <c r="D10" s="44">
        <v>2991.040854263631</v>
      </c>
      <c r="E10" s="48">
        <v>2073</v>
      </c>
      <c r="F10" s="43">
        <v>2833.283218981494</v>
      </c>
      <c r="G10" s="44">
        <v>2788.1803023262169</v>
      </c>
      <c r="H10" s="48">
        <v>2331</v>
      </c>
      <c r="I10" s="43">
        <v>3116.7268351383873</v>
      </c>
      <c r="J10" s="44">
        <v>3080.6257521058965</v>
      </c>
      <c r="K10" s="48">
        <v>2256</v>
      </c>
      <c r="L10" s="43">
        <v>2946.4005851008255</v>
      </c>
      <c r="M10" s="44">
        <v>2901.9956117438091</v>
      </c>
      <c r="N10" s="48">
        <v>2333</v>
      </c>
      <c r="O10" s="43">
        <v>2976.524623628477</v>
      </c>
      <c r="P10" s="44">
        <v>2942.0770604746108</v>
      </c>
      <c r="Q10" s="48">
        <v>2354</v>
      </c>
      <c r="R10" s="43">
        <v>2934.2474291056405</v>
      </c>
      <c r="S10" s="44">
        <v>2894.359613586787</v>
      </c>
    </row>
    <row r="11" spans="1:19" x14ac:dyDescent="0.55000000000000004">
      <c r="A11" s="5" t="s">
        <v>8</v>
      </c>
      <c r="B11" s="48">
        <v>4180</v>
      </c>
      <c r="C11" s="43">
        <v>1321.1375689804483</v>
      </c>
      <c r="D11" s="44">
        <v>1281.6298665587844</v>
      </c>
      <c r="E11" s="48">
        <v>4455</v>
      </c>
      <c r="F11" s="43">
        <v>1386.8395001774406</v>
      </c>
      <c r="G11" s="44">
        <v>1370.6519235199264</v>
      </c>
      <c r="H11" s="48">
        <v>4453</v>
      </c>
      <c r="I11" s="43">
        <v>1365.9174007999804</v>
      </c>
      <c r="J11" s="44">
        <v>1345.059016956639</v>
      </c>
      <c r="K11" s="48">
        <v>5382</v>
      </c>
      <c r="L11" s="43">
        <v>1615.2751850273414</v>
      </c>
      <c r="M11" s="44">
        <v>1588.5640197602597</v>
      </c>
      <c r="N11" s="48">
        <v>3407</v>
      </c>
      <c r="O11" s="43">
        <v>1000.6608414714736</v>
      </c>
      <c r="P11" s="44">
        <v>978.33908510169613</v>
      </c>
      <c r="Q11" s="48">
        <v>3185</v>
      </c>
      <c r="R11" s="43">
        <v>915.70879022937288</v>
      </c>
      <c r="S11" s="44">
        <v>903.92101616362584</v>
      </c>
    </row>
    <row r="12" spans="1:19" ht="24.95" customHeight="1" x14ac:dyDescent="0.55000000000000004">
      <c r="A12" s="5" t="s">
        <v>9</v>
      </c>
      <c r="B12" s="48">
        <v>1278</v>
      </c>
      <c r="C12" s="43">
        <v>2659.0653738920564</v>
      </c>
      <c r="D12" s="44">
        <v>2500.9362906246101</v>
      </c>
      <c r="E12" s="48">
        <v>1422</v>
      </c>
      <c r="F12" s="43">
        <v>2912.7406800491603</v>
      </c>
      <c r="G12" s="44">
        <v>2705.858254813601</v>
      </c>
      <c r="H12" s="48">
        <v>1643</v>
      </c>
      <c r="I12" s="43">
        <v>3314.6384764364107</v>
      </c>
      <c r="J12" s="44">
        <v>3229.9063912201423</v>
      </c>
      <c r="K12" s="48">
        <v>1741</v>
      </c>
      <c r="L12" s="43">
        <v>3448.8223291931617</v>
      </c>
      <c r="M12" s="44">
        <v>3359.6798795586456</v>
      </c>
      <c r="N12" s="48">
        <v>1678</v>
      </c>
      <c r="O12" s="43">
        <v>3263.9564287103676</v>
      </c>
      <c r="P12" s="44">
        <v>3197.8214355183818</v>
      </c>
      <c r="Q12" s="48">
        <v>1468</v>
      </c>
      <c r="R12" s="43">
        <v>2803.9346767261964</v>
      </c>
      <c r="S12" s="44">
        <v>2704.612739948429</v>
      </c>
    </row>
    <row r="13" spans="1:19" x14ac:dyDescent="0.55000000000000004">
      <c r="A13" s="5" t="s">
        <v>10</v>
      </c>
      <c r="B13" s="48">
        <v>1042</v>
      </c>
      <c r="C13" s="43">
        <v>693.48312213821748</v>
      </c>
      <c r="D13" s="44">
        <v>672.85166648919176</v>
      </c>
      <c r="E13" s="48">
        <v>1258</v>
      </c>
      <c r="F13" s="43">
        <v>829.53076781051368</v>
      </c>
      <c r="G13" s="44">
        <v>819.63970142167591</v>
      </c>
      <c r="H13" s="48">
        <v>1283</v>
      </c>
      <c r="I13" s="43">
        <v>837.71889731903832</v>
      </c>
      <c r="J13" s="44">
        <v>834.45420948848869</v>
      </c>
      <c r="K13" s="48">
        <v>1188</v>
      </c>
      <c r="L13" s="43">
        <v>758.33498235020011</v>
      </c>
      <c r="M13" s="44">
        <v>751.31336214325381</v>
      </c>
      <c r="N13" s="48">
        <v>1164</v>
      </c>
      <c r="O13" s="43">
        <v>726.56454814426434</v>
      </c>
      <c r="P13" s="44">
        <v>716.57740658901662</v>
      </c>
      <c r="Q13" s="48">
        <v>942</v>
      </c>
      <c r="R13" s="43">
        <v>575.15126722553623</v>
      </c>
      <c r="S13" s="44">
        <v>548.28645219589328</v>
      </c>
    </row>
    <row r="14" spans="1:19" x14ac:dyDescent="0.55000000000000004">
      <c r="A14" s="5" t="s">
        <v>11</v>
      </c>
      <c r="B14" s="48">
        <v>1963</v>
      </c>
      <c r="C14" s="43">
        <v>947.55388217121617</v>
      </c>
      <c r="D14" s="44">
        <v>880.94031327685661</v>
      </c>
      <c r="E14" s="48">
        <v>2555</v>
      </c>
      <c r="F14" s="43">
        <v>1208.9409582572325</v>
      </c>
      <c r="G14" s="44">
        <v>1135.1269506297849</v>
      </c>
      <c r="H14" s="48">
        <v>2734</v>
      </c>
      <c r="I14" s="43">
        <v>1268.5950796699981</v>
      </c>
      <c r="J14" s="44">
        <v>1223.5864027394973</v>
      </c>
      <c r="K14" s="48">
        <v>3274</v>
      </c>
      <c r="L14" s="43">
        <v>1486.6478678817764</v>
      </c>
      <c r="M14" s="44">
        <v>1432.612713245878</v>
      </c>
      <c r="N14" s="48">
        <v>3595</v>
      </c>
      <c r="O14" s="43">
        <v>1597.6357657097149</v>
      </c>
      <c r="P14" s="44">
        <v>1532.3082392676206</v>
      </c>
      <c r="Q14" s="48">
        <v>2574</v>
      </c>
      <c r="R14" s="43">
        <v>1119.6951505976926</v>
      </c>
      <c r="S14" s="44">
        <v>1043.5698004210819</v>
      </c>
    </row>
    <row r="15" spans="1:19" x14ac:dyDescent="0.55000000000000004">
      <c r="A15" s="5" t="s">
        <v>12</v>
      </c>
      <c r="B15" s="48">
        <v>5445</v>
      </c>
      <c r="C15" s="43">
        <v>810.60440272077255</v>
      </c>
      <c r="D15" s="44">
        <v>795.27065552513625</v>
      </c>
      <c r="E15" s="48">
        <v>6303</v>
      </c>
      <c r="F15" s="43">
        <v>915.6851948972668</v>
      </c>
      <c r="G15" s="44">
        <v>898.3971513953195</v>
      </c>
      <c r="H15" s="48">
        <v>5922</v>
      </c>
      <c r="I15" s="43">
        <v>839.93685581083969</v>
      </c>
      <c r="J15" s="44">
        <v>825.3280249853558</v>
      </c>
      <c r="K15" s="48">
        <v>5498</v>
      </c>
      <c r="L15" s="43">
        <v>759.44051693892152</v>
      </c>
      <c r="M15" s="44">
        <v>747.28504849755643</v>
      </c>
      <c r="N15" s="48">
        <v>5655</v>
      </c>
      <c r="O15" s="43">
        <v>760.97970586216786</v>
      </c>
      <c r="P15" s="44">
        <v>744.56246021845698</v>
      </c>
      <c r="Q15" s="48">
        <v>4478</v>
      </c>
      <c r="R15" s="43">
        <v>587.24711195857014</v>
      </c>
      <c r="S15" s="44">
        <v>566.39577412886649</v>
      </c>
    </row>
    <row r="16" spans="1:19" x14ac:dyDescent="0.55000000000000004">
      <c r="A16" s="5" t="s">
        <v>44</v>
      </c>
      <c r="B16" s="48" t="s">
        <v>51</v>
      </c>
      <c r="C16" s="43" t="s">
        <v>51</v>
      </c>
      <c r="D16" s="44" t="s">
        <v>51</v>
      </c>
      <c r="E16" s="48" t="s">
        <v>51</v>
      </c>
      <c r="F16" s="43" t="s">
        <v>51</v>
      </c>
      <c r="G16" s="44" t="s">
        <v>51</v>
      </c>
      <c r="H16" s="48" t="s">
        <v>51</v>
      </c>
      <c r="I16" s="43" t="s">
        <v>51</v>
      </c>
      <c r="J16" s="44" t="s">
        <v>51</v>
      </c>
      <c r="K16" s="48" t="s">
        <v>51</v>
      </c>
      <c r="L16" s="43" t="s">
        <v>51</v>
      </c>
      <c r="M16" s="44" t="s">
        <v>51</v>
      </c>
      <c r="N16" s="48" t="s">
        <v>51</v>
      </c>
      <c r="O16" s="43" t="s">
        <v>51</v>
      </c>
      <c r="P16" s="44" t="s">
        <v>51</v>
      </c>
      <c r="Q16" s="48">
        <v>11858</v>
      </c>
      <c r="R16" s="43">
        <v>2939.0988382900782</v>
      </c>
      <c r="S16" s="44">
        <v>2924.2273649980048</v>
      </c>
    </row>
    <row r="17" spans="1:19" x14ac:dyDescent="0.55000000000000004">
      <c r="A17" s="5" t="s">
        <v>45</v>
      </c>
      <c r="B17" s="48" t="s">
        <v>51</v>
      </c>
      <c r="C17" s="43" t="s">
        <v>51</v>
      </c>
      <c r="D17" s="44" t="s">
        <v>51</v>
      </c>
      <c r="E17" s="48" t="s">
        <v>51</v>
      </c>
      <c r="F17" s="43" t="s">
        <v>51</v>
      </c>
      <c r="G17" s="44" t="s">
        <v>51</v>
      </c>
      <c r="H17" s="48" t="s">
        <v>51</v>
      </c>
      <c r="I17" s="43" t="s">
        <v>51</v>
      </c>
      <c r="J17" s="44" t="s">
        <v>51</v>
      </c>
      <c r="K17" s="48" t="s">
        <v>51</v>
      </c>
      <c r="L17" s="43" t="s">
        <v>51</v>
      </c>
      <c r="M17" s="44" t="s">
        <v>51</v>
      </c>
      <c r="N17" s="48" t="s">
        <v>51</v>
      </c>
      <c r="O17" s="43" t="s">
        <v>51</v>
      </c>
      <c r="P17" s="44" t="s">
        <v>51</v>
      </c>
      <c r="Q17" s="48">
        <v>15845</v>
      </c>
      <c r="R17" s="43">
        <v>2276.6884062031677</v>
      </c>
      <c r="S17" s="44">
        <v>2241.1982177315876</v>
      </c>
    </row>
    <row r="18" spans="1:19" x14ac:dyDescent="0.55000000000000004">
      <c r="A18" s="5" t="s">
        <v>46</v>
      </c>
      <c r="B18" s="48" t="s">
        <v>51</v>
      </c>
      <c r="C18" s="43" t="s">
        <v>51</v>
      </c>
      <c r="D18" s="44" t="s">
        <v>51</v>
      </c>
      <c r="E18" s="48" t="s">
        <v>51</v>
      </c>
      <c r="F18" s="43" t="s">
        <v>51</v>
      </c>
      <c r="G18" s="44" t="s">
        <v>51</v>
      </c>
      <c r="H18" s="48" t="s">
        <v>51</v>
      </c>
      <c r="I18" s="43" t="s">
        <v>51</v>
      </c>
      <c r="J18" s="44" t="s">
        <v>51</v>
      </c>
      <c r="K18" s="48" t="s">
        <v>51</v>
      </c>
      <c r="L18" s="43" t="s">
        <v>51</v>
      </c>
      <c r="M18" s="44" t="s">
        <v>51</v>
      </c>
      <c r="N18" s="48" t="s">
        <v>51</v>
      </c>
      <c r="O18" s="43" t="s">
        <v>51</v>
      </c>
      <c r="P18" s="44" t="s">
        <v>51</v>
      </c>
      <c r="Q18" s="48">
        <v>8036</v>
      </c>
      <c r="R18" s="43">
        <v>2730.9182355739822</v>
      </c>
      <c r="S18" s="44">
        <v>2714.2662951131651</v>
      </c>
    </row>
    <row r="19" spans="1:19" x14ac:dyDescent="0.55000000000000004">
      <c r="A19" s="5" t="s">
        <v>47</v>
      </c>
      <c r="B19" s="48" t="s">
        <v>51</v>
      </c>
      <c r="C19" s="43" t="s">
        <v>51</v>
      </c>
      <c r="D19" s="44" t="s">
        <v>51</v>
      </c>
      <c r="E19" s="48" t="s">
        <v>51</v>
      </c>
      <c r="F19" s="43" t="s">
        <v>51</v>
      </c>
      <c r="G19" s="44" t="s">
        <v>51</v>
      </c>
      <c r="H19" s="48" t="s">
        <v>51</v>
      </c>
      <c r="I19" s="43" t="s">
        <v>51</v>
      </c>
      <c r="J19" s="44" t="s">
        <v>51</v>
      </c>
      <c r="K19" s="48" t="s">
        <v>51</v>
      </c>
      <c r="L19" s="43" t="s">
        <v>51</v>
      </c>
      <c r="M19" s="44" t="s">
        <v>51</v>
      </c>
      <c r="N19" s="48" t="s">
        <v>51</v>
      </c>
      <c r="O19" s="43" t="s">
        <v>51</v>
      </c>
      <c r="P19" s="44" t="s">
        <v>51</v>
      </c>
      <c r="Q19" s="48">
        <v>11668</v>
      </c>
      <c r="R19" s="43">
        <v>2905.508713039927</v>
      </c>
      <c r="S19" s="44">
        <v>2871.8916684512751</v>
      </c>
    </row>
    <row r="20" spans="1:19" x14ac:dyDescent="0.55000000000000004">
      <c r="A20" s="5" t="s">
        <v>48</v>
      </c>
      <c r="B20" s="48" t="s">
        <v>51</v>
      </c>
      <c r="C20" s="43" t="s">
        <v>51</v>
      </c>
      <c r="D20" s="44" t="s">
        <v>51</v>
      </c>
      <c r="E20" s="48" t="s">
        <v>51</v>
      </c>
      <c r="F20" s="43" t="s">
        <v>51</v>
      </c>
      <c r="G20" s="44" t="s">
        <v>51</v>
      </c>
      <c r="H20" s="48" t="s">
        <v>51</v>
      </c>
      <c r="I20" s="43" t="s">
        <v>51</v>
      </c>
      <c r="J20" s="44" t="s">
        <v>51</v>
      </c>
      <c r="K20" s="48" t="s">
        <v>51</v>
      </c>
      <c r="L20" s="43" t="s">
        <v>51</v>
      </c>
      <c r="M20" s="44" t="s">
        <v>51</v>
      </c>
      <c r="N20" s="48" t="s">
        <v>51</v>
      </c>
      <c r="O20" s="43" t="s">
        <v>51</v>
      </c>
      <c r="P20" s="44" t="s">
        <v>51</v>
      </c>
      <c r="Q20" s="48">
        <v>5078</v>
      </c>
      <c r="R20" s="43">
        <v>2009.4735717423221</v>
      </c>
      <c r="S20" s="44">
        <v>1979.7944622738944</v>
      </c>
    </row>
    <row r="21" spans="1:19" s="7" customFormat="1" ht="30" customHeight="1" x14ac:dyDescent="0.2">
      <c r="A21" s="12" t="s">
        <v>13</v>
      </c>
      <c r="B21" s="49">
        <v>27522</v>
      </c>
      <c r="C21" s="45">
        <v>1108.7963625097748</v>
      </c>
      <c r="D21" s="46">
        <v>1068.4281496170056</v>
      </c>
      <c r="E21" s="49">
        <v>29960</v>
      </c>
      <c r="F21" s="45">
        <v>1184.1298147761693</v>
      </c>
      <c r="G21" s="46">
        <v>1155.4751380167327</v>
      </c>
      <c r="H21" s="49">
        <v>32647</v>
      </c>
      <c r="I21" s="45">
        <v>1266.3010023897082</v>
      </c>
      <c r="J21" s="46">
        <v>1245.0453602385287</v>
      </c>
      <c r="K21" s="49">
        <v>33579</v>
      </c>
      <c r="L21" s="45">
        <v>1273.7440085212143</v>
      </c>
      <c r="M21" s="46">
        <v>1248.4049276167152</v>
      </c>
      <c r="N21" s="49">
        <v>32267</v>
      </c>
      <c r="O21" s="45">
        <v>1197.1420260776395</v>
      </c>
      <c r="P21" s="46">
        <v>1170.9115301394704</v>
      </c>
      <c r="Q21" s="49">
        <v>78726</v>
      </c>
      <c r="R21" s="45">
        <v>1639.0087667378195</v>
      </c>
      <c r="S21" s="46">
        <v>1608.3837902894884</v>
      </c>
    </row>
    <row r="22" spans="1:19" s="10" customFormat="1" ht="54.75" customHeight="1" x14ac:dyDescent="0.55000000000000004">
      <c r="A22" s="107" t="s">
        <v>56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</row>
    <row r="23" spans="1:19" ht="18" customHeight="1" x14ac:dyDescent="0.55000000000000004"/>
  </sheetData>
  <mergeCells count="10">
    <mergeCell ref="Q3:S3"/>
    <mergeCell ref="A22:P22"/>
    <mergeCell ref="H3:J3"/>
    <mergeCell ref="K3:M3"/>
    <mergeCell ref="N3:P3"/>
    <mergeCell ref="A1:P1"/>
    <mergeCell ref="A2:D2"/>
    <mergeCell ref="A3:A4"/>
    <mergeCell ref="B3:D3"/>
    <mergeCell ref="E3:G3"/>
  </mergeCells>
  <printOptions horizontalCentered="1"/>
  <pageMargins left="0" right="0" top="0.98425196850393704" bottom="0.98425196850393704" header="0.51181102362204722" footer="0.51181102362204722"/>
  <pageSetup paperSize="9" scale="47" orientation="landscape" r:id="rId1"/>
  <headerFooter alignWithMargins="0">
    <oddFooter>&amp;C41</oddFooter>
  </headerFooter>
  <rowBreaks count="1" manualBreakCount="1">
    <brk id="2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crime rate</vt:lpstr>
      <vt:lpstr>series_crime rate_criminal</vt:lpstr>
      <vt:lpstr>series_crime rate_governorate</vt:lpstr>
      <vt:lpstr>'crime rate'!Print_Area</vt:lpstr>
      <vt:lpstr>'series_crime rate_criminal'!Print_Area</vt:lpstr>
      <vt:lpstr>'series_crime rate_governorate'!Print_Area</vt:lpstr>
    </vt:vector>
  </TitlesOfParts>
  <Company>Mohamed Khaled Ibrahim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Amro</dc:creator>
  <cp:lastModifiedBy>Jawad Tohol</cp:lastModifiedBy>
  <cp:lastPrinted>2022-04-04T10:45:40Z</cp:lastPrinted>
  <dcterms:created xsi:type="dcterms:W3CDTF">2020-10-14T18:13:08Z</dcterms:created>
  <dcterms:modified xsi:type="dcterms:W3CDTF">2022-04-12T09:50:59Z</dcterms:modified>
</cp:coreProperties>
</file>