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8" i="12"/>
  <c r="P8" s="1"/>
  <c r="O4"/>
  <c r="P4" s="1"/>
  <c r="O6"/>
  <c r="P6" s="1"/>
  <c r="O5"/>
  <c r="P5" s="1"/>
  <c r="O7"/>
  <c r="P7" s="1"/>
</calcChain>
</file>

<file path=xl/sharedStrings.xml><?xml version="1.0" encoding="utf-8"?>
<sst xmlns="http://schemas.openxmlformats.org/spreadsheetml/2006/main" count="23" uniqueCount="23">
  <si>
    <t>المجموعات الرئيسية</t>
  </si>
  <si>
    <t>الصناعة التحويلية</t>
  </si>
  <si>
    <t>الرقم القياسي لكميات الانتاج الصناعي</t>
  </si>
  <si>
    <t>التعدين واستغلال المحاجر</t>
  </si>
  <si>
    <t>الرقم القياسي العام لكميات الإنتاج الصناعي</t>
  </si>
  <si>
    <t>نسبة التغير</t>
  </si>
  <si>
    <t>إمدادات الكهرباء والغاز والبخار وتكييف الهواء</t>
  </si>
  <si>
    <t>امدادات المياه وانشطة الصرف الصحي  وادارة النفايات ومعالجتها</t>
  </si>
  <si>
    <t>كانون ثاني 2017</t>
  </si>
  <si>
    <t>شباط 2017</t>
  </si>
  <si>
    <t>آذار 2017</t>
  </si>
  <si>
    <t>نيسان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</si>
  <si>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</si>
  <si>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</si>
  <si>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</si>
  <si>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</si>
  <si>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</si>
  <si>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</si>
  <si>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 xml:space="preserve">تشرين ثاني 2017 </t>
  </si>
  <si>
    <t>كانون أول 2017</t>
  </si>
  <si>
    <t>الأرقام القياسية الشهرية لكميات الانتاج الصناعي ونسب التغير حسب المجموعات الرئيسية في فلسطين للأشهر من كانون ثاني - كانون أول 2017 مقارنة بالأشهر من كانون ثاني - كانون أول 2016 شهر الأساس ( كانون أول 2015 = 100)</t>
  </si>
  <si>
    <t>متوسط (1-12)/2016</t>
  </si>
  <si>
    <t>متوسط (1-12)/2017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</si>
</sst>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2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b/>
      <sz val="11"/>
      <name val="Simplified Arabic"/>
      <family val="1"/>
    </font>
    <font>
      <b/>
      <sz val="9"/>
      <name val="Arial"/>
      <family val="2"/>
      <charset val="178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7" applyNumberFormat="0" applyAlignment="0" applyProtection="0"/>
    <xf numFmtId="0" fontId="12" fillId="29" borderId="8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31" borderId="7" applyNumberFormat="0" applyAlignment="0" applyProtection="0"/>
    <xf numFmtId="0" fontId="19" fillId="0" borderId="12" applyNumberFormat="0" applyFill="0" applyAlignment="0" applyProtection="0"/>
    <xf numFmtId="0" fontId="1" fillId="0" borderId="0" applyNumberFormat="0">
      <alignment horizontal="right"/>
    </xf>
    <xf numFmtId="0" fontId="20" fillId="32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8" fillId="33" borderId="13" applyNumberFormat="0" applyFont="0" applyAlignment="0" applyProtection="0"/>
    <xf numFmtId="0" fontId="21" fillId="28" borderId="14" applyNumberFormat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</cellStyleXfs>
  <cellXfs count="25">
    <xf numFmtId="0" fontId="0" fillId="0" borderId="0" xfId="0"/>
    <xf numFmtId="2" fontId="5" fillId="0" borderId="1" xfId="0" applyNumberFormat="1" applyFont="1" applyBorder="1" applyAlignment="1">
      <alignment horizontal="right" vertical="center"/>
    </xf>
    <xf numFmtId="2" fontId="5" fillId="0" borderId="1" xfId="44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44" applyNumberFormat="1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2" fontId="0" fillId="0" borderId="0" xfId="0" applyNumberFormat="1"/>
    <xf numFmtId="49" fontId="26" fillId="2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2" fontId="26" fillId="0" borderId="6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</cellXfs>
  <cellStyles count="5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MS_Arabic" xfId="37"/>
    <cellStyle name="Neutral 2" xfId="38"/>
    <cellStyle name="Normal" xfId="0" builtinId="0"/>
    <cellStyle name="Normal 2" xfId="39"/>
    <cellStyle name="Normal 3" xfId="40"/>
    <cellStyle name="Normal 4" xfId="41"/>
    <cellStyle name="Normal 5" xfId="42"/>
    <cellStyle name="Normal 6" xfId="43"/>
    <cellStyle name="Normal_Sheet1" xfId="44"/>
    <cellStyle name="Note 2" xfId="45"/>
    <cellStyle name="Output 2" xfId="46"/>
    <cellStyle name="Percen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rightToLeft="1" tabSelected="1" view="pageBreakPreview" zoomScaleNormal="100" workbookViewId="0">
      <selection sqref="A1:P9"/>
    </sheetView>
  </sheetViews>
  <sheetFormatPr defaultRowHeight="32.25" customHeight="1"/>
  <cols>
    <col min="1" max="1" width="38.85546875" customWidth="1"/>
    <col min="2" max="2" width="14.28515625" customWidth="1"/>
    <col min="3" max="3" width="11.85546875" customWidth="1"/>
    <col min="4" max="4" width="7.85546875" customWidth="1"/>
    <col min="5" max="5" width="8.85546875" customWidth="1"/>
    <col min="6" max="6" width="8.5703125" customWidth="1"/>
    <col min="7" max="7" width="7.140625" customWidth="1"/>
    <col min="8" max="8" width="8.85546875" customWidth="1"/>
    <col min="9" max="9" width="8.28515625" customWidth="1"/>
    <col min="10" max="10" width="7.28515625" customWidth="1"/>
    <col min="11" max="11" width="9.140625" customWidth="1"/>
    <col min="12" max="12" width="12" customWidth="1"/>
    <col min="13" max="13" width="11.5703125" customWidth="1"/>
    <col min="14" max="14" width="11.140625" customWidth="1"/>
    <col min="15" max="15" width="14.5703125" customWidth="1"/>
    <col min="16" max="16" width="8.7109375" customWidth="1"/>
  </cols>
  <sheetData>
    <row r="1" spans="1:19" ht="32.25" customHeight="1">
      <c r="A1" s="14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9" ht="32.25" customHeight="1">
      <c r="A2" s="17" t="s">
        <v>0</v>
      </c>
      <c r="B2" s="22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9" ht="32.25" customHeight="1">
      <c r="A3" s="18"/>
      <c r="B3" s="8" t="s">
        <v>21</v>
      </c>
      <c r="C3" s="8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9" t="s">
        <v>22</v>
      </c>
      <c r="P3" s="11" t="s">
        <v>5</v>
      </c>
    </row>
    <row r="4" spans="1:19" ht="32.25" customHeight="1">
      <c r="A4" s="12" t="s">
        <v>3</v>
      </c>
      <c r="B4" s="3">
        <v>113.77528002674921</v>
      </c>
      <c r="C4" s="3">
        <v>79.87758079381733</v>
      </c>
      <c r="D4" s="3">
        <v>104.21145367989688</v>
      </c>
      <c r="E4" s="1">
        <v>119.31618888209086</v>
      </c>
      <c r="F4" s="1">
        <v>130.07670454908302</v>
      </c>
      <c r="G4" s="1">
        <v>122.7043804845829</v>
      </c>
      <c r="H4" s="1">
        <v>121.58734421785591</v>
      </c>
      <c r="I4" s="1">
        <v>101.11786196326342</v>
      </c>
      <c r="J4" s="1">
        <v>151.67670462913227</v>
      </c>
      <c r="K4" s="1">
        <v>149.64303622331403</v>
      </c>
      <c r="L4" s="1">
        <v>146.06873953390524</v>
      </c>
      <c r="M4" s="1">
        <v>142.08662365039285</v>
      </c>
      <c r="N4" s="2">
        <v>146.20849561349269</v>
      </c>
      <c r="O4" s="1">
        <f>AVERAGEA(C4:N4)</f>
        <v>126.21459285173562</v>
      </c>
      <c r="P4" s="1">
        <f>O4/B4*100-100</f>
        <v>10.933229803575827</v>
      </c>
      <c r="Q4" s="10"/>
    </row>
    <row r="5" spans="1:19" ht="32.25" customHeight="1">
      <c r="A5" s="12" t="s">
        <v>1</v>
      </c>
      <c r="B5" s="3">
        <v>107.21448018508825</v>
      </c>
      <c r="C5" s="3">
        <v>111.65029697438563</v>
      </c>
      <c r="D5" s="3">
        <v>102.13746898975096</v>
      </c>
      <c r="E5" s="1">
        <v>112.90455312169834</v>
      </c>
      <c r="F5" s="1">
        <v>109.17867451191967</v>
      </c>
      <c r="G5" s="1">
        <v>109.53638824918959</v>
      </c>
      <c r="H5" s="1">
        <v>97.632692375915511</v>
      </c>
      <c r="I5" s="1">
        <v>115.0124793804344</v>
      </c>
      <c r="J5" s="1">
        <v>122.7674122496141</v>
      </c>
      <c r="K5" s="1">
        <v>109.1623574252867</v>
      </c>
      <c r="L5" s="1">
        <v>113.17392642319344</v>
      </c>
      <c r="M5" s="1">
        <v>113.0013603981139</v>
      </c>
      <c r="N5" s="2">
        <v>112.09536722735594</v>
      </c>
      <c r="O5" s="1">
        <f>AVERAGEA(C5:N5)</f>
        <v>110.68774811057153</v>
      </c>
      <c r="P5" s="1">
        <f>O5/B5*100-100</f>
        <v>3.2395511497022227</v>
      </c>
      <c r="Q5" s="10"/>
    </row>
    <row r="6" spans="1:19" ht="32.25" customHeight="1">
      <c r="A6" s="12" t="s">
        <v>6</v>
      </c>
      <c r="B6" s="3">
        <v>73.77271560085606</v>
      </c>
      <c r="C6" s="3">
        <v>107.28507453031261</v>
      </c>
      <c r="D6" s="3">
        <v>110.09499641084571</v>
      </c>
      <c r="E6" s="1">
        <v>99.237844847050127</v>
      </c>
      <c r="F6" s="1">
        <v>61.796953282631698</v>
      </c>
      <c r="G6" s="1">
        <v>57.863785792434108</v>
      </c>
      <c r="H6" s="1">
        <v>41.855674086332243</v>
      </c>
      <c r="I6" s="1">
        <v>46.228236710637454</v>
      </c>
      <c r="J6" s="1">
        <v>124.78770185911512</v>
      </c>
      <c r="K6" s="1">
        <v>91.066079947798755</v>
      </c>
      <c r="L6" s="1">
        <v>76.655304443046859</v>
      </c>
      <c r="M6" s="1">
        <v>70.204324737935309</v>
      </c>
      <c r="N6" s="2">
        <v>77.009551057397971</v>
      </c>
      <c r="O6" s="1">
        <f>AVERAGEA(C6:N6)</f>
        <v>80.340460642128164</v>
      </c>
      <c r="P6" s="1">
        <f>O6/B6*100-100</f>
        <v>8.9026749087109494</v>
      </c>
      <c r="Q6" s="10"/>
    </row>
    <row r="7" spans="1:19" ht="32.25" customHeight="1">
      <c r="A7" s="12" t="s">
        <v>7</v>
      </c>
      <c r="B7" s="3">
        <v>121.0856404913941</v>
      </c>
      <c r="C7" s="3">
        <v>126.2162250054635</v>
      </c>
      <c r="D7" s="3">
        <v>109.56598849236501</v>
      </c>
      <c r="E7" s="1">
        <v>119.31095220640171</v>
      </c>
      <c r="F7" s="1">
        <v>125.40481383392633</v>
      </c>
      <c r="G7" s="1">
        <v>120.70421636072052</v>
      </c>
      <c r="H7" s="1">
        <v>145.63389144168747</v>
      </c>
      <c r="I7" s="1">
        <v>135.38923721842292</v>
      </c>
      <c r="J7" s="1">
        <v>153.46294414604728</v>
      </c>
      <c r="K7" s="1">
        <v>147.87443365576669</v>
      </c>
      <c r="L7" s="1">
        <v>138.38240566895914</v>
      </c>
      <c r="M7" s="1">
        <v>134.82083909939863</v>
      </c>
      <c r="N7" s="2">
        <v>121.67354112767528</v>
      </c>
      <c r="O7" s="1">
        <f>AVERAGEA(C7:N7)</f>
        <v>131.53662402140287</v>
      </c>
      <c r="P7" s="1">
        <f>O7/B7*100-100</f>
        <v>8.6310676374144748</v>
      </c>
      <c r="Q7" s="10"/>
    </row>
    <row r="8" spans="1:19" ht="32.25" customHeight="1">
      <c r="A8" s="13" t="s">
        <v>4</v>
      </c>
      <c r="B8" s="5">
        <v>103.58283423788748</v>
      </c>
      <c r="C8" s="5">
        <v>109.95023564466193</v>
      </c>
      <c r="D8" s="5">
        <v>103.23239006357221</v>
      </c>
      <c r="E8" s="6">
        <v>111.57759022229452</v>
      </c>
      <c r="F8" s="6">
        <v>104.47774719662348</v>
      </c>
      <c r="G8" s="6">
        <v>103.96843173905717</v>
      </c>
      <c r="H8" s="6">
        <v>92.296601906929666</v>
      </c>
      <c r="I8" s="6">
        <v>106.36746057093846</v>
      </c>
      <c r="J8" s="6">
        <v>124.42115989167645</v>
      </c>
      <c r="K8" s="6">
        <v>108.93858492119813</v>
      </c>
      <c r="L8" s="6">
        <v>110.33089307275263</v>
      </c>
      <c r="M8" s="6">
        <v>109.22536442883161</v>
      </c>
      <c r="N8" s="7">
        <v>109.35226910218235</v>
      </c>
      <c r="O8" s="7">
        <f>AVERAGEA(C8:N8)</f>
        <v>107.84489406339323</v>
      </c>
      <c r="P8" s="6">
        <f>O8/B8*100-100</f>
        <v>4.1146391261292621</v>
      </c>
      <c r="S8" s="10"/>
    </row>
    <row r="9" spans="1:19" ht="32.25" customHeight="1">
      <c r="A9" s="19"/>
      <c r="B9" s="20"/>
      <c r="C9" s="21"/>
      <c r="D9" s="20"/>
      <c r="E9" s="20"/>
      <c r="F9" s="20"/>
      <c r="G9" s="20"/>
      <c r="H9" s="21"/>
      <c r="I9" s="21"/>
      <c r="J9" s="21"/>
      <c r="K9" s="21"/>
      <c r="L9" s="21"/>
      <c r="M9" s="21"/>
      <c r="N9" s="21"/>
      <c r="O9" s="21"/>
      <c r="P9" s="21"/>
    </row>
  </sheetData>
  <mergeCells count="4">
    <mergeCell ref="A1:P1"/>
    <mergeCell ref="A2:A3"/>
    <mergeCell ref="A9:P9"/>
    <mergeCell ref="B2:P2"/>
  </mergeCells>
  <phoneticPr fontId="0" type="noConversion"/>
  <pageMargins left="0.75" right="0.75" top="1" bottom="1" header="0.5" footer="0.5"/>
  <pageSetup paperSize="9" scale="70" orientation="landscape" r:id="rId1"/>
  <headerFooter alignWithMargins="0"/>
  <webPublishItems count="1">
    <webPublishItem id="10509" divId="a-IPI-ave-2017_10509" sourceType="range" sourceRef="A1:P9" destinationFile="G:\الرقم القياسي الصناعي\Internet Tables\ipi 2017\IPI yearly 2017\a-IPI-ave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2018-02-04T06:46:54Z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