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aheed.PCBS\Documents\HHC DEPARTMENT\TABLES_2022\الصفحة الالكترونية\Tables_A\"/>
    </mc:Choice>
  </mc:AlternateContent>
  <bookViews>
    <workbookView xWindow="-255" yWindow="-285" windowWidth="15480" windowHeight="8310" tabRatio="639" firstSheet="1" activeTab="1"/>
  </bookViews>
  <sheets>
    <sheet name="Tab1" sheetId="66" r:id="rId1"/>
    <sheet name="Tab17" sheetId="71" r:id="rId2"/>
  </sheets>
  <definedNames>
    <definedName name="_xlnm.Print_Area" localSheetId="0">'Tab1'!$A$1:$M$20</definedName>
    <definedName name="_xlnm.Print_Area" localSheetId="1">'Tab17'!$A$1:$H$26</definedName>
  </definedNames>
  <calcPr calcId="162913" calcMode="manual" fullPrecision="0"/>
</workbook>
</file>

<file path=xl/calcChain.xml><?xml version="1.0" encoding="utf-8"?>
<calcChain xmlns="http://schemas.openxmlformats.org/spreadsheetml/2006/main">
  <c r="H7" i="71" l="1"/>
  <c r="H8" i="71"/>
  <c r="H9" i="71"/>
  <c r="H10" i="71"/>
  <c r="H11" i="71"/>
  <c r="H12" i="71"/>
  <c r="H14" i="71"/>
  <c r="H15" i="71"/>
  <c r="H17" i="71"/>
  <c r="H20" i="71"/>
  <c r="H21" i="71"/>
  <c r="F6" i="71"/>
  <c r="E6" i="71"/>
  <c r="E5" i="71" s="1"/>
  <c r="C6" i="71"/>
  <c r="B18" i="71"/>
  <c r="B6" i="71"/>
  <c r="B5" i="71" l="1"/>
  <c r="H6" i="71"/>
  <c r="H5" i="71" s="1"/>
</calcChain>
</file>

<file path=xl/sharedStrings.xml><?xml version="1.0" encoding="utf-8"?>
<sst xmlns="http://schemas.openxmlformats.org/spreadsheetml/2006/main" count="133" uniqueCount="60">
  <si>
    <t>المجموع</t>
  </si>
  <si>
    <t>الضفة الغربية</t>
  </si>
  <si>
    <t>جنين</t>
  </si>
  <si>
    <t>طولكرم</t>
  </si>
  <si>
    <t>نابلس</t>
  </si>
  <si>
    <t>قلقيلية</t>
  </si>
  <si>
    <t>سلفيت</t>
  </si>
  <si>
    <t>رام الله والبيرة</t>
  </si>
  <si>
    <t>القدس</t>
  </si>
  <si>
    <t>بيت لحم</t>
  </si>
  <si>
    <t>الخليل</t>
  </si>
  <si>
    <t>شمال غزة</t>
  </si>
  <si>
    <t>غزة</t>
  </si>
  <si>
    <t>دير البلح</t>
  </si>
  <si>
    <t>خانيونس</t>
  </si>
  <si>
    <t>رفح</t>
  </si>
  <si>
    <t>السنة</t>
  </si>
  <si>
    <t>غير مبين</t>
  </si>
  <si>
    <t>أريحا والأغوار</t>
  </si>
  <si>
    <t>خاص</t>
  </si>
  <si>
    <t>حكومي</t>
  </si>
  <si>
    <t>سلطة محلية</t>
  </si>
  <si>
    <t>تعاوني</t>
  </si>
  <si>
    <t>خيري</t>
  </si>
  <si>
    <t>أخرى</t>
  </si>
  <si>
    <t>عدد الغرف</t>
  </si>
  <si>
    <t>+5</t>
  </si>
  <si>
    <t xml:space="preserve">قطاع غزة </t>
  </si>
  <si>
    <t xml:space="preserve"> ملكية المبنى</t>
  </si>
  <si>
    <r>
      <t>(1)</t>
    </r>
    <r>
      <rPr>
        <b/>
        <sz val="9"/>
        <rFont val="Arial"/>
        <family val="2"/>
      </rPr>
      <t>2000</t>
    </r>
  </si>
  <si>
    <t>-</t>
  </si>
  <si>
    <t xml:space="preserve">المحافظة </t>
  </si>
  <si>
    <t>فلسطين</t>
  </si>
  <si>
    <r>
      <t>(2)</t>
    </r>
    <r>
      <rPr>
        <b/>
        <sz val="9"/>
        <rFont val="Arial"/>
        <family val="2"/>
      </rPr>
      <t>2003</t>
    </r>
  </si>
  <si>
    <r>
      <t>(3)</t>
    </r>
    <r>
      <rPr>
        <b/>
        <sz val="9"/>
        <rFont val="Arial"/>
        <family val="2"/>
      </rPr>
      <t>2007</t>
    </r>
  </si>
  <si>
    <r>
      <t>(4)</t>
    </r>
    <r>
      <rPr>
        <b/>
        <sz val="9"/>
        <rFont val="Arial"/>
        <family val="2"/>
      </rPr>
      <t>2010</t>
    </r>
  </si>
  <si>
    <r>
      <t>(5)</t>
    </r>
    <r>
      <rPr>
        <b/>
        <sz val="9"/>
        <rFont val="Arial"/>
        <family val="2"/>
      </rPr>
      <t>2013</t>
    </r>
  </si>
  <si>
    <r>
      <t>(6)</t>
    </r>
    <r>
      <rPr>
        <b/>
        <sz val="9"/>
        <rFont val="Arial"/>
        <family val="2"/>
      </rPr>
      <t>2015</t>
    </r>
  </si>
  <si>
    <r>
      <t>(7)</t>
    </r>
    <r>
      <rPr>
        <b/>
        <sz val="9"/>
        <rFont val="Arial"/>
        <family val="2"/>
      </rPr>
      <t>2016</t>
    </r>
  </si>
  <si>
    <t>-: لا يوجد</t>
  </si>
  <si>
    <r>
      <t>(8)</t>
    </r>
    <r>
      <rPr>
        <b/>
        <sz val="9"/>
        <rFont val="Arial"/>
        <family val="2"/>
      </rPr>
      <t>2017</t>
    </r>
  </si>
  <si>
    <t>طوباس والأغوار الشمالية</t>
  </si>
  <si>
    <t>ملاحظة:  البيانات لا تشمل ذلك الجزء من محافظة القدس والذي ضمه الاحتلال الإسرائيلي إليه عنوة بعيد احتلاله للضفة الغربية عام 1967.</t>
  </si>
  <si>
    <t>(8):  الجهاز المركزي للأحصاء الفلسطيني، 2018. التعداد العام للسكان والمساكن والمنشآت، 2017.</t>
  </si>
  <si>
    <t>(5):  الجهاز المركزي للإحصاء الفلسطيني 2013.  مسح مراقبة الظروف الاجتماعية والاقتصادية للأسر الفلسطينية، 2013.</t>
  </si>
  <si>
    <t>(7):  الجهاز المركزي للإحصاء الفلسطيني، 2016.   مسح مراقبة الظروف الاجتماعية والاقتصادية للأسر الفلسطينية في فلسطين، 2016.</t>
  </si>
  <si>
    <r>
      <t>(9)</t>
    </r>
    <r>
      <rPr>
        <b/>
        <sz val="9"/>
        <rFont val="Arial"/>
        <family val="2"/>
      </rPr>
      <t>2019</t>
    </r>
  </si>
  <si>
    <t>(1):  الجهاز المركزي للإحصاء الفلسطيني، 2000.  مسح ظروف السكن، 2000:  النتائج الأساسية.</t>
  </si>
  <si>
    <t>(2):  الجهاز المركزي للإحصاء الفلسطيني، 2003.  مسح ظروف السكن، 2003:   النتائج الأساسية.</t>
  </si>
  <si>
    <t>(4):  الجهاز المركزي للإحصاء الفلسطيني، 2010.  مسح ظروف السكن، 2010: النتائج الأساسية.</t>
  </si>
  <si>
    <t>(6):  الجهاز المركزي للإحصاء الفلسطيني، 2015.  مسح ظروف السكن، 2015:  النتائج الأساسية.</t>
  </si>
  <si>
    <t>1</t>
  </si>
  <si>
    <t>(3):  الجهاز المركزي للإحصاء الفلسطيني، 2012.  التعداد العام للسكان والمساكن والمنشآت-2007: النتائج النهائية - تقرير المساكن- الأراضي الفلسطينية.  رام الله - فلسطين.</t>
  </si>
  <si>
    <r>
      <t>(9)</t>
    </r>
    <r>
      <rPr>
        <b/>
        <sz val="9"/>
        <rFont val="Arial"/>
        <family val="2"/>
      </rPr>
      <t>2020</t>
    </r>
  </si>
  <si>
    <r>
      <t>(9)</t>
    </r>
    <r>
      <rPr>
        <b/>
        <sz val="9"/>
        <rFont val="Arial"/>
        <family val="2"/>
      </rPr>
      <t>2021</t>
    </r>
  </si>
  <si>
    <r>
      <t>(9)</t>
    </r>
    <r>
      <rPr>
        <b/>
        <sz val="9"/>
        <rFont val="Arial"/>
        <family val="2"/>
      </rPr>
      <t>2022</t>
    </r>
  </si>
  <si>
    <t>(9):  الجهاز المركزي للأحصاء الفلسطيني.  قاعدة بيانات مسح القوى العاملة، 2019-2022.</t>
  </si>
  <si>
    <t>الجهاز المركزي للإحصاء الفلسطيني، 2023. إحصاءات رخص الأبنية، 2022.</t>
  </si>
  <si>
    <t xml:space="preserve"> التوزيع النسبي للأسر في فلسطين حسب عدد الغرف في المسكن، لسنوات مختارة </t>
  </si>
  <si>
    <t xml:space="preserve"> رخص الأبنية الصادرة في فلسطين حسب المحافظة وملكية المبنى،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</si>
</sst>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-;_-* #,##0.00\-;_-* &quot;-&quot;??_-;_-@_-"/>
    <numFmt numFmtId="165" formatCode="0.0"/>
    <numFmt numFmtId="166" formatCode="####.0"/>
    <numFmt numFmtId="167" formatCode="###0"/>
  </numFmts>
  <fonts count="23" x14ac:knownFonts="1">
    <font>
      <sz val="10"/>
      <name val="Times New Roman"/>
      <charset val="178"/>
    </font>
    <font>
      <sz val="11"/>
      <color theme="1"/>
      <name val="Arial"/>
      <family val="2"/>
      <charset val="178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Simplified Arabic"/>
      <family val="1"/>
    </font>
    <font>
      <b/>
      <sz val="9"/>
      <name val="Simplified Arabic"/>
      <family val="1"/>
    </font>
    <font>
      <b/>
      <sz val="9"/>
      <name val="Arial"/>
      <family val="2"/>
    </font>
    <font>
      <sz val="9"/>
      <name val="Arial"/>
      <family val="2"/>
    </font>
    <font>
      <b/>
      <sz val="11"/>
      <name val="Simplified Arabic"/>
      <family val="1"/>
    </font>
    <font>
      <b/>
      <vertAlign val="superscript"/>
      <sz val="9"/>
      <name val="Arial"/>
      <family val="2"/>
    </font>
    <font>
      <sz val="8"/>
      <name val="Simplified Arabic"/>
      <family val="1"/>
    </font>
    <font>
      <sz val="10"/>
      <name val="Arial"/>
      <family val="2"/>
    </font>
    <font>
      <sz val="9"/>
      <name val="Arial"/>
      <family val="2"/>
      <charset val="178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name val="Times New Roman"/>
      <family val="1"/>
    </font>
    <font>
      <sz val="9"/>
      <name val="Arial"/>
      <family val="2"/>
      <scheme val="minor"/>
    </font>
    <font>
      <sz val="9"/>
      <color theme="1"/>
      <name val="Arial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/>
    <xf numFmtId="0" fontId="2" fillId="0" borderId="0"/>
    <xf numFmtId="0" fontId="1" fillId="0" borderId="0"/>
    <xf numFmtId="0" fontId="11" fillId="0" borderId="0"/>
    <xf numFmtId="164" fontId="15" fillId="0" borderId="0" applyFont="0" applyFill="0" applyBorder="0" applyAlignment="0" applyProtection="0"/>
    <xf numFmtId="0" fontId="2" fillId="0" borderId="0"/>
    <xf numFmtId="0" fontId="18" fillId="0" borderId="0"/>
    <xf numFmtId="0" fontId="19" fillId="0" borderId="0"/>
    <xf numFmtId="0" fontId="21" fillId="0" borderId="0"/>
  </cellStyleXfs>
  <cellXfs count="93">
    <xf numFmtId="0" fontId="0" fillId="0" borderId="0" xfId="0"/>
    <xf numFmtId="0" fontId="0" fillId="0" borderId="0" xfId="0" applyAlignment="1">
      <alignment wrapText="1"/>
    </xf>
    <xf numFmtId="0" fontId="12" fillId="0" borderId="1" xfId="0" applyFont="1" applyBorder="1" applyAlignment="1">
      <alignment horizontal="right" vertical="center" indent="1"/>
    </xf>
    <xf numFmtId="0" fontId="12" fillId="0" borderId="5" xfId="0" applyFont="1" applyBorder="1" applyAlignment="1">
      <alignment horizontal="right" vertical="center" indent="1"/>
    </xf>
    <xf numFmtId="49" fontId="12" fillId="0" borderId="5" xfId="0" applyNumberFormat="1" applyFont="1" applyBorder="1" applyAlignment="1">
      <alignment horizontal="right" vertical="center" indent="1"/>
    </xf>
    <xf numFmtId="0" fontId="2" fillId="0" borderId="0" xfId="1"/>
    <xf numFmtId="0" fontId="3" fillId="0" borderId="0" xfId="1" applyFont="1"/>
    <xf numFmtId="0" fontId="0" fillId="0" borderId="0" xfId="0"/>
    <xf numFmtId="0" fontId="0" fillId="0" borderId="0" xfId="0"/>
    <xf numFmtId="49" fontId="12" fillId="0" borderId="7" xfId="0" applyNumberFormat="1" applyFont="1" applyBorder="1" applyAlignment="1">
      <alignment horizontal="right" vertical="center" indent="1"/>
    </xf>
    <xf numFmtId="0" fontId="5" fillId="0" borderId="9" xfId="0" applyFont="1" applyBorder="1" applyAlignment="1">
      <alignment horizontal="right" vertical="center" indent="1"/>
    </xf>
    <xf numFmtId="49" fontId="10" fillId="0" borderId="8" xfId="0" applyNumberFormat="1" applyFont="1" applyBorder="1" applyAlignment="1">
      <alignment horizontal="right" indent="1" readingOrder="2"/>
    </xf>
    <xf numFmtId="0" fontId="2" fillId="2" borderId="0" xfId="1" applyFill="1"/>
    <xf numFmtId="0" fontId="5" fillId="0" borderId="14" xfId="0" applyFont="1" applyBorder="1" applyAlignment="1">
      <alignment horizontal="right" indent="1"/>
    </xf>
    <xf numFmtId="0" fontId="4" fillId="0" borderId="14" xfId="0" applyFont="1" applyBorder="1" applyAlignment="1">
      <alignment horizontal="right" indent="1"/>
    </xf>
    <xf numFmtId="0" fontId="9" fillId="0" borderId="17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3" fontId="16" fillId="0" borderId="0" xfId="0" applyNumberFormat="1" applyFont="1" applyBorder="1" applyAlignment="1">
      <alignment horizontal="right" indent="1"/>
    </xf>
    <xf numFmtId="3" fontId="17" fillId="0" borderId="0" xfId="0" applyNumberFormat="1" applyFont="1" applyBorder="1" applyAlignment="1">
      <alignment horizontal="left" indent="1"/>
    </xf>
    <xf numFmtId="3" fontId="16" fillId="0" borderId="0" xfId="0" applyNumberFormat="1" applyFont="1" applyBorder="1" applyAlignment="1">
      <alignment horizontal="left" indent="1"/>
    </xf>
    <xf numFmtId="49" fontId="14" fillId="0" borderId="0" xfId="4" applyNumberFormat="1" applyFont="1" applyBorder="1" applyAlignment="1">
      <alignment horizontal="right" vertical="center" wrapText="1"/>
    </xf>
    <xf numFmtId="3" fontId="6" fillId="0" borderId="0" xfId="1" applyNumberFormat="1" applyFont="1" applyBorder="1" applyAlignment="1">
      <alignment horizontal="right" vertical="center"/>
    </xf>
    <xf numFmtId="3" fontId="6" fillId="2" borderId="18" xfId="1" applyNumberFormat="1" applyFont="1" applyFill="1" applyBorder="1" applyAlignment="1">
      <alignment horizontal="right" vertical="center"/>
    </xf>
    <xf numFmtId="0" fontId="5" fillId="0" borderId="20" xfId="1" applyFont="1" applyBorder="1" applyAlignment="1">
      <alignment horizontal="right" indent="1"/>
    </xf>
    <xf numFmtId="0" fontId="5" fillId="0" borderId="14" xfId="1" applyFont="1" applyBorder="1" applyAlignment="1">
      <alignment horizontal="right" indent="1"/>
    </xf>
    <xf numFmtId="0" fontId="4" fillId="0" borderId="14" xfId="1" applyFont="1" applyBorder="1" applyAlignment="1">
      <alignment horizontal="right" indent="1"/>
    </xf>
    <xf numFmtId="3" fontId="6" fillId="0" borderId="22" xfId="1" applyNumberFormat="1" applyFont="1" applyBorder="1" applyAlignment="1">
      <alignment horizontal="right" vertical="center"/>
    </xf>
    <xf numFmtId="3" fontId="6" fillId="2" borderId="23" xfId="1" applyNumberFormat="1" applyFont="1" applyFill="1" applyBorder="1" applyAlignment="1">
      <alignment horizontal="right" vertical="center"/>
    </xf>
    <xf numFmtId="3" fontId="14" fillId="0" borderId="0" xfId="3" applyNumberFormat="1" applyFont="1" applyBorder="1" applyAlignment="1">
      <alignment horizontal="right" vertical="center"/>
    </xf>
    <xf numFmtId="0" fontId="0" fillId="3" borderId="0" xfId="0" applyFill="1"/>
    <xf numFmtId="0" fontId="3" fillId="0" borderId="0" xfId="0" applyFont="1"/>
    <xf numFmtId="49" fontId="13" fillId="0" borderId="15" xfId="4" applyNumberFormat="1" applyFont="1" applyBorder="1" applyAlignment="1">
      <alignment horizontal="right" vertical="center" wrapText="1" readingOrder="2"/>
    </xf>
    <xf numFmtId="3" fontId="7" fillId="2" borderId="0" xfId="1" applyNumberFormat="1" applyFont="1" applyFill="1" applyBorder="1" applyAlignment="1">
      <alignment horizontal="right" vertical="center"/>
    </xf>
    <xf numFmtId="0" fontId="21" fillId="0" borderId="0" xfId="8"/>
    <xf numFmtId="0" fontId="22" fillId="0" borderId="0" xfId="8" applyFont="1"/>
    <xf numFmtId="3" fontId="6" fillId="0" borderId="21" xfId="1" applyNumberFormat="1" applyFont="1" applyBorder="1" applyAlignment="1">
      <alignment horizontal="right" vertical="center" readingOrder="2"/>
    </xf>
    <xf numFmtId="3" fontId="6" fillId="2" borderId="13" xfId="0" applyNumberFormat="1" applyFont="1" applyFill="1" applyBorder="1" applyAlignment="1">
      <alignment horizontal="right" vertical="center"/>
    </xf>
    <xf numFmtId="165" fontId="13" fillId="2" borderId="21" xfId="3" applyNumberFormat="1" applyFont="1" applyFill="1" applyBorder="1" applyAlignment="1">
      <alignment horizontal="right" vertical="center" indent="1"/>
    </xf>
    <xf numFmtId="165" fontId="13" fillId="2" borderId="22" xfId="3" applyNumberFormat="1" applyFont="1" applyFill="1" applyBorder="1" applyAlignment="1">
      <alignment horizontal="right" vertical="center" indent="1"/>
    </xf>
    <xf numFmtId="166" fontId="13" fillId="2" borderId="22" xfId="3" applyNumberFormat="1" applyFont="1" applyFill="1" applyBorder="1" applyAlignment="1">
      <alignment horizontal="right" vertical="center" indent="1"/>
    </xf>
    <xf numFmtId="166" fontId="20" fillId="2" borderId="22" xfId="7" applyNumberFormat="1" applyFont="1" applyFill="1" applyBorder="1" applyAlignment="1">
      <alignment horizontal="right" vertical="center"/>
    </xf>
    <xf numFmtId="165" fontId="13" fillId="2" borderId="0" xfId="3" applyNumberFormat="1" applyFont="1" applyFill="1" applyBorder="1" applyAlignment="1">
      <alignment horizontal="right" vertical="center" indent="1"/>
    </xf>
    <xf numFmtId="166" fontId="13" fillId="2" borderId="0" xfId="3" applyNumberFormat="1" applyFont="1" applyFill="1" applyBorder="1" applyAlignment="1">
      <alignment horizontal="right" vertical="center" indent="1"/>
    </xf>
    <xf numFmtId="166" fontId="20" fillId="2" borderId="0" xfId="7" applyNumberFormat="1" applyFont="1" applyFill="1" applyBorder="1" applyAlignment="1">
      <alignment horizontal="right" vertical="center"/>
    </xf>
    <xf numFmtId="3" fontId="7" fillId="2" borderId="0" xfId="1" applyNumberFormat="1" applyFont="1" applyFill="1" applyBorder="1" applyAlignment="1">
      <alignment horizontal="right" vertical="center" indent="1"/>
    </xf>
    <xf numFmtId="165" fontId="7" fillId="2" borderId="0" xfId="1" applyNumberFormat="1" applyFont="1" applyFill="1" applyBorder="1" applyAlignment="1">
      <alignment horizontal="right" vertical="center" indent="1"/>
    </xf>
    <xf numFmtId="1" fontId="14" fillId="2" borderId="15" xfId="3" applyNumberFormat="1" applyFont="1" applyFill="1" applyBorder="1" applyAlignment="1">
      <alignment horizontal="right" vertical="center" indent="1"/>
    </xf>
    <xf numFmtId="1" fontId="14" fillId="2" borderId="13" xfId="3" applyNumberFormat="1" applyFont="1" applyFill="1" applyBorder="1" applyAlignment="1">
      <alignment horizontal="right" vertical="center" indent="1"/>
    </xf>
    <xf numFmtId="3" fontId="6" fillId="2" borderId="13" xfId="0" applyNumberFormat="1" applyFont="1" applyFill="1" applyBorder="1" applyAlignment="1">
      <alignment horizontal="right" vertical="center" indent="1"/>
    </xf>
    <xf numFmtId="49" fontId="13" fillId="0" borderId="24" xfId="4" applyNumberFormat="1" applyFont="1" applyBorder="1" applyAlignment="1">
      <alignment horizontal="right" vertical="center" wrapText="1" readingOrder="2"/>
    </xf>
    <xf numFmtId="167" fontId="13" fillId="0" borderId="0" xfId="3" applyNumberFormat="1" applyFont="1" applyBorder="1" applyAlignment="1">
      <alignment horizontal="right" vertical="top"/>
    </xf>
    <xf numFmtId="3" fontId="14" fillId="0" borderId="24" xfId="3" applyNumberFormat="1" applyFont="1" applyBorder="1" applyAlignment="1">
      <alignment horizontal="right" vertical="center" readingOrder="2"/>
    </xf>
    <xf numFmtId="3" fontId="13" fillId="0" borderId="24" xfId="3" applyNumberFormat="1" applyFont="1" applyBorder="1" applyAlignment="1">
      <alignment horizontal="right" vertical="center" readingOrder="2"/>
    </xf>
    <xf numFmtId="167" fontId="13" fillId="0" borderId="24" xfId="3" applyNumberFormat="1" applyFont="1" applyBorder="1" applyAlignment="1">
      <alignment horizontal="right" vertical="top"/>
    </xf>
    <xf numFmtId="49" fontId="14" fillId="0" borderId="18" xfId="4" applyNumberFormat="1" applyFont="1" applyBorder="1" applyAlignment="1">
      <alignment horizontal="right" vertical="center" wrapText="1"/>
    </xf>
    <xf numFmtId="49" fontId="14" fillId="0" borderId="19" xfId="4" applyNumberFormat="1" applyFont="1" applyBorder="1" applyAlignment="1">
      <alignment horizontal="right" vertical="center" wrapText="1"/>
    </xf>
    <xf numFmtId="49" fontId="13" fillId="0" borderId="0" xfId="4" applyNumberFormat="1" applyFont="1" applyBorder="1" applyAlignment="1">
      <alignment horizontal="right" vertical="center" wrapText="1"/>
    </xf>
    <xf numFmtId="49" fontId="13" fillId="0" borderId="13" xfId="4" applyNumberFormat="1" applyFont="1" applyBorder="1" applyAlignment="1">
      <alignment horizontal="right" vertical="center" wrapText="1"/>
    </xf>
    <xf numFmtId="3" fontId="3" fillId="0" borderId="0" xfId="1" applyNumberFormat="1" applyFont="1"/>
    <xf numFmtId="0" fontId="14" fillId="0" borderId="0" xfId="4" applyNumberFormat="1" applyFont="1" applyBorder="1" applyAlignment="1">
      <alignment horizontal="right" vertical="center" wrapText="1"/>
    </xf>
    <xf numFmtId="0" fontId="0" fillId="0" borderId="0" xfId="0" applyAlignment="1">
      <alignment vertical="top" wrapText="1"/>
    </xf>
    <xf numFmtId="166" fontId="20" fillId="2" borderId="23" xfId="7" applyNumberFormat="1" applyFont="1" applyFill="1" applyBorder="1" applyAlignment="1">
      <alignment horizontal="right" vertical="center"/>
    </xf>
    <xf numFmtId="165" fontId="13" fillId="2" borderId="25" xfId="3" applyNumberFormat="1" applyFont="1" applyFill="1" applyBorder="1" applyAlignment="1">
      <alignment horizontal="right" vertical="center" indent="1"/>
    </xf>
    <xf numFmtId="166" fontId="20" fillId="2" borderId="18" xfId="7" applyNumberFormat="1" applyFont="1" applyFill="1" applyBorder="1" applyAlignment="1">
      <alignment horizontal="right" vertical="center"/>
    </xf>
    <xf numFmtId="3" fontId="6" fillId="2" borderId="19" xfId="0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right" vertical="top" wrapText="1" readingOrder="2"/>
    </xf>
    <xf numFmtId="0" fontId="0" fillId="0" borderId="0" xfId="0" applyAlignment="1">
      <alignment vertical="top" wrapText="1"/>
    </xf>
    <xf numFmtId="0" fontId="10" fillId="2" borderId="0" xfId="0" applyFont="1" applyFill="1" applyBorder="1" applyAlignment="1">
      <alignment horizontal="right" vertical="top" readingOrder="2"/>
    </xf>
    <xf numFmtId="0" fontId="0" fillId="0" borderId="0" xfId="0" applyAlignment="1">
      <alignment vertical="top"/>
    </xf>
    <xf numFmtId="0" fontId="5" fillId="0" borderId="10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8" fillId="0" borderId="0" xfId="1" applyFont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17" xfId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0" fillId="2" borderId="0" xfId="1" applyFont="1" applyFill="1" applyBorder="1" applyAlignment="1">
      <alignment horizontal="right" vertical="top" wrapText="1" indent="1"/>
    </xf>
    <xf numFmtId="0" fontId="5" fillId="2" borderId="17" xfId="1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49" fontId="10" fillId="0" borderId="22" xfId="0" applyNumberFormat="1" applyFont="1" applyBorder="1" applyAlignment="1">
      <alignment horizontal="right" vertical="center" indent="1" readingOrder="2"/>
    </xf>
    <xf numFmtId="0" fontId="0" fillId="0" borderId="22" xfId="0" applyBorder="1" applyAlignment="1">
      <alignment horizontal="right" indent="1"/>
    </xf>
    <xf numFmtId="0" fontId="10" fillId="0" borderId="0" xfId="1" applyFont="1" applyBorder="1" applyAlignment="1">
      <alignment horizontal="right" vertical="top" wrapText="1" indent="1"/>
    </xf>
  </cellXfs>
  <cellStyles count="9">
    <cellStyle name="Comma" xfId="4" builtinId="3"/>
    <cellStyle name="Normal" xfId="0" builtinId="0"/>
    <cellStyle name="Normal 2" xfId="1"/>
    <cellStyle name="Normal 3" xfId="2"/>
    <cellStyle name="Normal 4" xfId="5"/>
    <cellStyle name="Normal 5" xfId="6"/>
    <cellStyle name="Normal_Tab1" xfId="7"/>
    <cellStyle name="Normal_Tab1_1" xfId="8"/>
    <cellStyle name="Normal_tab17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rightToLeft="1" view="pageBreakPreview" zoomScaleNormal="100" zoomScaleSheetLayoutView="100" workbookViewId="0">
      <selection activeCell="K8" sqref="K8"/>
    </sheetView>
  </sheetViews>
  <sheetFormatPr defaultRowHeight="12.75" x14ac:dyDescent="0.2"/>
  <cols>
    <col min="1" max="1" width="13.33203125" customWidth="1"/>
    <col min="2" max="2" width="11.5" customWidth="1"/>
    <col min="3" max="3" width="10.1640625" customWidth="1"/>
    <col min="4" max="4" width="11.5" customWidth="1"/>
    <col min="5" max="5" width="12.83203125" customWidth="1"/>
    <col min="6" max="6" width="13.5" style="8" customWidth="1"/>
    <col min="7" max="7" width="11" style="8" customWidth="1"/>
    <col min="8" max="13" width="12.83203125" style="8" customWidth="1"/>
  </cols>
  <sheetData>
    <row r="1" spans="1:14" s="1" customFormat="1" ht="18.75" customHeight="1" x14ac:dyDescent="0.2">
      <c r="A1" s="66" t="s">
        <v>58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1:14" ht="20.25" customHeight="1" x14ac:dyDescent="0.2">
      <c r="A2" s="67" t="s">
        <v>25</v>
      </c>
      <c r="B2" s="73" t="s">
        <v>16</v>
      </c>
      <c r="C2" s="74"/>
      <c r="D2" s="75"/>
      <c r="E2" s="75"/>
      <c r="F2" s="75"/>
      <c r="G2" s="75"/>
      <c r="H2" s="75"/>
      <c r="I2" s="75"/>
      <c r="J2" s="75"/>
      <c r="K2" s="75"/>
      <c r="L2" s="75"/>
      <c r="M2" s="76"/>
    </row>
    <row r="3" spans="1:14" ht="21" customHeight="1" x14ac:dyDescent="0.2">
      <c r="A3" s="68"/>
      <c r="B3" s="15" t="s">
        <v>29</v>
      </c>
      <c r="C3" s="16" t="s">
        <v>33</v>
      </c>
      <c r="D3" s="16" t="s">
        <v>34</v>
      </c>
      <c r="E3" s="16" t="s">
        <v>35</v>
      </c>
      <c r="F3" s="16" t="s">
        <v>36</v>
      </c>
      <c r="G3" s="16" t="s">
        <v>37</v>
      </c>
      <c r="H3" s="16" t="s">
        <v>38</v>
      </c>
      <c r="I3" s="17" t="s">
        <v>40</v>
      </c>
      <c r="J3" s="17" t="s">
        <v>46</v>
      </c>
      <c r="K3" s="17" t="s">
        <v>53</v>
      </c>
      <c r="L3" s="17" t="s">
        <v>54</v>
      </c>
      <c r="M3" s="17" t="s">
        <v>55</v>
      </c>
    </row>
    <row r="4" spans="1:14" ht="18" customHeight="1" x14ac:dyDescent="0.2">
      <c r="A4" s="2">
        <v>1</v>
      </c>
      <c r="B4" s="38">
        <v>5.7</v>
      </c>
      <c r="C4" s="39">
        <v>4.7</v>
      </c>
      <c r="D4" s="39">
        <v>3.6</v>
      </c>
      <c r="E4" s="39">
        <v>2.9</v>
      </c>
      <c r="F4" s="39">
        <v>3.5</v>
      </c>
      <c r="G4" s="40">
        <v>3.8</v>
      </c>
      <c r="H4" s="40">
        <v>3.4</v>
      </c>
      <c r="I4" s="39">
        <v>2.8</v>
      </c>
      <c r="J4" s="39">
        <v>2.9</v>
      </c>
      <c r="K4" s="39">
        <v>3</v>
      </c>
      <c r="L4" s="41">
        <v>2.5027087446288974</v>
      </c>
      <c r="M4" s="62">
        <v>2.5</v>
      </c>
    </row>
    <row r="5" spans="1:14" ht="18" customHeight="1" x14ac:dyDescent="0.2">
      <c r="A5" s="3">
        <v>2</v>
      </c>
      <c r="B5" s="63">
        <v>18.2</v>
      </c>
      <c r="C5" s="42">
        <v>16</v>
      </c>
      <c r="D5" s="42">
        <v>15.3</v>
      </c>
      <c r="E5" s="42">
        <v>12.5</v>
      </c>
      <c r="F5" s="42">
        <v>16.600000000000001</v>
      </c>
      <c r="G5" s="43">
        <v>15.9</v>
      </c>
      <c r="H5" s="43">
        <v>16.399999999999999</v>
      </c>
      <c r="I5" s="42">
        <v>13.2</v>
      </c>
      <c r="J5" s="42">
        <v>13</v>
      </c>
      <c r="K5" s="42">
        <v>12.7</v>
      </c>
      <c r="L5" s="44">
        <v>11.327495426118741</v>
      </c>
      <c r="M5" s="64">
        <v>12.7</v>
      </c>
      <c r="N5" s="34"/>
    </row>
    <row r="6" spans="1:14" ht="18" customHeight="1" x14ac:dyDescent="0.2">
      <c r="A6" s="3">
        <v>3</v>
      </c>
      <c r="B6" s="63">
        <v>29.6</v>
      </c>
      <c r="C6" s="42">
        <v>32.700000000000003</v>
      </c>
      <c r="D6" s="42">
        <v>31.1</v>
      </c>
      <c r="E6" s="42">
        <v>30.5</v>
      </c>
      <c r="F6" s="42">
        <v>34.6</v>
      </c>
      <c r="G6" s="43">
        <v>35</v>
      </c>
      <c r="H6" s="43">
        <v>35.5</v>
      </c>
      <c r="I6" s="42">
        <v>32.6</v>
      </c>
      <c r="J6" s="42">
        <v>30.6</v>
      </c>
      <c r="K6" s="42">
        <v>34</v>
      </c>
      <c r="L6" s="44">
        <v>34.635428005143204</v>
      </c>
      <c r="M6" s="64">
        <v>34.799999999999997</v>
      </c>
      <c r="N6" s="34"/>
    </row>
    <row r="7" spans="1:14" ht="18" customHeight="1" x14ac:dyDescent="0.2">
      <c r="A7" s="3">
        <v>4</v>
      </c>
      <c r="B7" s="63">
        <v>29.8</v>
      </c>
      <c r="C7" s="42">
        <v>28.5</v>
      </c>
      <c r="D7" s="42">
        <v>28.8</v>
      </c>
      <c r="E7" s="42">
        <v>34</v>
      </c>
      <c r="F7" s="42">
        <v>30.3</v>
      </c>
      <c r="G7" s="43">
        <v>30.1</v>
      </c>
      <c r="H7" s="43">
        <v>29.7</v>
      </c>
      <c r="I7" s="42">
        <v>30.2</v>
      </c>
      <c r="J7" s="42">
        <v>33.6</v>
      </c>
      <c r="K7" s="42">
        <v>33.700000000000003</v>
      </c>
      <c r="L7" s="44">
        <v>33.693448627064051</v>
      </c>
      <c r="M7" s="64">
        <v>34.1</v>
      </c>
      <c r="N7" s="34"/>
    </row>
    <row r="8" spans="1:14" ht="18" customHeight="1" x14ac:dyDescent="0.2">
      <c r="A8" s="4" t="s">
        <v>26</v>
      </c>
      <c r="B8" s="63">
        <v>16.7</v>
      </c>
      <c r="C8" s="42">
        <v>18.100000000000001</v>
      </c>
      <c r="D8" s="42">
        <v>19.2</v>
      </c>
      <c r="E8" s="42">
        <v>20.100000000000001</v>
      </c>
      <c r="F8" s="42">
        <v>15</v>
      </c>
      <c r="G8" s="43">
        <v>15.2</v>
      </c>
      <c r="H8" s="43">
        <v>15</v>
      </c>
      <c r="I8" s="42">
        <v>20</v>
      </c>
      <c r="J8" s="42">
        <v>19.899999999999999</v>
      </c>
      <c r="K8" s="42">
        <v>16.600000000000001</v>
      </c>
      <c r="L8" s="44">
        <v>17.899999999999999</v>
      </c>
      <c r="M8" s="64">
        <v>15.9</v>
      </c>
      <c r="N8" s="34"/>
    </row>
    <row r="9" spans="1:14" s="8" customFormat="1" ht="18" customHeight="1" x14ac:dyDescent="0.2">
      <c r="A9" s="9" t="s">
        <v>17</v>
      </c>
      <c r="B9" s="63" t="s">
        <v>30</v>
      </c>
      <c r="C9" s="42" t="s">
        <v>30</v>
      </c>
      <c r="D9" s="42">
        <v>2</v>
      </c>
      <c r="E9" s="42" t="s">
        <v>30</v>
      </c>
      <c r="F9" s="42" t="s">
        <v>30</v>
      </c>
      <c r="G9" s="45" t="s">
        <v>30</v>
      </c>
      <c r="H9" s="45" t="s">
        <v>30</v>
      </c>
      <c r="I9" s="46">
        <v>1.2</v>
      </c>
      <c r="J9" s="45" t="s">
        <v>30</v>
      </c>
      <c r="K9" s="45" t="s">
        <v>30</v>
      </c>
      <c r="L9" s="33" t="s">
        <v>30</v>
      </c>
      <c r="M9" s="64" t="s">
        <v>30</v>
      </c>
      <c r="N9" s="34"/>
    </row>
    <row r="10" spans="1:14" s="31" customFormat="1" ht="18" customHeight="1" x14ac:dyDescent="0.2">
      <c r="A10" s="10" t="s">
        <v>0</v>
      </c>
      <c r="B10" s="47">
        <v>100</v>
      </c>
      <c r="C10" s="48">
        <v>100</v>
      </c>
      <c r="D10" s="48">
        <v>100</v>
      </c>
      <c r="E10" s="48">
        <v>100</v>
      </c>
      <c r="F10" s="48">
        <v>100</v>
      </c>
      <c r="G10" s="49">
        <v>100</v>
      </c>
      <c r="H10" s="49">
        <v>100</v>
      </c>
      <c r="I10" s="49">
        <v>100</v>
      </c>
      <c r="J10" s="49">
        <v>100</v>
      </c>
      <c r="K10" s="49">
        <v>100</v>
      </c>
      <c r="L10" s="37">
        <v>100</v>
      </c>
      <c r="M10" s="65">
        <v>100</v>
      </c>
      <c r="N10" s="35"/>
    </row>
    <row r="11" spans="1:14" s="8" customFormat="1" ht="20.100000000000001" customHeight="1" x14ac:dyDescent="0.5">
      <c r="A11" s="11" t="s">
        <v>39</v>
      </c>
      <c r="B11" s="18"/>
      <c r="C11" s="18"/>
      <c r="D11" s="19"/>
      <c r="E11" s="20"/>
      <c r="F11" s="20"/>
      <c r="G11" s="20"/>
      <c r="H11" s="20"/>
      <c r="I11" s="20"/>
      <c r="J11" s="20"/>
      <c r="K11" s="20"/>
      <c r="L11" s="20"/>
      <c r="M11" s="20"/>
      <c r="N11" s="34"/>
    </row>
    <row r="12" spans="1:14" ht="20.100000000000001" customHeight="1" x14ac:dyDescent="0.2">
      <c r="A12" s="69" t="s">
        <v>47</v>
      </c>
      <c r="B12" s="69"/>
      <c r="C12" s="69"/>
      <c r="D12" s="69"/>
      <c r="E12" s="69"/>
      <c r="F12" s="70"/>
      <c r="G12" s="70"/>
      <c r="H12" s="70"/>
      <c r="I12" s="70"/>
      <c r="J12" s="70"/>
      <c r="K12" s="70"/>
      <c r="L12" s="70"/>
      <c r="M12" s="70"/>
      <c r="N12" s="34"/>
    </row>
    <row r="13" spans="1:14" ht="20.100000000000001" customHeight="1" x14ac:dyDescent="0.2">
      <c r="A13" s="69" t="s">
        <v>48</v>
      </c>
      <c r="B13" s="69"/>
      <c r="C13" s="69"/>
      <c r="D13" s="69"/>
      <c r="E13" s="69"/>
      <c r="F13" s="70"/>
      <c r="G13" s="70"/>
      <c r="H13" s="70"/>
      <c r="I13" s="70"/>
      <c r="J13" s="70"/>
      <c r="K13" s="70"/>
      <c r="L13" s="70"/>
      <c r="M13" s="70"/>
    </row>
    <row r="14" spans="1:14" ht="20.100000000000001" customHeight="1" x14ac:dyDescent="0.2">
      <c r="A14" s="69" t="s">
        <v>52</v>
      </c>
      <c r="B14" s="69"/>
      <c r="C14" s="69"/>
      <c r="D14" s="69"/>
      <c r="E14" s="69"/>
      <c r="F14" s="70"/>
      <c r="G14" s="70"/>
      <c r="H14" s="70"/>
      <c r="I14" s="70"/>
      <c r="J14" s="70"/>
      <c r="K14" s="70"/>
      <c r="L14" s="70"/>
      <c r="M14" s="70"/>
    </row>
    <row r="15" spans="1:14" s="7" customFormat="1" ht="20.100000000000001" customHeight="1" x14ac:dyDescent="0.2">
      <c r="A15" s="69" t="s">
        <v>49</v>
      </c>
      <c r="B15" s="69"/>
      <c r="C15" s="69"/>
      <c r="D15" s="69"/>
      <c r="E15" s="69"/>
      <c r="F15" s="70"/>
      <c r="G15" s="70"/>
      <c r="H15" s="70"/>
      <c r="I15" s="70"/>
      <c r="J15" s="70"/>
      <c r="K15" s="70"/>
      <c r="L15" s="70"/>
      <c r="M15" s="70"/>
    </row>
    <row r="16" spans="1:14" ht="20.100000000000001" customHeight="1" x14ac:dyDescent="0.2">
      <c r="A16" s="69" t="s">
        <v>44</v>
      </c>
      <c r="B16" s="69"/>
      <c r="C16" s="69"/>
      <c r="D16" s="69"/>
      <c r="E16" s="69"/>
      <c r="F16" s="70"/>
      <c r="G16" s="70"/>
      <c r="H16" s="70"/>
      <c r="I16" s="70"/>
      <c r="J16" s="70"/>
      <c r="K16" s="70"/>
      <c r="L16" s="70"/>
      <c r="M16" s="70"/>
    </row>
    <row r="17" spans="1:13" ht="20.100000000000001" customHeight="1" x14ac:dyDescent="0.2">
      <c r="A17" s="69" t="s">
        <v>50</v>
      </c>
      <c r="B17" s="69"/>
      <c r="C17" s="69"/>
      <c r="D17" s="69"/>
      <c r="E17" s="69"/>
      <c r="F17" s="70"/>
      <c r="G17" s="70"/>
      <c r="H17" s="70"/>
      <c r="I17" s="70"/>
      <c r="J17" s="70"/>
      <c r="K17" s="70"/>
      <c r="L17" s="70"/>
      <c r="M17" s="70"/>
    </row>
    <row r="18" spans="1:13" ht="20.100000000000001" customHeight="1" x14ac:dyDescent="0.2">
      <c r="A18" s="69" t="s">
        <v>45</v>
      </c>
      <c r="B18" s="69"/>
      <c r="C18" s="69"/>
      <c r="D18" s="69"/>
      <c r="E18" s="69"/>
      <c r="F18" s="70"/>
      <c r="G18" s="70"/>
      <c r="H18" s="70"/>
      <c r="I18" s="70"/>
      <c r="J18" s="70"/>
      <c r="K18" s="70"/>
      <c r="L18" s="70"/>
      <c r="M18" s="70"/>
    </row>
    <row r="19" spans="1:13" ht="20.100000000000001" customHeight="1" x14ac:dyDescent="0.2">
      <c r="A19" s="69" t="s">
        <v>43</v>
      </c>
      <c r="B19" s="69"/>
      <c r="C19" s="69"/>
      <c r="D19" s="69"/>
      <c r="E19" s="69"/>
      <c r="F19" s="70"/>
      <c r="G19" s="70"/>
      <c r="H19" s="70"/>
      <c r="I19" s="70"/>
      <c r="J19" s="70"/>
      <c r="K19" s="70"/>
      <c r="L19" s="70"/>
      <c r="M19" s="70"/>
    </row>
    <row r="20" spans="1:13" s="30" customFormat="1" ht="20.100000000000001" customHeight="1" x14ac:dyDescent="0.2">
      <c r="A20" s="71" t="s">
        <v>56</v>
      </c>
      <c r="B20" s="71"/>
      <c r="C20" s="71"/>
      <c r="D20" s="71"/>
      <c r="E20" s="71"/>
      <c r="F20" s="72"/>
      <c r="G20" s="72"/>
      <c r="H20" s="72"/>
      <c r="I20" s="72"/>
      <c r="J20" s="72"/>
      <c r="K20" s="72"/>
      <c r="L20" s="72"/>
      <c r="M20" s="72"/>
    </row>
  </sheetData>
  <mergeCells count="12">
    <mergeCell ref="A20:M20"/>
    <mergeCell ref="B2:M2"/>
    <mergeCell ref="A12:M12"/>
    <mergeCell ref="A13:M13"/>
    <mergeCell ref="A14:M14"/>
    <mergeCell ref="A15:M15"/>
    <mergeCell ref="A19:M19"/>
    <mergeCell ref="A1:M1"/>
    <mergeCell ref="A2:A3"/>
    <mergeCell ref="A16:M16"/>
    <mergeCell ref="A17:M17"/>
    <mergeCell ref="A18:M18"/>
  </mergeCells>
  <printOptions horizontalCentered="1"/>
  <pageMargins left="0.59055118110236204" right="0.59055118110236204" top="1.0374015750000001" bottom="0.59055118110236204" header="0.31496062992126" footer="0.31496062992126"/>
  <pageSetup paperSize="9" scale="70" orientation="landscape" r:id="rId1"/>
  <headerFooter>
    <oddHeader xml:space="preserve">&amp;R   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rightToLeft="1" tabSelected="1" view="pageBreakPreview" zoomScaleNormal="100" zoomScaleSheetLayoutView="100" workbookViewId="0">
      <selection sqref="A1:H26"/>
    </sheetView>
  </sheetViews>
  <sheetFormatPr defaultColWidth="9.33203125" defaultRowHeight="12.75" x14ac:dyDescent="0.2"/>
  <cols>
    <col min="1" max="1" width="19.33203125" style="5" customWidth="1"/>
    <col min="2" max="2" width="13.33203125" style="5" customWidth="1"/>
    <col min="3" max="3" width="14.83203125" style="5" customWidth="1"/>
    <col min="4" max="4" width="15.1640625" style="5" customWidth="1"/>
    <col min="5" max="5" width="14" style="5" customWidth="1"/>
    <col min="6" max="6" width="13.33203125" style="5" customWidth="1"/>
    <col min="7" max="7" width="11.33203125" style="5" customWidth="1"/>
    <col min="8" max="8" width="11.33203125" style="12" customWidth="1"/>
    <col min="9" max="16384" width="9.33203125" style="5"/>
  </cols>
  <sheetData>
    <row r="1" spans="1:10" ht="18.600000000000001" customHeight="1" x14ac:dyDescent="0.2">
      <c r="A1" s="77" t="s">
        <v>59</v>
      </c>
      <c r="B1" s="77"/>
      <c r="C1" s="77"/>
      <c r="D1" s="77"/>
      <c r="E1" s="77"/>
      <c r="F1" s="77"/>
      <c r="G1" s="77"/>
      <c r="H1" s="77"/>
    </row>
    <row r="2" spans="1:10" ht="17.45" customHeight="1" x14ac:dyDescent="0.2">
      <c r="A2" s="78" t="s">
        <v>31</v>
      </c>
      <c r="B2" s="81" t="s">
        <v>28</v>
      </c>
      <c r="C2" s="82"/>
      <c r="D2" s="82"/>
      <c r="E2" s="83"/>
      <c r="F2" s="83"/>
      <c r="G2" s="84"/>
      <c r="H2" s="88" t="s">
        <v>0</v>
      </c>
    </row>
    <row r="3" spans="1:10" ht="17.45" customHeight="1" x14ac:dyDescent="0.2">
      <c r="A3" s="79"/>
      <c r="B3" s="85" t="s">
        <v>19</v>
      </c>
      <c r="C3" s="85" t="s">
        <v>20</v>
      </c>
      <c r="D3" s="85" t="s">
        <v>21</v>
      </c>
      <c r="E3" s="85" t="s">
        <v>22</v>
      </c>
      <c r="F3" s="85" t="s">
        <v>23</v>
      </c>
      <c r="G3" s="85" t="s">
        <v>24</v>
      </c>
      <c r="H3" s="89"/>
    </row>
    <row r="4" spans="1:10" ht="17.45" customHeight="1" x14ac:dyDescent="0.2">
      <c r="A4" s="80"/>
      <c r="B4" s="86"/>
      <c r="C4" s="86"/>
      <c r="D4" s="86"/>
      <c r="E4" s="86"/>
      <c r="F4" s="86"/>
      <c r="G4" s="86"/>
      <c r="H4" s="86"/>
    </row>
    <row r="5" spans="1:10" s="6" customFormat="1" ht="18" customHeight="1" x14ac:dyDescent="0.55000000000000004">
      <c r="A5" s="24" t="s">
        <v>32</v>
      </c>
      <c r="B5" s="36">
        <f>B6+B18</f>
        <v>11542</v>
      </c>
      <c r="C5" s="27">
        <v>72</v>
      </c>
      <c r="D5" s="27">
        <v>22</v>
      </c>
      <c r="E5" s="27">
        <f>E6+E18</f>
        <v>8</v>
      </c>
      <c r="F5" s="27">
        <v>11</v>
      </c>
      <c r="G5" s="27">
        <v>2</v>
      </c>
      <c r="H5" s="28">
        <f>H6+H18</f>
        <v>11657</v>
      </c>
      <c r="J5" s="59"/>
    </row>
    <row r="6" spans="1:10" s="6" customFormat="1" ht="18" customHeight="1" x14ac:dyDescent="0.55000000000000004">
      <c r="A6" s="25" t="s">
        <v>1</v>
      </c>
      <c r="B6" s="52">
        <f>SUM(B7:B17)</f>
        <v>11356</v>
      </c>
      <c r="C6" s="29">
        <f>SUM(C7:C17)</f>
        <v>72</v>
      </c>
      <c r="D6" s="22">
        <v>22</v>
      </c>
      <c r="E6" s="22">
        <f>SUM(E7:E17)</f>
        <v>7</v>
      </c>
      <c r="F6" s="29">
        <f>SUM(F7:F17)</f>
        <v>8</v>
      </c>
      <c r="G6" s="22">
        <v>2</v>
      </c>
      <c r="H6" s="23">
        <f t="shared" ref="H6:H21" si="0">SUM(B6:G6)</f>
        <v>11467</v>
      </c>
    </row>
    <row r="7" spans="1:10" ht="18" customHeight="1" x14ac:dyDescent="0.55000000000000004">
      <c r="A7" s="26" t="s">
        <v>2</v>
      </c>
      <c r="B7" s="53">
        <v>1164</v>
      </c>
      <c r="C7" s="51">
        <v>5</v>
      </c>
      <c r="D7" s="51">
        <v>4</v>
      </c>
      <c r="E7" s="57" t="s">
        <v>30</v>
      </c>
      <c r="F7" s="51">
        <v>1</v>
      </c>
      <c r="G7" s="57" t="s">
        <v>30</v>
      </c>
      <c r="H7" s="23">
        <f t="shared" si="0"/>
        <v>1174</v>
      </c>
    </row>
    <row r="8" spans="1:10" ht="18" customHeight="1" x14ac:dyDescent="0.55000000000000004">
      <c r="A8" s="26" t="s">
        <v>41</v>
      </c>
      <c r="B8" s="53">
        <v>398</v>
      </c>
      <c r="C8" s="51">
        <v>1</v>
      </c>
      <c r="D8" s="51">
        <v>1</v>
      </c>
      <c r="E8" s="57" t="s">
        <v>30</v>
      </c>
      <c r="F8" s="57" t="s">
        <v>30</v>
      </c>
      <c r="G8" s="57" t="s">
        <v>30</v>
      </c>
      <c r="H8" s="23">
        <f t="shared" si="0"/>
        <v>400</v>
      </c>
    </row>
    <row r="9" spans="1:10" ht="18" customHeight="1" x14ac:dyDescent="0.55000000000000004">
      <c r="A9" s="26" t="s">
        <v>3</v>
      </c>
      <c r="B9" s="53">
        <v>914</v>
      </c>
      <c r="C9" s="51">
        <v>6</v>
      </c>
      <c r="D9" s="57" t="s">
        <v>30</v>
      </c>
      <c r="E9" s="57" t="s">
        <v>30</v>
      </c>
      <c r="F9" s="57" t="s">
        <v>30</v>
      </c>
      <c r="G9" s="57" t="s">
        <v>30</v>
      </c>
      <c r="H9" s="23">
        <f t="shared" si="0"/>
        <v>920</v>
      </c>
    </row>
    <row r="10" spans="1:10" ht="18" customHeight="1" x14ac:dyDescent="0.55000000000000004">
      <c r="A10" s="26" t="s">
        <v>4</v>
      </c>
      <c r="B10" s="53">
        <v>2119</v>
      </c>
      <c r="C10" s="51">
        <v>13</v>
      </c>
      <c r="D10" s="51">
        <v>3</v>
      </c>
      <c r="E10" s="57" t="s">
        <v>30</v>
      </c>
      <c r="F10" s="51">
        <v>5</v>
      </c>
      <c r="G10" s="57" t="s">
        <v>30</v>
      </c>
      <c r="H10" s="23">
        <f t="shared" si="0"/>
        <v>2140</v>
      </c>
    </row>
    <row r="11" spans="1:10" ht="18" customHeight="1" x14ac:dyDescent="0.55000000000000004">
      <c r="A11" s="26" t="s">
        <v>5</v>
      </c>
      <c r="B11" s="53">
        <v>511</v>
      </c>
      <c r="C11" s="57" t="s">
        <v>30</v>
      </c>
      <c r="D11" s="51">
        <v>1</v>
      </c>
      <c r="E11" s="57" t="s">
        <v>30</v>
      </c>
      <c r="F11" s="57" t="s">
        <v>30</v>
      </c>
      <c r="G11" s="57" t="s">
        <v>30</v>
      </c>
      <c r="H11" s="23">
        <f t="shared" si="0"/>
        <v>512</v>
      </c>
    </row>
    <row r="12" spans="1:10" ht="18" customHeight="1" x14ac:dyDescent="0.55000000000000004">
      <c r="A12" s="26" t="s">
        <v>6</v>
      </c>
      <c r="B12" s="53">
        <v>361</v>
      </c>
      <c r="C12" s="51">
        <v>1</v>
      </c>
      <c r="D12" s="51">
        <v>3</v>
      </c>
      <c r="E12" s="51">
        <v>3</v>
      </c>
      <c r="F12" s="57" t="s">
        <v>30</v>
      </c>
      <c r="G12" s="57" t="s">
        <v>30</v>
      </c>
      <c r="H12" s="23">
        <f t="shared" si="0"/>
        <v>368</v>
      </c>
    </row>
    <row r="13" spans="1:10" ht="18" customHeight="1" x14ac:dyDescent="0.55000000000000004">
      <c r="A13" s="26" t="s">
        <v>7</v>
      </c>
      <c r="B13" s="53">
        <v>1149</v>
      </c>
      <c r="C13" s="51">
        <v>5</v>
      </c>
      <c r="D13" s="51">
        <v>3</v>
      </c>
      <c r="E13" s="57" t="s">
        <v>30</v>
      </c>
      <c r="F13" s="57" t="s">
        <v>30</v>
      </c>
      <c r="G13" s="57" t="s">
        <v>51</v>
      </c>
      <c r="H13" s="23">
        <v>1158</v>
      </c>
    </row>
    <row r="14" spans="1:10" ht="18" customHeight="1" x14ac:dyDescent="0.55000000000000004">
      <c r="A14" s="26" t="s">
        <v>18</v>
      </c>
      <c r="B14" s="53">
        <v>1273</v>
      </c>
      <c r="C14" s="51">
        <v>10</v>
      </c>
      <c r="D14" s="57" t="s">
        <v>30</v>
      </c>
      <c r="E14" s="57" t="s">
        <v>30</v>
      </c>
      <c r="F14" s="51">
        <v>1</v>
      </c>
      <c r="G14" s="57" t="s">
        <v>30</v>
      </c>
      <c r="H14" s="23">
        <f t="shared" si="0"/>
        <v>1284</v>
      </c>
    </row>
    <row r="15" spans="1:10" ht="18" customHeight="1" x14ac:dyDescent="0.55000000000000004">
      <c r="A15" s="26" t="s">
        <v>8</v>
      </c>
      <c r="B15" s="53">
        <v>151</v>
      </c>
      <c r="C15" s="21" t="s">
        <v>30</v>
      </c>
      <c r="D15" s="51">
        <v>2</v>
      </c>
      <c r="E15" s="57" t="s">
        <v>30</v>
      </c>
      <c r="F15" s="57" t="s">
        <v>30</v>
      </c>
      <c r="G15" s="57" t="s">
        <v>30</v>
      </c>
      <c r="H15" s="23">
        <f t="shared" si="0"/>
        <v>153</v>
      </c>
    </row>
    <row r="16" spans="1:10" ht="18" customHeight="1" x14ac:dyDescent="0.55000000000000004">
      <c r="A16" s="26" t="s">
        <v>9</v>
      </c>
      <c r="B16" s="53">
        <v>672</v>
      </c>
      <c r="C16" s="51">
        <v>2</v>
      </c>
      <c r="D16" s="57" t="s">
        <v>30</v>
      </c>
      <c r="E16" s="57" t="s">
        <v>30</v>
      </c>
      <c r="F16" s="51">
        <v>1</v>
      </c>
      <c r="G16" s="57" t="s">
        <v>51</v>
      </c>
      <c r="H16" s="23">
        <v>676</v>
      </c>
    </row>
    <row r="17" spans="1:10" ht="18" customHeight="1" x14ac:dyDescent="0.55000000000000004">
      <c r="A17" s="26" t="s">
        <v>10</v>
      </c>
      <c r="B17" s="53">
        <v>2644</v>
      </c>
      <c r="C17" s="51">
        <v>29</v>
      </c>
      <c r="D17" s="51">
        <v>5</v>
      </c>
      <c r="E17" s="51">
        <v>4</v>
      </c>
      <c r="F17" s="57" t="s">
        <v>30</v>
      </c>
      <c r="G17" s="57" t="s">
        <v>30</v>
      </c>
      <c r="H17" s="23">
        <f t="shared" si="0"/>
        <v>2682</v>
      </c>
    </row>
    <row r="18" spans="1:10" s="6" customFormat="1" ht="18" customHeight="1" x14ac:dyDescent="0.55000000000000004">
      <c r="A18" s="13" t="s">
        <v>27</v>
      </c>
      <c r="B18" s="52">
        <f>SUM(B19:B21)</f>
        <v>186</v>
      </c>
      <c r="C18" s="21" t="s">
        <v>30</v>
      </c>
      <c r="D18" s="21" t="s">
        <v>30</v>
      </c>
      <c r="E18" s="60">
        <v>1</v>
      </c>
      <c r="F18" s="22">
        <v>3</v>
      </c>
      <c r="G18" s="21" t="s">
        <v>30</v>
      </c>
      <c r="H18" s="23">
        <v>190</v>
      </c>
    </row>
    <row r="19" spans="1:10" s="6" customFormat="1" ht="18" customHeight="1" x14ac:dyDescent="0.55000000000000004">
      <c r="A19" s="14" t="s">
        <v>11</v>
      </c>
      <c r="B19" s="54">
        <v>28</v>
      </c>
      <c r="C19" s="57" t="s">
        <v>30</v>
      </c>
      <c r="D19" s="57" t="s">
        <v>30</v>
      </c>
      <c r="E19" s="57" t="s">
        <v>51</v>
      </c>
      <c r="F19" s="57" t="s">
        <v>30</v>
      </c>
      <c r="G19" s="57" t="s">
        <v>30</v>
      </c>
      <c r="H19" s="23">
        <v>29</v>
      </c>
    </row>
    <row r="20" spans="1:10" s="6" customFormat="1" ht="18" customHeight="1" x14ac:dyDescent="0.55000000000000004">
      <c r="A20" s="14" t="s">
        <v>12</v>
      </c>
      <c r="B20" s="54">
        <v>104</v>
      </c>
      <c r="C20" s="57" t="s">
        <v>30</v>
      </c>
      <c r="D20" s="57" t="s">
        <v>30</v>
      </c>
      <c r="E20" s="57" t="s">
        <v>30</v>
      </c>
      <c r="F20" s="51">
        <v>3</v>
      </c>
      <c r="G20" s="57" t="s">
        <v>30</v>
      </c>
      <c r="H20" s="23">
        <f t="shared" si="0"/>
        <v>107</v>
      </c>
    </row>
    <row r="21" spans="1:10" ht="18" customHeight="1" x14ac:dyDescent="0.55000000000000004">
      <c r="A21" s="14" t="s">
        <v>13</v>
      </c>
      <c r="B21" s="54">
        <v>54</v>
      </c>
      <c r="C21" s="57" t="s">
        <v>30</v>
      </c>
      <c r="D21" s="57" t="s">
        <v>30</v>
      </c>
      <c r="E21" s="57" t="s">
        <v>30</v>
      </c>
      <c r="F21" s="57" t="s">
        <v>30</v>
      </c>
      <c r="G21" s="57" t="s">
        <v>30</v>
      </c>
      <c r="H21" s="23">
        <f t="shared" si="0"/>
        <v>54</v>
      </c>
    </row>
    <row r="22" spans="1:10" ht="18" customHeight="1" x14ac:dyDescent="0.55000000000000004">
      <c r="A22" s="14" t="s">
        <v>14</v>
      </c>
      <c r="B22" s="50" t="s">
        <v>30</v>
      </c>
      <c r="C22" s="57" t="s">
        <v>30</v>
      </c>
      <c r="D22" s="57" t="s">
        <v>30</v>
      </c>
      <c r="E22" s="57" t="s">
        <v>30</v>
      </c>
      <c r="F22" s="57" t="s">
        <v>30</v>
      </c>
      <c r="G22" s="57" t="s">
        <v>30</v>
      </c>
      <c r="H22" s="55" t="s">
        <v>30</v>
      </c>
    </row>
    <row r="23" spans="1:10" ht="18" customHeight="1" x14ac:dyDescent="0.55000000000000004">
      <c r="A23" s="14" t="s">
        <v>15</v>
      </c>
      <c r="B23" s="32" t="s">
        <v>30</v>
      </c>
      <c r="C23" s="58" t="s">
        <v>30</v>
      </c>
      <c r="D23" s="58" t="s">
        <v>30</v>
      </c>
      <c r="E23" s="58" t="s">
        <v>30</v>
      </c>
      <c r="F23" s="58" t="s">
        <v>30</v>
      </c>
      <c r="G23" s="58" t="s">
        <v>30</v>
      </c>
      <c r="H23" s="56" t="s">
        <v>30</v>
      </c>
    </row>
    <row r="24" spans="1:10" ht="20.100000000000001" customHeight="1" x14ac:dyDescent="0.2">
      <c r="A24" s="90" t="s">
        <v>39</v>
      </c>
      <c r="B24" s="91"/>
      <c r="C24" s="91"/>
      <c r="D24" s="91"/>
      <c r="E24" s="91"/>
      <c r="F24" s="91"/>
      <c r="G24" s="91"/>
      <c r="H24" s="91"/>
    </row>
    <row r="25" spans="1:10" ht="20.100000000000001" customHeight="1" x14ac:dyDescent="0.2">
      <c r="A25" s="92" t="s">
        <v>42</v>
      </c>
      <c r="B25" s="92"/>
      <c r="C25" s="92"/>
      <c r="D25" s="92"/>
      <c r="E25" s="92"/>
      <c r="F25" s="92"/>
      <c r="G25" s="92"/>
      <c r="H25" s="92"/>
    </row>
    <row r="26" spans="1:10" ht="20.100000000000001" customHeight="1" x14ac:dyDescent="0.2">
      <c r="A26" s="87" t="s">
        <v>57</v>
      </c>
      <c r="B26" s="87"/>
      <c r="C26" s="87"/>
      <c r="D26" s="87"/>
      <c r="E26" s="87"/>
      <c r="F26" s="87"/>
      <c r="G26" s="87"/>
      <c r="H26" s="87"/>
      <c r="I26" s="61"/>
      <c r="J26" s="61"/>
    </row>
  </sheetData>
  <mergeCells count="13">
    <mergeCell ref="A26:H26"/>
    <mergeCell ref="F3:F4"/>
    <mergeCell ref="G3:G4"/>
    <mergeCell ref="H2:H4"/>
    <mergeCell ref="A24:H24"/>
    <mergeCell ref="A25:H25"/>
    <mergeCell ref="A1:H1"/>
    <mergeCell ref="A2:A4"/>
    <mergeCell ref="B2:G2"/>
    <mergeCell ref="B3:B4"/>
    <mergeCell ref="C3:C4"/>
    <mergeCell ref="D3:D4"/>
    <mergeCell ref="E3:E4"/>
  </mergeCells>
  <printOptions horizontalCentered="1"/>
  <pageMargins left="0.59055118110236204" right="0.59055118110236204" top="1.0374015750000001" bottom="0.59055118110236204" header="0.31496062992126" footer="0.31496062992126"/>
  <pageSetup paperSize="9" scale="80" fitToHeight="0" orientation="landscape" r:id="rId1"/>
  <headerFooter>
    <oddHeader xml:space="preserve">&amp;R   
 </oddHeader>
  </headerFooter>
  <webPublishItems count="1">
    <webPublishItem id="26993" divId="HOUSING2022_17A_26993" sourceType="printArea" destinationFile="C:\Users\waheed.PCBS\Documents\HHC DEPARTMENT\TABLES_2022\الصفحة الالكترونية\Tables_A\HOUSING2022_17A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Tab1</vt:lpstr>
      <vt:lpstr>Tab17</vt:lpstr>
      <vt:lpstr>'Tab1'!Print_Area</vt:lpstr>
      <vt:lpstr>'Tab17'!Print_Area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PCBS</dc:creator>
  <cp:lastModifiedBy>WAHEED SHAHROURI</cp:lastModifiedBy>
  <cp:lastPrinted>2023-07-10T08:04:58Z</cp:lastPrinted>
  <dcterms:created xsi:type="dcterms:W3CDTF">2002-09-10T07:34:10Z</dcterms:created>
  <dcterms:modified xsi:type="dcterms:W3CDTF">2023-07-11T08:55:18Z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