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نظامي\سلاسل زمنية\"/>
    </mc:Choice>
  </mc:AlternateContent>
  <bookViews>
    <workbookView xWindow="0" yWindow="0" windowWidth="24000" windowHeight="9600"/>
  </bookViews>
  <sheets>
    <sheet name="الواردة" sheetId="2" r:id="rId1"/>
  </sheets>
  <definedNames>
    <definedName name="_xlnm.Print_Area" localSheetId="0">الواردة!$A$1:$Y$12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2" l="1"/>
  <c r="W10" i="2"/>
  <c r="Y9" i="2"/>
  <c r="Y8" i="2"/>
  <c r="Y7" i="2"/>
  <c r="Y6" i="2"/>
  <c r="Y5" i="2"/>
  <c r="Y4" i="2"/>
  <c r="Y10" i="2" l="1"/>
  <c r="V5" i="2"/>
  <c r="V6" i="2"/>
  <c r="V7" i="2"/>
  <c r="V8" i="2"/>
  <c r="V9" i="2"/>
  <c r="V10" i="2"/>
  <c r="V4" i="2"/>
  <c r="T10" i="2"/>
  <c r="U10" i="2"/>
  <c r="D4" i="2" l="1"/>
  <c r="G4" i="2"/>
  <c r="J4" i="2"/>
  <c r="M4" i="2"/>
  <c r="P4" i="2"/>
  <c r="S4" i="2"/>
  <c r="D5" i="2"/>
  <c r="G5" i="2"/>
  <c r="J5" i="2"/>
  <c r="M5" i="2"/>
  <c r="P5" i="2"/>
  <c r="S5" i="2"/>
  <c r="D6" i="2"/>
  <c r="G6" i="2"/>
  <c r="J6" i="2"/>
  <c r="M6" i="2"/>
  <c r="P6" i="2"/>
  <c r="S6" i="2"/>
  <c r="D7" i="2"/>
  <c r="G7" i="2"/>
  <c r="J7" i="2"/>
  <c r="M7" i="2"/>
  <c r="P7" i="2"/>
  <c r="S7" i="2"/>
  <c r="D8" i="2"/>
  <c r="G8" i="2"/>
  <c r="J8" i="2"/>
  <c r="M8" i="2"/>
  <c r="P8" i="2"/>
  <c r="S8" i="2"/>
  <c r="D9" i="2"/>
  <c r="G9" i="2"/>
  <c r="J9" i="2"/>
  <c r="M9" i="2"/>
  <c r="P9" i="2"/>
  <c r="S9" i="2"/>
  <c r="B10" i="2"/>
  <c r="C10" i="2"/>
  <c r="D10" i="2" s="1"/>
  <c r="E10" i="2"/>
  <c r="F10" i="2"/>
  <c r="G10" i="2" s="1"/>
  <c r="H10" i="2"/>
  <c r="I10" i="2"/>
  <c r="K10" i="2"/>
  <c r="L10" i="2"/>
  <c r="N10" i="2"/>
  <c r="O10" i="2"/>
  <c r="P10" i="2"/>
  <c r="Q10" i="2"/>
  <c r="R10" i="2"/>
  <c r="J10" i="2" l="1"/>
  <c r="M10" i="2"/>
  <c r="S10" i="2"/>
</calcChain>
</file>

<file path=xl/sharedStrings.xml><?xml version="1.0" encoding="utf-8"?>
<sst xmlns="http://schemas.openxmlformats.org/spreadsheetml/2006/main" count="49" uniqueCount="17">
  <si>
    <t xml:space="preserve">المصدر: مجلس القضاء الأعلى </t>
  </si>
  <si>
    <t>(..): لا يتوفر بيانات</t>
  </si>
  <si>
    <t>المجموع الكلي</t>
  </si>
  <si>
    <t>محكمة الأحداث</t>
  </si>
  <si>
    <t>محكمة جرائم الفساد</t>
  </si>
  <si>
    <t>محاكم الصلح</t>
  </si>
  <si>
    <t>محاكم البداية</t>
  </si>
  <si>
    <t>محكمة الإستئناف</t>
  </si>
  <si>
    <t>المحكمة العليا/ محكمة النقض</t>
  </si>
  <si>
    <t>فلسطين</t>
  </si>
  <si>
    <t>قطاع غزة</t>
  </si>
  <si>
    <t>الضفة الغربية</t>
  </si>
  <si>
    <t>نوع المحكمة</t>
  </si>
  <si>
    <t xml:space="preserve">   ..</t>
  </si>
  <si>
    <t xml:space="preserve">..   </t>
  </si>
  <si>
    <t>..</t>
  </si>
  <si>
    <t>عدد القضايا الواردة في المحاكم النظامية في فلسطين حسب نوع المحكمة والمنطقة،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</si>
</sst>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4" x14ac:knownFonts="1">
    <font>
      <sz val="11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Simplified Arabic"/>
      <family val="1"/>
    </font>
    <font>
      <b/>
      <sz val="9"/>
      <name val="Simplified Arabic"/>
      <family val="1"/>
    </font>
    <font>
      <sz val="9"/>
      <name val="Arial"/>
      <family val="2"/>
      <scheme val="minor"/>
    </font>
    <font>
      <sz val="9"/>
      <name val="Arial"/>
      <family val="2"/>
    </font>
    <font>
      <sz val="9"/>
      <color theme="1"/>
      <name val="Arial"/>
      <family val="2"/>
      <charset val="178"/>
      <scheme val="minor"/>
    </font>
    <font>
      <b/>
      <sz val="10"/>
      <name val="Arial"/>
      <family val="2"/>
    </font>
    <font>
      <b/>
      <sz val="11"/>
      <color theme="1"/>
      <name val="Simplified Arabic"/>
      <family val="1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164" fontId="2" fillId="0" borderId="0" xfId="0" applyNumberFormat="1" applyFont="1" applyBorder="1"/>
    <xf numFmtId="164" fontId="4" fillId="0" borderId="0" xfId="1" applyNumberFormat="1" applyFont="1" applyFill="1" applyBorder="1" applyAlignment="1">
      <alignment horizontal="right" vertical="center" readingOrder="2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 readingOrder="2"/>
    </xf>
    <xf numFmtId="164" fontId="2" fillId="0" borderId="0" xfId="0" applyNumberFormat="1" applyFont="1" applyBorder="1" applyAlignment="1">
      <alignment horizontal="right" vertical="center"/>
    </xf>
    <xf numFmtId="0" fontId="5" fillId="0" borderId="0" xfId="1" applyFont="1" applyFill="1" applyBorder="1" applyAlignment="1">
      <alignment horizontal="right" readingOrder="2"/>
    </xf>
    <xf numFmtId="164" fontId="2" fillId="0" borderId="1" xfId="0" applyNumberFormat="1" applyFont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 readingOrder="2"/>
    </xf>
    <xf numFmtId="164" fontId="4" fillId="0" borderId="3" xfId="1" applyNumberFormat="1" applyFont="1" applyFill="1" applyBorder="1" applyAlignment="1">
      <alignment horizontal="right" vertical="center" readingOrder="2"/>
    </xf>
    <xf numFmtId="164" fontId="4" fillId="0" borderId="1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4" fillId="0" borderId="2" xfId="1" applyNumberFormat="1" applyFont="1" applyFill="1" applyBorder="1" applyAlignment="1">
      <alignment vertical="center" readingOrder="2"/>
    </xf>
    <xf numFmtId="164" fontId="4" fillId="0" borderId="1" xfId="1" applyNumberFormat="1" applyFont="1" applyFill="1" applyBorder="1" applyAlignment="1">
      <alignment vertical="center" readingOrder="2"/>
    </xf>
    <xf numFmtId="164" fontId="2" fillId="0" borderId="2" xfId="0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horizontal="right"/>
    </xf>
    <xf numFmtId="164" fontId="2" fillId="0" borderId="5" xfId="0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 readingOrder="2"/>
    </xf>
    <xf numFmtId="164" fontId="8" fillId="2" borderId="0" xfId="1" applyNumberFormat="1" applyFont="1" applyFill="1" applyBorder="1" applyAlignment="1">
      <alignment horizontal="right" vertical="center" readingOrder="2"/>
    </xf>
    <xf numFmtId="164" fontId="4" fillId="0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vertical="center" readingOrder="2"/>
    </xf>
    <xf numFmtId="164" fontId="4" fillId="0" borderId="5" xfId="1" applyNumberFormat="1" applyFont="1" applyFill="1" applyBorder="1" applyAlignment="1">
      <alignment vertical="center" readingOrder="2"/>
    </xf>
    <xf numFmtId="0" fontId="5" fillId="0" borderId="6" xfId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 vertical="center" readingOrder="2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5" fillId="2" borderId="6" xfId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 vertical="center" readingOrder="2"/>
    </xf>
    <xf numFmtId="0" fontId="5" fillId="0" borderId="6" xfId="1" applyFont="1" applyFill="1" applyBorder="1"/>
    <xf numFmtId="164" fontId="8" fillId="0" borderId="0" xfId="0" applyNumberFormat="1" applyFont="1" applyFill="1" applyBorder="1" applyAlignment="1">
      <alignment horizontal="right" vertical="center" readingOrder="2"/>
    </xf>
    <xf numFmtId="0" fontId="5" fillId="0" borderId="6" xfId="1" applyFont="1" applyFill="1" applyBorder="1" applyAlignment="1">
      <alignment readingOrder="2"/>
    </xf>
    <xf numFmtId="0" fontId="5" fillId="0" borderId="7" xfId="1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vertical="center" readingOrder="2"/>
    </xf>
    <xf numFmtId="164" fontId="4" fillId="0" borderId="8" xfId="1" applyNumberFormat="1" applyFont="1" applyFill="1" applyBorder="1" applyAlignment="1">
      <alignment vertical="center" readingOrder="2"/>
    </xf>
    <xf numFmtId="0" fontId="5" fillId="0" borderId="6" xfId="1" applyNumberFormat="1" applyFont="1" applyFill="1" applyBorder="1" applyAlignment="1">
      <alignment horizontal="right" vertical="center"/>
    </xf>
    <xf numFmtId="0" fontId="10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rightToLeft="1" tabSelected="1" view="pageBreakPreview" topLeftCell="M1" zoomScaleNormal="100" zoomScaleSheetLayoutView="100" workbookViewId="0">
      <selection activeCell="W8" sqref="W8"/>
    </sheetView>
  </sheetViews>
  <sheetFormatPr defaultRowHeight="14.25" x14ac:dyDescent="0.2"/>
  <cols>
    <col min="1" max="1" width="16.125" customWidth="1"/>
    <col min="2" max="2" width="10" customWidth="1"/>
    <col min="4" max="4" width="10.625" customWidth="1"/>
  </cols>
  <sheetData>
    <row r="1" spans="1:25" ht="21.75" customHeight="1" x14ac:dyDescent="0.6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18" customHeight="1" x14ac:dyDescent="0.2">
      <c r="A2" s="48" t="s">
        <v>12</v>
      </c>
      <c r="B2" s="44">
        <v>2017</v>
      </c>
      <c r="C2" s="45"/>
      <c r="D2" s="50"/>
      <c r="E2" s="51">
        <v>2018</v>
      </c>
      <c r="F2" s="52"/>
      <c r="G2" s="53"/>
      <c r="H2" s="44">
        <v>2019</v>
      </c>
      <c r="I2" s="45"/>
      <c r="J2" s="46"/>
      <c r="K2" s="44">
        <v>2020</v>
      </c>
      <c r="L2" s="45"/>
      <c r="M2" s="46"/>
      <c r="N2" s="44">
        <v>2021</v>
      </c>
      <c r="O2" s="45"/>
      <c r="P2" s="46"/>
      <c r="Q2" s="44">
        <v>2022</v>
      </c>
      <c r="R2" s="45"/>
      <c r="S2" s="46"/>
      <c r="T2" s="44">
        <v>2023</v>
      </c>
      <c r="U2" s="45"/>
      <c r="V2" s="46"/>
      <c r="W2" s="44">
        <v>2024</v>
      </c>
      <c r="X2" s="45"/>
      <c r="Y2" s="46"/>
    </row>
    <row r="3" spans="1:25" ht="22.5" customHeight="1" x14ac:dyDescent="0.2">
      <c r="A3" s="49"/>
      <c r="B3" s="41" t="s">
        <v>11</v>
      </c>
      <c r="C3" s="43" t="s">
        <v>10</v>
      </c>
      <c r="D3" s="40" t="s">
        <v>9</v>
      </c>
      <c r="E3" s="42" t="s">
        <v>11</v>
      </c>
      <c r="F3" s="41" t="s">
        <v>10</v>
      </c>
      <c r="G3" s="40" t="s">
        <v>9</v>
      </c>
      <c r="H3" s="41" t="s">
        <v>11</v>
      </c>
      <c r="I3" s="41" t="s">
        <v>10</v>
      </c>
      <c r="J3" s="40" t="s">
        <v>9</v>
      </c>
      <c r="K3" s="41" t="s">
        <v>11</v>
      </c>
      <c r="L3" s="41" t="s">
        <v>10</v>
      </c>
      <c r="M3" s="40" t="s">
        <v>9</v>
      </c>
      <c r="N3" s="41" t="s">
        <v>11</v>
      </c>
      <c r="O3" s="41" t="s">
        <v>10</v>
      </c>
      <c r="P3" s="40" t="s">
        <v>9</v>
      </c>
      <c r="Q3" s="41" t="s">
        <v>11</v>
      </c>
      <c r="R3" s="41" t="s">
        <v>10</v>
      </c>
      <c r="S3" s="40" t="s">
        <v>9</v>
      </c>
      <c r="T3" s="41" t="s">
        <v>11</v>
      </c>
      <c r="U3" s="41" t="s">
        <v>10</v>
      </c>
      <c r="V3" s="40" t="s">
        <v>9</v>
      </c>
      <c r="W3" s="41" t="s">
        <v>11</v>
      </c>
      <c r="X3" s="41" t="s">
        <v>10</v>
      </c>
      <c r="Y3" s="40" t="s">
        <v>9</v>
      </c>
    </row>
    <row r="4" spans="1:25" ht="20.25" x14ac:dyDescent="0.2">
      <c r="A4" s="39" t="s">
        <v>8</v>
      </c>
      <c r="B4" s="37">
        <v>3077</v>
      </c>
      <c r="C4" s="34">
        <v>2844</v>
      </c>
      <c r="D4" s="25">
        <f t="shared" ref="D4:D10" si="0">SUM(B4:C4)</f>
        <v>5921</v>
      </c>
      <c r="E4" s="24">
        <v>3415</v>
      </c>
      <c r="F4" s="24">
        <v>3103</v>
      </c>
      <c r="G4" s="25">
        <f t="shared" ref="G4:G10" si="1">SUM(E4:F4)</f>
        <v>6518</v>
      </c>
      <c r="H4" s="24">
        <v>3319</v>
      </c>
      <c r="I4" s="24">
        <v>3524</v>
      </c>
      <c r="J4" s="38">
        <f t="shared" ref="J4:J10" si="2">SUM(H4:I4)</f>
        <v>6843</v>
      </c>
      <c r="K4" s="24">
        <v>2193</v>
      </c>
      <c r="L4" s="24">
        <v>2967</v>
      </c>
      <c r="M4" s="23">
        <f t="shared" ref="M4:M10" si="3">SUM(K4:L4)</f>
        <v>5160</v>
      </c>
      <c r="N4" s="24">
        <v>2344</v>
      </c>
      <c r="O4" s="24">
        <v>4109</v>
      </c>
      <c r="P4" s="6">
        <f t="shared" ref="P4:P10" si="4">SUM(N4:O4)</f>
        <v>6453</v>
      </c>
      <c r="Q4" s="37">
        <v>2929</v>
      </c>
      <c r="R4" s="34">
        <v>5485</v>
      </c>
      <c r="S4" s="20">
        <f t="shared" ref="S4:S10" si="5">SUM(Q4:R4)</f>
        <v>8414</v>
      </c>
      <c r="T4" s="37">
        <v>1944</v>
      </c>
      <c r="U4" s="34">
        <v>3910</v>
      </c>
      <c r="V4" s="20">
        <f>SUM(T4:U4)</f>
        <v>5854</v>
      </c>
      <c r="W4" s="37">
        <v>1169</v>
      </c>
      <c r="X4" s="21" t="s">
        <v>15</v>
      </c>
      <c r="Y4" s="20">
        <f>SUM(W4:X4)</f>
        <v>1169</v>
      </c>
    </row>
    <row r="5" spans="1:25" ht="20.25" x14ac:dyDescent="0.2">
      <c r="A5" s="36" t="s">
        <v>7</v>
      </c>
      <c r="B5" s="32">
        <v>8780</v>
      </c>
      <c r="C5" s="34">
        <v>5167</v>
      </c>
      <c r="D5" s="25">
        <f t="shared" si="0"/>
        <v>13947</v>
      </c>
      <c r="E5" s="24">
        <v>9658</v>
      </c>
      <c r="F5" s="24">
        <v>5152</v>
      </c>
      <c r="G5" s="25">
        <f t="shared" si="1"/>
        <v>14810</v>
      </c>
      <c r="H5" s="24">
        <v>11177</v>
      </c>
      <c r="I5" s="24">
        <v>5375</v>
      </c>
      <c r="J5" s="25">
        <f t="shared" si="2"/>
        <v>16552</v>
      </c>
      <c r="K5" s="24">
        <v>7935</v>
      </c>
      <c r="L5" s="24">
        <v>3866</v>
      </c>
      <c r="M5" s="23">
        <f t="shared" si="3"/>
        <v>11801</v>
      </c>
      <c r="N5" s="24">
        <v>7246</v>
      </c>
      <c r="O5" s="24">
        <v>7911</v>
      </c>
      <c r="P5" s="6">
        <f t="shared" si="4"/>
        <v>15157</v>
      </c>
      <c r="Q5" s="32">
        <v>4710</v>
      </c>
      <c r="R5" s="34">
        <v>9422</v>
      </c>
      <c r="S5" s="20">
        <f t="shared" si="5"/>
        <v>14132</v>
      </c>
      <c r="T5" s="32">
        <v>3697</v>
      </c>
      <c r="U5" s="34">
        <v>7185</v>
      </c>
      <c r="V5" s="20">
        <f t="shared" ref="V5:V10" si="6">SUM(T5:U5)</f>
        <v>10882</v>
      </c>
      <c r="W5" s="32">
        <v>3101</v>
      </c>
      <c r="X5" s="21" t="s">
        <v>15</v>
      </c>
      <c r="Y5" s="20">
        <f t="shared" ref="Y5:Y10" si="7">SUM(W5:X5)</f>
        <v>3101</v>
      </c>
    </row>
    <row r="6" spans="1:25" ht="20.25" x14ac:dyDescent="0.55000000000000004">
      <c r="A6" s="35" t="s">
        <v>6</v>
      </c>
      <c r="B6" s="32">
        <v>19507</v>
      </c>
      <c r="C6" s="34">
        <v>37738</v>
      </c>
      <c r="D6" s="25">
        <f t="shared" si="0"/>
        <v>57245</v>
      </c>
      <c r="E6" s="24">
        <v>19062</v>
      </c>
      <c r="F6" s="24">
        <v>35321</v>
      </c>
      <c r="G6" s="25">
        <f t="shared" si="1"/>
        <v>54383</v>
      </c>
      <c r="H6" s="24">
        <v>24249</v>
      </c>
      <c r="I6" s="24">
        <v>18217</v>
      </c>
      <c r="J6" s="25">
        <f t="shared" si="2"/>
        <v>42466</v>
      </c>
      <c r="K6" s="24">
        <v>16575</v>
      </c>
      <c r="L6" s="24">
        <v>13554</v>
      </c>
      <c r="M6" s="23">
        <f t="shared" si="3"/>
        <v>30129</v>
      </c>
      <c r="N6" s="24">
        <v>20137</v>
      </c>
      <c r="O6" s="24">
        <v>18905</v>
      </c>
      <c r="P6" s="6">
        <f t="shared" si="4"/>
        <v>39042</v>
      </c>
      <c r="Q6" s="32">
        <v>20448</v>
      </c>
      <c r="R6" s="34">
        <v>21428</v>
      </c>
      <c r="S6" s="20">
        <f t="shared" si="5"/>
        <v>41876</v>
      </c>
      <c r="T6" s="32">
        <v>14188</v>
      </c>
      <c r="U6" s="34">
        <v>13781</v>
      </c>
      <c r="V6" s="20">
        <f t="shared" si="6"/>
        <v>27969</v>
      </c>
      <c r="W6" s="32">
        <v>11720</v>
      </c>
      <c r="X6" s="21" t="s">
        <v>15</v>
      </c>
      <c r="Y6" s="20">
        <f t="shared" si="7"/>
        <v>11720</v>
      </c>
    </row>
    <row r="7" spans="1:25" ht="20.25" x14ac:dyDescent="0.55000000000000004">
      <c r="A7" s="33" t="s">
        <v>5</v>
      </c>
      <c r="B7" s="32">
        <v>208446</v>
      </c>
      <c r="C7" s="21">
        <v>107013</v>
      </c>
      <c r="D7" s="25">
        <f t="shared" si="0"/>
        <v>315459</v>
      </c>
      <c r="E7" s="24">
        <v>246806</v>
      </c>
      <c r="F7" s="24">
        <v>93211</v>
      </c>
      <c r="G7" s="25">
        <f t="shared" si="1"/>
        <v>340017</v>
      </c>
      <c r="H7" s="24">
        <v>317021</v>
      </c>
      <c r="I7" s="24">
        <v>58200</v>
      </c>
      <c r="J7" s="25">
        <f t="shared" si="2"/>
        <v>375221</v>
      </c>
      <c r="K7" s="24">
        <v>205620</v>
      </c>
      <c r="L7" s="24">
        <v>49978</v>
      </c>
      <c r="M7" s="23">
        <f t="shared" si="3"/>
        <v>255598</v>
      </c>
      <c r="N7" s="24">
        <v>56029</v>
      </c>
      <c r="O7" s="24">
        <v>51277</v>
      </c>
      <c r="P7" s="6">
        <f t="shared" si="4"/>
        <v>107306</v>
      </c>
      <c r="Q7" s="32">
        <v>53878</v>
      </c>
      <c r="R7" s="21">
        <v>36673</v>
      </c>
      <c r="S7" s="20">
        <f t="shared" si="5"/>
        <v>90551</v>
      </c>
      <c r="T7" s="32">
        <v>40196</v>
      </c>
      <c r="U7" s="21">
        <v>39046</v>
      </c>
      <c r="V7" s="20">
        <f t="shared" si="6"/>
        <v>79242</v>
      </c>
      <c r="W7" s="32">
        <v>40491</v>
      </c>
      <c r="X7" s="21" t="s">
        <v>15</v>
      </c>
      <c r="Y7" s="20">
        <f t="shared" si="7"/>
        <v>40491</v>
      </c>
    </row>
    <row r="8" spans="1:25" ht="20.25" x14ac:dyDescent="0.55000000000000004">
      <c r="A8" s="31" t="s">
        <v>4</v>
      </c>
      <c r="B8" s="27">
        <v>30</v>
      </c>
      <c r="C8" s="30" t="s">
        <v>14</v>
      </c>
      <c r="D8" s="25">
        <f t="shared" si="0"/>
        <v>30</v>
      </c>
      <c r="E8" s="24">
        <v>23</v>
      </c>
      <c r="F8" s="29" t="s">
        <v>14</v>
      </c>
      <c r="G8" s="25">
        <f t="shared" si="1"/>
        <v>23</v>
      </c>
      <c r="H8" s="24">
        <v>32</v>
      </c>
      <c r="I8" s="29" t="s">
        <v>14</v>
      </c>
      <c r="J8" s="25">
        <f t="shared" si="2"/>
        <v>32</v>
      </c>
      <c r="K8" s="24">
        <v>12</v>
      </c>
      <c r="L8" s="28" t="s">
        <v>14</v>
      </c>
      <c r="M8" s="23">
        <f t="shared" si="3"/>
        <v>12</v>
      </c>
      <c r="N8" s="24">
        <v>36</v>
      </c>
      <c r="O8" s="28" t="s">
        <v>14</v>
      </c>
      <c r="P8" s="6">
        <f t="shared" si="4"/>
        <v>36</v>
      </c>
      <c r="Q8" s="27">
        <v>38</v>
      </c>
      <c r="R8" s="21" t="s">
        <v>13</v>
      </c>
      <c r="S8" s="20">
        <f t="shared" si="5"/>
        <v>38</v>
      </c>
      <c r="T8" s="27">
        <v>41</v>
      </c>
      <c r="U8" s="21" t="s">
        <v>15</v>
      </c>
      <c r="V8" s="20">
        <f t="shared" si="6"/>
        <v>41</v>
      </c>
      <c r="W8" s="27">
        <v>35</v>
      </c>
      <c r="X8" s="21" t="s">
        <v>15</v>
      </c>
      <c r="Y8" s="20">
        <f t="shared" si="7"/>
        <v>35</v>
      </c>
    </row>
    <row r="9" spans="1:25" ht="20.25" x14ac:dyDescent="0.55000000000000004">
      <c r="A9" s="26" t="s">
        <v>3</v>
      </c>
      <c r="B9" s="22">
        <v>1911</v>
      </c>
      <c r="C9" s="21" t="s">
        <v>13</v>
      </c>
      <c r="D9" s="25">
        <f t="shared" si="0"/>
        <v>1911</v>
      </c>
      <c r="E9" s="24">
        <v>1595</v>
      </c>
      <c r="F9" s="24">
        <v>748</v>
      </c>
      <c r="G9" s="25">
        <f t="shared" si="1"/>
        <v>2343</v>
      </c>
      <c r="H9" s="24">
        <v>1266</v>
      </c>
      <c r="I9" s="24">
        <v>1131</v>
      </c>
      <c r="J9" s="25">
        <f t="shared" si="2"/>
        <v>2397</v>
      </c>
      <c r="K9" s="24">
        <v>982</v>
      </c>
      <c r="L9" s="24">
        <v>1210</v>
      </c>
      <c r="M9" s="23">
        <f t="shared" si="3"/>
        <v>2192</v>
      </c>
      <c r="N9" s="24">
        <v>133</v>
      </c>
      <c r="O9" s="24">
        <v>1216</v>
      </c>
      <c r="P9" s="23">
        <f t="shared" si="4"/>
        <v>1349</v>
      </c>
      <c r="Q9" s="22">
        <v>928</v>
      </c>
      <c r="R9" s="21">
        <v>1956</v>
      </c>
      <c r="S9" s="20">
        <f t="shared" si="5"/>
        <v>2884</v>
      </c>
      <c r="T9" s="22">
        <v>928</v>
      </c>
      <c r="U9" s="21">
        <v>1183</v>
      </c>
      <c r="V9" s="20">
        <f t="shared" si="6"/>
        <v>2111</v>
      </c>
      <c r="W9" s="22">
        <v>684</v>
      </c>
      <c r="X9" s="21" t="s">
        <v>15</v>
      </c>
      <c r="Y9" s="20">
        <f t="shared" si="7"/>
        <v>684</v>
      </c>
    </row>
    <row r="10" spans="1:25" ht="20.25" x14ac:dyDescent="0.55000000000000004">
      <c r="A10" s="19" t="s">
        <v>2</v>
      </c>
      <c r="B10" s="12">
        <f>SUM(B4:B9)</f>
        <v>241751</v>
      </c>
      <c r="C10" s="11">
        <f>SUM(C4:C9)</f>
        <v>152762</v>
      </c>
      <c r="D10" s="17">
        <f t="shared" si="0"/>
        <v>394513</v>
      </c>
      <c r="E10" s="18">
        <f>SUM(E4:E9)</f>
        <v>280559</v>
      </c>
      <c r="F10" s="18">
        <f>SUM(F4:F9)</f>
        <v>137535</v>
      </c>
      <c r="G10" s="17">
        <f t="shared" si="1"/>
        <v>418094</v>
      </c>
      <c r="H10" s="16">
        <f>SUM(H4:H9)</f>
        <v>357064</v>
      </c>
      <c r="I10" s="16">
        <f>SUM(I4:I9)</f>
        <v>86447</v>
      </c>
      <c r="J10" s="17">
        <f t="shared" si="2"/>
        <v>443511</v>
      </c>
      <c r="K10" s="16">
        <f>SUM(K4:K9)</f>
        <v>233317</v>
      </c>
      <c r="L10" s="16">
        <f>SUM(L4:L9)</f>
        <v>71575</v>
      </c>
      <c r="M10" s="13">
        <f t="shared" si="3"/>
        <v>304892</v>
      </c>
      <c r="N10" s="15">
        <f>SUM(N4:N9)</f>
        <v>85925</v>
      </c>
      <c r="O10" s="14">
        <f>SUM(O4:O9)</f>
        <v>83418</v>
      </c>
      <c r="P10" s="13">
        <f t="shared" si="4"/>
        <v>169343</v>
      </c>
      <c r="Q10" s="12">
        <f>SUM(Q4:Q9)</f>
        <v>82931</v>
      </c>
      <c r="R10" s="11">
        <f>SUM(R4:R9)</f>
        <v>74964</v>
      </c>
      <c r="S10" s="10">
        <f t="shared" si="5"/>
        <v>157895</v>
      </c>
      <c r="T10" s="12">
        <f>SUM(T4:T9)</f>
        <v>60994</v>
      </c>
      <c r="U10" s="11">
        <f>SUM(U4:U9)</f>
        <v>65105</v>
      </c>
      <c r="V10" s="10">
        <f t="shared" si="6"/>
        <v>126099</v>
      </c>
      <c r="W10" s="12">
        <f>SUM(W4:W9)</f>
        <v>57200</v>
      </c>
      <c r="X10" s="11">
        <f>SUM(X4:X9)</f>
        <v>0</v>
      </c>
      <c r="Y10" s="10">
        <f t="shared" si="7"/>
        <v>57200</v>
      </c>
    </row>
    <row r="11" spans="1:25" ht="20.25" x14ac:dyDescent="0.55000000000000004">
      <c r="A11" s="9" t="s">
        <v>1</v>
      </c>
      <c r="B11" s="3"/>
      <c r="C11" s="3"/>
      <c r="D11" s="8"/>
      <c r="E11" s="8"/>
      <c r="F11" s="8"/>
      <c r="G11" s="7"/>
      <c r="H11" s="7"/>
      <c r="I11" s="7"/>
      <c r="J11" s="7"/>
      <c r="K11" s="7"/>
      <c r="L11" s="7"/>
      <c r="M11" s="6"/>
      <c r="N11" s="5"/>
      <c r="O11" s="5"/>
      <c r="P11" s="4"/>
      <c r="Q11" s="3"/>
      <c r="R11" s="3"/>
      <c r="S11" s="2"/>
    </row>
    <row r="12" spans="1:25" ht="20.25" x14ac:dyDescent="0.55000000000000004">
      <c r="A12" s="1" t="s">
        <v>0</v>
      </c>
    </row>
  </sheetData>
  <mergeCells count="10">
    <mergeCell ref="W2:Y2"/>
    <mergeCell ref="A1:Y1"/>
    <mergeCell ref="T2:V2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scale="33" orientation="portrait" r:id="rId1"/>
  <ignoredErrors>
    <ignoredError sqref="J10 M10 P10 G10 D10 S10 V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الواردة</vt:lpstr>
      <vt:lpstr>الواردة!Print_Area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2024-01-09T10:09:06Z</dcterms:created>
  <dcterms:modified xsi:type="dcterms:W3CDTF">2025-08-18T08:14:49Z</dcterms:modified>
</cp:coreProperties>
</file>