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8" yWindow="65344" windowWidth="5556" windowHeight="6792" activeTab="0"/>
  </bookViews>
  <sheets>
    <sheet name="Sheet1" sheetId="1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'Sheet1'!$A$2:$P$70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<sst xmlns="http://schemas.openxmlformats.org/spreadsheetml/2006/main" count="124" uniqueCount="37">
  <si>
    <t>الاقمشة والملابس والاحذية</t>
  </si>
  <si>
    <t>المسكن ومستلزماته</t>
  </si>
  <si>
    <t>خدمات التعليم</t>
  </si>
  <si>
    <t>سلع وخدمات متنوعة</t>
  </si>
  <si>
    <t>% نسبة التغير</t>
  </si>
  <si>
    <t>قطاع غزة</t>
  </si>
  <si>
    <t>المواد الغذائية والمشروبات المرطبة</t>
  </si>
  <si>
    <t>المشروبات الكحولية والتبغ</t>
  </si>
  <si>
    <t>الاثاث  والمفروشات والسلع  المنزلية</t>
  </si>
  <si>
    <t>الخدمات الطبية</t>
  </si>
  <si>
    <t>النقل والمواصلات</t>
  </si>
  <si>
    <t>الاتصالات</t>
  </si>
  <si>
    <t>السلع و الخدمات الترفيهية و الثقافية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</si>
  <si>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</si>
  <si>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</si>
  <si>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</si>
  <si>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</si>
  <si>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 xml:space="preserve"> الضفة الغربية</t>
  </si>
  <si>
    <t xml:space="preserve">*القدسJ1: ذلك الجزء من محافظة القدس الذي ضمته اسرائيل عنوة بعيد احتلالها للضفة الغربية عام1967. </t>
  </si>
  <si>
    <t>بيانات الضفة الغربية لا تشمل ذلك الجزء من محافظة القدس الذي ضمته اسرائيل عنوة  بعيد احتلالها للضفة الغربية عام1967.</t>
  </si>
  <si>
    <t xml:space="preserve">كانون ثاني </t>
  </si>
  <si>
    <t xml:space="preserve">شباط </t>
  </si>
  <si>
    <t xml:space="preserve">آذار </t>
  </si>
  <si>
    <t xml:space="preserve">نيسان 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</si>
  <si>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</si>
  <si>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</si>
  <si>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</si>
  <si>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</si>
  <si>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</si>
  <si>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</si>
  <si>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</si>
  <si>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</si>
  <si>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فلسطين</t>
  </si>
  <si>
    <t>(سنة الأساس 2004 = 100)</t>
  </si>
  <si>
    <t xml:space="preserve">الأرقام القياسية الشهرية لأسعار المستهلك حسب أقسام الانفاق الرئيسية والمنطقة للأشهر من كانون ثاني - كانون أول 2013 ونسبة التغير عن الأشهر من كانون ثاني - كانون أول 2012 </t>
  </si>
  <si>
    <t>1-12 / 2013</t>
  </si>
  <si>
    <t xml:space="preserve"> 1-12 / 2012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</si>
</sst>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\ _E_s_c_._-;\-* #,##0.00\ _E_s_c_._-;_-* &quot;-&quot;??\ _E_s_c_._-;_-@_-"/>
    <numFmt numFmtId="179" formatCode="_-* #,##0\ _E_s_c_._-;\-* #,##0\ _E_s_c_._-;_-* &quot;-&quot;\ _E_s_c_._-;_-@_-"/>
    <numFmt numFmtId="180" formatCode="_-* #,##0.00\ &quot;Esc.&quot;_-;\-* #,##0.00\ &quot;Esc.&quot;_-;_-* &quot;-&quot;??\ &quot;Esc.&quot;_-;_-@_-"/>
    <numFmt numFmtId="181" formatCode="_-* #,##0\ &quot;Esc.&quot;_-;\-* #,##0\ &quot;Esc.&quot;_-;_-* &quot;-&quot;\ &quot;Esc.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u val="single"/>
      <sz val="6.8"/>
      <color indexed="36"/>
      <name val="Times New Roman"/>
      <family val="1"/>
    </font>
    <font>
      <u val="single"/>
      <sz val="6.8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" fillId="0" borderId="0" applyNumberFormat="0">
      <alignment horizontal="right"/>
      <protection/>
    </xf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indent="1"/>
    </xf>
    <xf numFmtId="0" fontId="8" fillId="33" borderId="10" xfId="0" applyFont="1" applyFill="1" applyBorder="1" applyAlignment="1">
      <alignment horizontal="right" vertical="center" indent="1"/>
    </xf>
    <xf numFmtId="0" fontId="5" fillId="0" borderId="10" xfId="0" applyFont="1" applyBorder="1" applyAlignment="1">
      <alignment horizontal="right" vertical="center" indent="1" readingOrder="2"/>
    </xf>
    <xf numFmtId="2" fontId="9" fillId="0" borderId="10" xfId="0" applyNumberFormat="1" applyFont="1" applyBorder="1" applyAlignment="1">
      <alignment horizontal="right" vertical="center" indent="1"/>
    </xf>
    <xf numFmtId="2" fontId="9" fillId="0" borderId="10" xfId="59" applyNumberFormat="1" applyFont="1" applyBorder="1" applyAlignment="1">
      <alignment horizontal="right" vertical="center" indent="1"/>
      <protection/>
    </xf>
    <xf numFmtId="2" fontId="9" fillId="0" borderId="10" xfId="58" applyNumberFormat="1" applyFont="1" applyBorder="1" applyAlignment="1">
      <alignment horizontal="right" vertical="center" indent="1"/>
      <protection/>
    </xf>
    <xf numFmtId="2" fontId="9" fillId="0" borderId="10" xfId="0" applyNumberFormat="1" applyFont="1" applyBorder="1" applyAlignment="1">
      <alignment horizontal="right" indent="1"/>
    </xf>
    <xf numFmtId="2" fontId="10" fillId="0" borderId="10" xfId="0" applyNumberFormat="1" applyFont="1" applyBorder="1" applyAlignment="1">
      <alignment horizontal="right" vertical="center" indent="1"/>
    </xf>
    <xf numFmtId="2" fontId="10" fillId="0" borderId="10" xfId="59" applyNumberFormat="1" applyFont="1" applyBorder="1" applyAlignment="1">
      <alignment horizontal="right" vertical="center" indent="1"/>
      <protection/>
    </xf>
    <xf numFmtId="2" fontId="10" fillId="0" borderId="10" xfId="58" applyNumberFormat="1" applyFont="1" applyBorder="1" applyAlignment="1">
      <alignment horizontal="right" vertical="center" indent="1"/>
      <protection/>
    </xf>
    <xf numFmtId="2" fontId="10" fillId="0" borderId="10" xfId="0" applyNumberFormat="1" applyFont="1" applyBorder="1" applyAlignment="1">
      <alignment horizontal="right" indent="1"/>
    </xf>
    <xf numFmtId="2" fontId="44" fillId="0" borderId="10" xfId="0" applyNumberFormat="1" applyFont="1" applyBorder="1" applyAlignment="1">
      <alignment horizontal="right" vertical="center" indent="1"/>
    </xf>
    <xf numFmtId="2" fontId="44" fillId="0" borderId="10" xfId="59" applyNumberFormat="1" applyFont="1" applyBorder="1" applyAlignment="1">
      <alignment horizontal="right" vertical="center" indent="1"/>
      <protection/>
    </xf>
    <xf numFmtId="2" fontId="44" fillId="0" borderId="10" xfId="58" applyNumberFormat="1" applyFont="1" applyBorder="1" applyAlignment="1">
      <alignment horizontal="right" vertical="center" indent="1"/>
      <protection/>
    </xf>
    <xf numFmtId="2" fontId="44" fillId="0" borderId="10" xfId="0" applyNumberFormat="1" applyFont="1" applyBorder="1" applyAlignment="1">
      <alignment horizontal="right" indent="1"/>
    </xf>
    <xf numFmtId="2" fontId="45" fillId="0" borderId="10" xfId="0" applyNumberFormat="1" applyFont="1" applyBorder="1" applyAlignment="1">
      <alignment horizontal="right" vertical="center" indent="1"/>
    </xf>
    <xf numFmtId="2" fontId="45" fillId="0" borderId="10" xfId="59" applyNumberFormat="1" applyFont="1" applyBorder="1" applyAlignment="1">
      <alignment horizontal="right" vertical="center" indent="1"/>
      <protection/>
    </xf>
    <xf numFmtId="2" fontId="45" fillId="0" borderId="10" xfId="58" applyNumberFormat="1" applyFont="1" applyBorder="1" applyAlignment="1">
      <alignment horizontal="right" vertical="center" indent="1"/>
      <protection/>
    </xf>
    <xf numFmtId="2" fontId="45" fillId="0" borderId="10" xfId="0" applyNumberFormat="1" applyFont="1" applyBorder="1" applyAlignment="1">
      <alignment horizontal="right" indent="1"/>
    </xf>
    <xf numFmtId="2" fontId="9" fillId="33" borderId="10" xfId="0" applyNumberFormat="1" applyFont="1" applyFill="1" applyBorder="1" applyAlignment="1">
      <alignment horizontal="right" vertical="center" indent="1"/>
    </xf>
    <xf numFmtId="2" fontId="9" fillId="0" borderId="10" xfId="0" applyNumberFormat="1" applyFont="1" applyFill="1" applyBorder="1" applyAlignment="1">
      <alignment horizontal="right" vertical="center" indent="1"/>
    </xf>
    <xf numFmtId="2" fontId="10" fillId="33" borderId="10" xfId="0" applyNumberFormat="1" applyFont="1" applyFill="1" applyBorder="1" applyAlignment="1">
      <alignment horizontal="right" vertical="center" indent="1"/>
    </xf>
    <xf numFmtId="2" fontId="10" fillId="0" borderId="10" xfId="0" applyNumberFormat="1" applyFont="1" applyFill="1" applyBorder="1" applyAlignment="1">
      <alignment horizontal="right" vertical="center" inden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right" indent="1"/>
    </xf>
    <xf numFmtId="0" fontId="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 indent="1" readingOrder="2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rightToLeft="1" tabSelected="1" view="pageBreakPreview" zoomScaleSheetLayoutView="100" zoomScalePageLayoutView="0" workbookViewId="0" topLeftCell="A2">
      <selection activeCell="A2" sqref="A2:P70"/>
    </sheetView>
  </sheetViews>
  <sheetFormatPr defaultColWidth="10.7109375" defaultRowHeight="16.5" customHeight="1"/>
  <cols>
    <col min="1" max="1" width="22.28125" style="0" customWidth="1"/>
    <col min="2" max="2" width="9.7109375" style="0" customWidth="1"/>
    <col min="3" max="5" width="8.7109375" style="0" customWidth="1"/>
    <col min="6" max="6" width="8.7109375" style="3" customWidth="1"/>
    <col min="7" max="14" width="8.7109375" style="0" customWidth="1"/>
    <col min="15" max="16" width="9.7109375" style="0" customWidth="1"/>
  </cols>
  <sheetData>
    <row r="1" spans="1:16" ht="16.5" customHeight="1">
      <c r="A1" s="28"/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7.25" customHeight="1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7.25" customHeight="1">
      <c r="A3" s="31" t="s">
        <v>33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>
      <c r="A5" s="32" t="s">
        <v>14</v>
      </c>
      <c r="B5" s="32" t="s">
        <v>32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2" customFormat="1" ht="16.5" customHeight="1">
      <c r="A6" s="32"/>
      <c r="B6" s="1" t="s">
        <v>36</v>
      </c>
      <c r="C6" s="1" t="s">
        <v>20</v>
      </c>
      <c r="D6" s="1" t="s">
        <v>21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  <c r="M6" s="1" t="s">
        <v>30</v>
      </c>
      <c r="N6" s="1" t="s">
        <v>31</v>
      </c>
      <c r="O6" s="1" t="s">
        <v>35</v>
      </c>
      <c r="P6" s="1" t="s">
        <v>4</v>
      </c>
    </row>
    <row r="7" spans="1:16" ht="16.5" customHeight="1">
      <c r="A7" s="5" t="s">
        <v>6</v>
      </c>
      <c r="B7" s="16">
        <v>151.2479421524824</v>
      </c>
      <c r="C7" s="17">
        <v>155.36722483943026</v>
      </c>
      <c r="D7" s="16">
        <v>152.79509014473513</v>
      </c>
      <c r="E7" s="16">
        <v>150.42698826345946</v>
      </c>
      <c r="F7" s="16">
        <v>150.84119275747062</v>
      </c>
      <c r="G7" s="16">
        <v>150.47422673507694</v>
      </c>
      <c r="H7" s="16">
        <v>149.71066314414009</v>
      </c>
      <c r="I7" s="16">
        <v>151.128247572353</v>
      </c>
      <c r="J7" s="16">
        <v>152.00115799383508</v>
      </c>
      <c r="K7" s="16">
        <v>152.63204177047936</v>
      </c>
      <c r="L7" s="16">
        <v>155.91341248111593</v>
      </c>
      <c r="M7" s="16">
        <v>152.3110548471922</v>
      </c>
      <c r="N7" s="18">
        <v>155.94870675246423</v>
      </c>
      <c r="O7" s="16">
        <f>AVERAGE(C7:N7)</f>
        <v>152.46250060847936</v>
      </c>
      <c r="P7" s="19">
        <f>O7/B7*100-100</f>
        <v>0.8030247808413122</v>
      </c>
    </row>
    <row r="8" spans="1:16" ht="16.5" customHeight="1">
      <c r="A8" s="6" t="s">
        <v>7</v>
      </c>
      <c r="B8" s="16">
        <v>173.85483901629183</v>
      </c>
      <c r="C8" s="17">
        <v>182.55447026402297</v>
      </c>
      <c r="D8" s="16">
        <v>183.44395350195623</v>
      </c>
      <c r="E8" s="16">
        <v>183.73179860932945</v>
      </c>
      <c r="F8" s="16">
        <v>183.69867576285276</v>
      </c>
      <c r="G8" s="16">
        <v>196.49203169460853</v>
      </c>
      <c r="H8" s="16">
        <v>199.98263880825368</v>
      </c>
      <c r="I8" s="16">
        <v>200.4478569415145</v>
      </c>
      <c r="J8" s="16">
        <v>200.94176586969567</v>
      </c>
      <c r="K8" s="16">
        <v>202.019611261862</v>
      </c>
      <c r="L8" s="16">
        <v>203.46165406989368</v>
      </c>
      <c r="M8" s="16">
        <v>203.54294193599492</v>
      </c>
      <c r="N8" s="18">
        <v>203.907406223197</v>
      </c>
      <c r="O8" s="16">
        <f aca="true" t="shared" si="0" ref="O8:O19">AVERAGE(C8:N8)</f>
        <v>195.35206707859845</v>
      </c>
      <c r="P8" s="19">
        <f aca="true" t="shared" si="1" ref="P8:P19">O8/B8*100-100</f>
        <v>12.365044415181401</v>
      </c>
    </row>
    <row r="9" spans="1:16" ht="16.5" customHeight="1">
      <c r="A9" s="5" t="s">
        <v>0</v>
      </c>
      <c r="B9" s="16">
        <v>115.66021542787125</v>
      </c>
      <c r="C9" s="17">
        <v>115.78932561858039</v>
      </c>
      <c r="D9" s="16">
        <v>115.66051613344298</v>
      </c>
      <c r="E9" s="16">
        <v>114.01873916495916</v>
      </c>
      <c r="F9" s="16">
        <v>114.38758922572843</v>
      </c>
      <c r="G9" s="16">
        <v>114.79513674874379</v>
      </c>
      <c r="H9" s="16">
        <v>114.98003512580466</v>
      </c>
      <c r="I9" s="16">
        <v>114.66697854504046</v>
      </c>
      <c r="J9" s="16">
        <v>115.18393935778504</v>
      </c>
      <c r="K9" s="16">
        <v>113.9699405683212</v>
      </c>
      <c r="L9" s="16">
        <v>114.36286930642164</v>
      </c>
      <c r="M9" s="16">
        <v>115.34227347822711</v>
      </c>
      <c r="N9" s="18">
        <v>115.65050851916136</v>
      </c>
      <c r="O9" s="16">
        <f t="shared" si="0"/>
        <v>114.900654316018</v>
      </c>
      <c r="P9" s="19">
        <f t="shared" si="1"/>
        <v>-0.6567177045653523</v>
      </c>
    </row>
    <row r="10" spans="1:16" ht="16.5" customHeight="1">
      <c r="A10" s="5" t="s">
        <v>1</v>
      </c>
      <c r="B10" s="16">
        <v>136.10143702443938</v>
      </c>
      <c r="C10" s="17">
        <v>138.02112680276582</v>
      </c>
      <c r="D10" s="16">
        <v>140.2535350975524</v>
      </c>
      <c r="E10" s="16">
        <v>141.32180729370594</v>
      </c>
      <c r="F10" s="16">
        <v>140.53129902984614</v>
      </c>
      <c r="G10" s="16">
        <v>138.81805380064012</v>
      </c>
      <c r="H10" s="16">
        <v>140.55277108214165</v>
      </c>
      <c r="I10" s="16">
        <v>139.5000971639148</v>
      </c>
      <c r="J10" s="16">
        <v>140.56380312036472</v>
      </c>
      <c r="K10" s="16">
        <v>143.61444733504484</v>
      </c>
      <c r="L10" s="16">
        <v>143.56447244595438</v>
      </c>
      <c r="M10" s="16">
        <v>143.71362216722136</v>
      </c>
      <c r="N10" s="18">
        <v>145.47356813033804</v>
      </c>
      <c r="O10" s="16">
        <f t="shared" si="0"/>
        <v>141.32738362245752</v>
      </c>
      <c r="P10" s="19">
        <f t="shared" si="1"/>
        <v>3.8397438794711007</v>
      </c>
    </row>
    <row r="11" spans="1:16" ht="16.5" customHeight="1">
      <c r="A11" s="5" t="s">
        <v>8</v>
      </c>
      <c r="B11" s="16">
        <v>116.7552062497936</v>
      </c>
      <c r="C11" s="17">
        <v>118.26202599807796</v>
      </c>
      <c r="D11" s="16">
        <v>118.93827008567895</v>
      </c>
      <c r="E11" s="16">
        <v>118.63214512071546</v>
      </c>
      <c r="F11" s="16">
        <v>119.06950275400956</v>
      </c>
      <c r="G11" s="16">
        <v>119.34400234983859</v>
      </c>
      <c r="H11" s="16">
        <v>119.4404926947203</v>
      </c>
      <c r="I11" s="16">
        <v>119.4373471596457</v>
      </c>
      <c r="J11" s="16">
        <v>118.72657002074227</v>
      </c>
      <c r="K11" s="16">
        <v>119.40959393703078</v>
      </c>
      <c r="L11" s="16">
        <v>118.15048179736176</v>
      </c>
      <c r="M11" s="16">
        <v>117.75588286672635</v>
      </c>
      <c r="N11" s="18">
        <v>117.87152914821903</v>
      </c>
      <c r="O11" s="16">
        <f t="shared" si="0"/>
        <v>118.7531536610639</v>
      </c>
      <c r="P11" s="19">
        <f t="shared" si="1"/>
        <v>1.7112276834968583</v>
      </c>
    </row>
    <row r="12" spans="1:16" ht="16.5" customHeight="1">
      <c r="A12" s="5" t="s">
        <v>9</v>
      </c>
      <c r="B12" s="16">
        <v>119.85514572550164</v>
      </c>
      <c r="C12" s="17">
        <v>120.80789475038593</v>
      </c>
      <c r="D12" s="16">
        <v>120.58146727608384</v>
      </c>
      <c r="E12" s="16">
        <v>120.70008171561608</v>
      </c>
      <c r="F12" s="16">
        <v>120.6533717891715</v>
      </c>
      <c r="G12" s="16">
        <v>121.55853004967753</v>
      </c>
      <c r="H12" s="16">
        <v>122.25262532475169</v>
      </c>
      <c r="I12" s="16">
        <v>122.30651398766783</v>
      </c>
      <c r="J12" s="16">
        <v>122.34780179929729</v>
      </c>
      <c r="K12" s="16">
        <v>121.93124786774861</v>
      </c>
      <c r="L12" s="16">
        <v>123.11950496314097</v>
      </c>
      <c r="M12" s="16">
        <v>123.3242339892217</v>
      </c>
      <c r="N12" s="18">
        <v>123.1708378359597</v>
      </c>
      <c r="O12" s="16">
        <f t="shared" si="0"/>
        <v>121.89617594572688</v>
      </c>
      <c r="P12" s="19">
        <f t="shared" si="1"/>
        <v>1.7029141367861769</v>
      </c>
    </row>
    <row r="13" spans="1:16" ht="16.5" customHeight="1">
      <c r="A13" s="5" t="s">
        <v>10</v>
      </c>
      <c r="B13" s="16">
        <v>129.25813518769542</v>
      </c>
      <c r="C13" s="17">
        <v>128.77657284761042</v>
      </c>
      <c r="D13" s="16">
        <v>129.64713536789185</v>
      </c>
      <c r="E13" s="16">
        <v>129.70335060892592</v>
      </c>
      <c r="F13" s="16">
        <v>128.33864271133933</v>
      </c>
      <c r="G13" s="16">
        <v>126.96418285647135</v>
      </c>
      <c r="H13" s="16">
        <v>127.76600783219827</v>
      </c>
      <c r="I13" s="16">
        <v>127.61986571916184</v>
      </c>
      <c r="J13" s="16">
        <v>128.2000218271986</v>
      </c>
      <c r="K13" s="16">
        <v>129.05418376921858</v>
      </c>
      <c r="L13" s="16">
        <v>127.8485377793934</v>
      </c>
      <c r="M13" s="16">
        <v>127.64754130563581</v>
      </c>
      <c r="N13" s="18">
        <v>128.00472595179815</v>
      </c>
      <c r="O13" s="16">
        <f t="shared" si="0"/>
        <v>128.29756404807029</v>
      </c>
      <c r="P13" s="19">
        <f t="shared" si="1"/>
        <v>-0.7431417281630246</v>
      </c>
    </row>
    <row r="14" spans="1:16" ht="16.5" customHeight="1">
      <c r="A14" s="5" t="s">
        <v>11</v>
      </c>
      <c r="B14" s="16">
        <v>107.60745799018743</v>
      </c>
      <c r="C14" s="17">
        <v>107.35824510446334</v>
      </c>
      <c r="D14" s="16">
        <v>107.24682484888889</v>
      </c>
      <c r="E14" s="16">
        <v>107.33087248278264</v>
      </c>
      <c r="F14" s="16">
        <v>107.23833450407275</v>
      </c>
      <c r="G14" s="16">
        <v>107.24762460069758</v>
      </c>
      <c r="H14" s="16">
        <v>107.33364347219145</v>
      </c>
      <c r="I14" s="16">
        <v>107.35243172953587</v>
      </c>
      <c r="J14" s="16">
        <v>107.3396973474005</v>
      </c>
      <c r="K14" s="16">
        <v>107.33309920162455</v>
      </c>
      <c r="L14" s="16">
        <v>107.33474330995877</v>
      </c>
      <c r="M14" s="16">
        <v>107.35683304038751</v>
      </c>
      <c r="N14" s="18">
        <v>107.38594050734375</v>
      </c>
      <c r="O14" s="16">
        <f t="shared" si="0"/>
        <v>107.32152417911232</v>
      </c>
      <c r="P14" s="19">
        <f t="shared" si="1"/>
        <v>-0.26571932505011375</v>
      </c>
    </row>
    <row r="15" spans="1:16" ht="16.5" customHeight="1">
      <c r="A15" s="6" t="s">
        <v>12</v>
      </c>
      <c r="B15" s="16">
        <v>105.53833996795412</v>
      </c>
      <c r="C15" s="17">
        <v>105.84603228390952</v>
      </c>
      <c r="D15" s="16">
        <v>105.4336634454317</v>
      </c>
      <c r="E15" s="16">
        <v>105.44146696367122</v>
      </c>
      <c r="F15" s="16">
        <v>105.16012188163143</v>
      </c>
      <c r="G15" s="16">
        <v>104.79171650397171</v>
      </c>
      <c r="H15" s="16">
        <v>104.65547848786343</v>
      </c>
      <c r="I15" s="16">
        <v>104.85101215259097</v>
      </c>
      <c r="J15" s="16">
        <v>104.88318643429426</v>
      </c>
      <c r="K15" s="16">
        <v>104.75957835177046</v>
      </c>
      <c r="L15" s="16">
        <v>104.7034071669532</v>
      </c>
      <c r="M15" s="16">
        <v>104.64385952937137</v>
      </c>
      <c r="N15" s="18">
        <v>104.27144499477335</v>
      </c>
      <c r="O15" s="16">
        <f t="shared" si="0"/>
        <v>104.95341401635272</v>
      </c>
      <c r="P15" s="19">
        <f t="shared" si="1"/>
        <v>-0.5542307674907505</v>
      </c>
    </row>
    <row r="16" spans="1:16" ht="16.5" customHeight="1">
      <c r="A16" s="5" t="s">
        <v>2</v>
      </c>
      <c r="B16" s="16">
        <v>118.9715353316327</v>
      </c>
      <c r="C16" s="17">
        <v>119.3871074608484</v>
      </c>
      <c r="D16" s="16">
        <v>119.3871074608484</v>
      </c>
      <c r="E16" s="16">
        <v>124.83971095871027</v>
      </c>
      <c r="F16" s="16">
        <v>124.83971095871027</v>
      </c>
      <c r="G16" s="16">
        <v>124.83971095871027</v>
      </c>
      <c r="H16" s="16">
        <v>129.59255216401039</v>
      </c>
      <c r="I16" s="16">
        <v>129.59255216401039</v>
      </c>
      <c r="J16" s="16">
        <v>129.59255216401039</v>
      </c>
      <c r="K16" s="16">
        <v>130.4155899727398</v>
      </c>
      <c r="L16" s="16">
        <v>130.4155899727398</v>
      </c>
      <c r="M16" s="16">
        <v>130.4155899727398</v>
      </c>
      <c r="N16" s="18">
        <v>133.53220501646643</v>
      </c>
      <c r="O16" s="16">
        <f t="shared" si="0"/>
        <v>127.23749826871205</v>
      </c>
      <c r="P16" s="19">
        <f t="shared" si="1"/>
        <v>6.9478492599410515</v>
      </c>
    </row>
    <row r="17" spans="1:16" ht="16.5" customHeight="1">
      <c r="A17" s="5" t="s">
        <v>13</v>
      </c>
      <c r="B17" s="16">
        <v>150.58886827044435</v>
      </c>
      <c r="C17" s="17">
        <v>154.4159019715925</v>
      </c>
      <c r="D17" s="16">
        <v>153.50799302418028</v>
      </c>
      <c r="E17" s="16">
        <v>154.30936561002392</v>
      </c>
      <c r="F17" s="16">
        <v>155.2858270211143</v>
      </c>
      <c r="G17" s="16">
        <v>155.27309018124913</v>
      </c>
      <c r="H17" s="16">
        <v>157.25959157846086</v>
      </c>
      <c r="I17" s="16">
        <v>155.45610782273778</v>
      </c>
      <c r="J17" s="16">
        <v>156.44539232093294</v>
      </c>
      <c r="K17" s="16">
        <v>157.41271697778194</v>
      </c>
      <c r="L17" s="16">
        <v>157.35002886428552</v>
      </c>
      <c r="M17" s="16">
        <v>156.80902396174955</v>
      </c>
      <c r="N17" s="18">
        <v>159.7858854480251</v>
      </c>
      <c r="O17" s="16">
        <f t="shared" si="0"/>
        <v>156.1092437318445</v>
      </c>
      <c r="P17" s="19">
        <f t="shared" si="1"/>
        <v>3.66585892091706</v>
      </c>
    </row>
    <row r="18" spans="1:16" ht="16.5" customHeight="1">
      <c r="A18" s="6" t="s">
        <v>3</v>
      </c>
      <c r="B18" s="16">
        <v>131.20637666551633</v>
      </c>
      <c r="C18" s="17">
        <v>132.8264926796551</v>
      </c>
      <c r="D18" s="16">
        <v>132.30241501468907</v>
      </c>
      <c r="E18" s="16">
        <v>131.97440797119566</v>
      </c>
      <c r="F18" s="16">
        <v>129.7027140380278</v>
      </c>
      <c r="G18" s="16">
        <v>128.298151665</v>
      </c>
      <c r="H18" s="16">
        <v>130.36738009045763</v>
      </c>
      <c r="I18" s="16">
        <v>129.6427797216484</v>
      </c>
      <c r="J18" s="16">
        <v>129.25290134621756</v>
      </c>
      <c r="K18" s="16">
        <v>128.4875945173472</v>
      </c>
      <c r="L18" s="16">
        <v>127.90185280827502</v>
      </c>
      <c r="M18" s="16">
        <v>126.47090829774497</v>
      </c>
      <c r="N18" s="18">
        <v>126.30443913944382</v>
      </c>
      <c r="O18" s="16">
        <f t="shared" si="0"/>
        <v>129.46100310747516</v>
      </c>
      <c r="P18" s="19">
        <f t="shared" si="1"/>
        <v>-1.3302505582412607</v>
      </c>
    </row>
    <row r="19" spans="1:16" s="2" customFormat="1" ht="16.5" customHeight="1">
      <c r="A19" s="7" t="s">
        <v>15</v>
      </c>
      <c r="B19" s="20">
        <v>136.402807999173</v>
      </c>
      <c r="C19" s="21">
        <v>138.84727852616015</v>
      </c>
      <c r="D19" s="20">
        <v>138.18980908040098</v>
      </c>
      <c r="E19" s="20">
        <v>137.49775018483578</v>
      </c>
      <c r="F19" s="20">
        <v>137.36868676247664</v>
      </c>
      <c r="G19" s="20">
        <v>137.50581017850078</v>
      </c>
      <c r="H19" s="20">
        <v>138.010472413697</v>
      </c>
      <c r="I19" s="20">
        <v>138.3543971605892</v>
      </c>
      <c r="J19" s="20">
        <v>138.8682332035158</v>
      </c>
      <c r="K19" s="20">
        <v>139.49997333189557</v>
      </c>
      <c r="L19" s="20">
        <v>140.64343872745857</v>
      </c>
      <c r="M19" s="20">
        <v>139.2487238013378</v>
      </c>
      <c r="N19" s="22">
        <v>141.02467200868946</v>
      </c>
      <c r="O19" s="20">
        <f t="shared" si="0"/>
        <v>138.75493711496316</v>
      </c>
      <c r="P19" s="23">
        <f t="shared" si="1"/>
        <v>1.7243993362690873</v>
      </c>
    </row>
    <row r="20" spans="1:16" ht="16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s="2" customFormat="1" ht="16.5" customHeight="1">
      <c r="A21" s="32" t="s">
        <v>14</v>
      </c>
      <c r="B21" s="32" t="s">
        <v>16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s="2" customFormat="1" ht="16.5" customHeight="1">
      <c r="A22" s="32"/>
      <c r="B22" s="1" t="s">
        <v>36</v>
      </c>
      <c r="C22" s="1" t="s">
        <v>20</v>
      </c>
      <c r="D22" s="1" t="s">
        <v>21</v>
      </c>
      <c r="E22" s="1" t="s">
        <v>22</v>
      </c>
      <c r="F22" s="1" t="s">
        <v>23</v>
      </c>
      <c r="G22" s="1" t="s">
        <v>24</v>
      </c>
      <c r="H22" s="1" t="s">
        <v>25</v>
      </c>
      <c r="I22" s="1" t="s">
        <v>26</v>
      </c>
      <c r="J22" s="1" t="s">
        <v>27</v>
      </c>
      <c r="K22" s="1" t="s">
        <v>28</v>
      </c>
      <c r="L22" s="1" t="s">
        <v>29</v>
      </c>
      <c r="M22" s="1" t="s">
        <v>30</v>
      </c>
      <c r="N22" s="1" t="s">
        <v>31</v>
      </c>
      <c r="O22" s="1" t="s">
        <v>35</v>
      </c>
      <c r="P22" s="1" t="s">
        <v>4</v>
      </c>
    </row>
    <row r="23" spans="1:16" ht="16.5" customHeight="1">
      <c r="A23" s="5" t="s">
        <v>6</v>
      </c>
      <c r="B23" s="8">
        <v>155.94227161486583</v>
      </c>
      <c r="C23" s="9">
        <v>157.48849670246327</v>
      </c>
      <c r="D23" s="8">
        <v>153.44058847043266</v>
      </c>
      <c r="E23" s="8">
        <v>150.4191030133122</v>
      </c>
      <c r="F23" s="8">
        <v>149.94674903752542</v>
      </c>
      <c r="G23" s="8">
        <v>152.2893964229031</v>
      </c>
      <c r="H23" s="8">
        <v>151.88921476752304</v>
      </c>
      <c r="I23" s="8">
        <v>152.80229856165505</v>
      </c>
      <c r="J23" s="8">
        <v>155.750751331525</v>
      </c>
      <c r="K23" s="8">
        <v>156.611101802318</v>
      </c>
      <c r="L23" s="8">
        <v>159.2003283895465</v>
      </c>
      <c r="M23" s="8">
        <v>156.824552841658</v>
      </c>
      <c r="N23" s="10">
        <v>161.4802423679046</v>
      </c>
      <c r="O23" s="8">
        <f>AVERAGE(C23:N23)</f>
        <v>154.8452353090639</v>
      </c>
      <c r="P23" s="11">
        <f aca="true" t="shared" si="2" ref="P23:P35">O23/B23*100-100</f>
        <v>-0.703488729798238</v>
      </c>
    </row>
    <row r="24" spans="1:16" ht="16.5" customHeight="1">
      <c r="A24" s="6" t="s">
        <v>7</v>
      </c>
      <c r="B24" s="8">
        <v>177.34115762742044</v>
      </c>
      <c r="C24" s="9">
        <v>189.58077055509307</v>
      </c>
      <c r="D24" s="8">
        <v>189.58077055509315</v>
      </c>
      <c r="E24" s="8">
        <v>190.06883376741112</v>
      </c>
      <c r="F24" s="8">
        <v>190.0017187092072</v>
      </c>
      <c r="G24" s="8">
        <v>197.16017657584175</v>
      </c>
      <c r="H24" s="8">
        <v>205.1625315518027</v>
      </c>
      <c r="I24" s="8">
        <v>206.25950276348007</v>
      </c>
      <c r="J24" s="8">
        <v>206.85136371233858</v>
      </c>
      <c r="K24" s="8">
        <v>210.4918010279639</v>
      </c>
      <c r="L24" s="8">
        <v>214.3800564773015</v>
      </c>
      <c r="M24" s="8">
        <v>214.5006303150557</v>
      </c>
      <c r="N24" s="10">
        <v>215.67210084340954</v>
      </c>
      <c r="O24" s="8">
        <f aca="true" t="shared" si="3" ref="O24:O35">AVERAGE(C24:N24)</f>
        <v>202.47585473783317</v>
      </c>
      <c r="P24" s="11">
        <f t="shared" si="2"/>
        <v>14.173076034170663</v>
      </c>
    </row>
    <row r="25" spans="1:16" ht="16.5" customHeight="1">
      <c r="A25" s="5" t="s">
        <v>0</v>
      </c>
      <c r="B25" s="8">
        <v>128.35946958858213</v>
      </c>
      <c r="C25" s="9">
        <v>128.5632996474065</v>
      </c>
      <c r="D25" s="8">
        <v>129.17581336631645</v>
      </c>
      <c r="E25" s="8">
        <v>127.03444725444707</v>
      </c>
      <c r="F25" s="8">
        <v>127.40575733055479</v>
      </c>
      <c r="G25" s="8">
        <v>127.62747466155834</v>
      </c>
      <c r="H25" s="8">
        <v>128.06279389755062</v>
      </c>
      <c r="I25" s="8">
        <v>129.23044007613098</v>
      </c>
      <c r="J25" s="8">
        <v>129.762525224564</v>
      </c>
      <c r="K25" s="8">
        <v>126.56536598686147</v>
      </c>
      <c r="L25" s="8">
        <v>127.43536176026795</v>
      </c>
      <c r="M25" s="8">
        <v>129.2261328250953</v>
      </c>
      <c r="N25" s="10">
        <v>127.46456697733211</v>
      </c>
      <c r="O25" s="8">
        <f t="shared" si="3"/>
        <v>128.1294982506738</v>
      </c>
      <c r="P25" s="11">
        <f t="shared" si="2"/>
        <v>-0.17916195715473293</v>
      </c>
    </row>
    <row r="26" spans="1:16" ht="16.5" customHeight="1">
      <c r="A26" s="5" t="s">
        <v>1</v>
      </c>
      <c r="B26" s="8">
        <v>125.97402093971336</v>
      </c>
      <c r="C26" s="9">
        <v>129.50350424081248</v>
      </c>
      <c r="D26" s="8">
        <v>132.72486606523992</v>
      </c>
      <c r="E26" s="8">
        <v>132.8067744124425</v>
      </c>
      <c r="F26" s="8">
        <v>132.66226038673855</v>
      </c>
      <c r="G26" s="8">
        <v>131.4868796443466</v>
      </c>
      <c r="H26" s="8">
        <v>134.15725020622864</v>
      </c>
      <c r="I26" s="8">
        <v>133.8270331245839</v>
      </c>
      <c r="J26" s="8">
        <v>133.96191288190755</v>
      </c>
      <c r="K26" s="8">
        <v>134.63555531986134</v>
      </c>
      <c r="L26" s="8">
        <v>133.6371942902379</v>
      </c>
      <c r="M26" s="8">
        <v>133.84914819460363</v>
      </c>
      <c r="N26" s="10">
        <v>135.2102034850313</v>
      </c>
      <c r="O26" s="8">
        <f t="shared" si="3"/>
        <v>133.20521518766952</v>
      </c>
      <c r="P26" s="11">
        <f t="shared" si="2"/>
        <v>5.740226591176878</v>
      </c>
    </row>
    <row r="27" spans="1:16" ht="16.5" customHeight="1">
      <c r="A27" s="5" t="s">
        <v>8</v>
      </c>
      <c r="B27" s="8">
        <v>116.26402463415774</v>
      </c>
      <c r="C27" s="9">
        <v>119.20477269633234</v>
      </c>
      <c r="D27" s="8">
        <v>121.03755082534775</v>
      </c>
      <c r="E27" s="8">
        <v>120.11587303884221</v>
      </c>
      <c r="F27" s="8">
        <v>121.22478491761679</v>
      </c>
      <c r="G27" s="8">
        <v>121.57802870641768</v>
      </c>
      <c r="H27" s="8">
        <v>121.75451418947746</v>
      </c>
      <c r="I27" s="8">
        <v>121.25693825565413</v>
      </c>
      <c r="J27" s="8">
        <v>119.89860323185222</v>
      </c>
      <c r="K27" s="8">
        <v>121.51345567397361</v>
      </c>
      <c r="L27" s="8">
        <v>119.73125433387635</v>
      </c>
      <c r="M27" s="8">
        <v>118.63116900077515</v>
      </c>
      <c r="N27" s="10">
        <v>119.5710652250141</v>
      </c>
      <c r="O27" s="8">
        <f t="shared" si="3"/>
        <v>120.45983417459833</v>
      </c>
      <c r="P27" s="11">
        <f t="shared" si="2"/>
        <v>3.6088631488917997</v>
      </c>
    </row>
    <row r="28" spans="1:16" ht="16.5" customHeight="1">
      <c r="A28" s="5" t="s">
        <v>9</v>
      </c>
      <c r="B28" s="8">
        <v>124.99155733117055</v>
      </c>
      <c r="C28" s="9">
        <v>127.02853568354018</v>
      </c>
      <c r="D28" s="8">
        <v>126.79370938404823</v>
      </c>
      <c r="E28" s="8">
        <v>126.87435057097548</v>
      </c>
      <c r="F28" s="8">
        <v>127.16056553368341</v>
      </c>
      <c r="G28" s="8">
        <v>126.73070183425665</v>
      </c>
      <c r="H28" s="8">
        <v>127.0947944966421</v>
      </c>
      <c r="I28" s="8">
        <v>128.14041666014379</v>
      </c>
      <c r="J28" s="8">
        <v>128.610413938972</v>
      </c>
      <c r="K28" s="8">
        <v>129.00939187850906</v>
      </c>
      <c r="L28" s="8">
        <v>129.71543849159627</v>
      </c>
      <c r="M28" s="8">
        <v>130.45637451429053</v>
      </c>
      <c r="N28" s="10">
        <v>129.72273290373326</v>
      </c>
      <c r="O28" s="8">
        <f t="shared" si="3"/>
        <v>128.11145215753257</v>
      </c>
      <c r="P28" s="11">
        <f t="shared" si="2"/>
        <v>2.496084450004659</v>
      </c>
    </row>
    <row r="29" spans="1:16" ht="16.5" customHeight="1">
      <c r="A29" s="5" t="s">
        <v>10</v>
      </c>
      <c r="B29" s="8">
        <v>143.4135007706992</v>
      </c>
      <c r="C29" s="9">
        <v>143.84413348786993</v>
      </c>
      <c r="D29" s="8">
        <v>145.33707393251316</v>
      </c>
      <c r="E29" s="8">
        <v>145.02600863041494</v>
      </c>
      <c r="F29" s="8">
        <v>144.47852559893698</v>
      </c>
      <c r="G29" s="8">
        <v>142.4491774406679</v>
      </c>
      <c r="H29" s="8">
        <v>143.64067510132008</v>
      </c>
      <c r="I29" s="8">
        <v>143.71686834085227</v>
      </c>
      <c r="J29" s="8">
        <v>144.0476274838121</v>
      </c>
      <c r="K29" s="8">
        <v>144.77824121294296</v>
      </c>
      <c r="L29" s="8">
        <v>142.91968989932923</v>
      </c>
      <c r="M29" s="8">
        <v>142.4052403837128</v>
      </c>
      <c r="N29" s="10">
        <v>143.08228947065467</v>
      </c>
      <c r="O29" s="8">
        <f t="shared" si="3"/>
        <v>143.8104625819189</v>
      </c>
      <c r="P29" s="11">
        <f t="shared" si="2"/>
        <v>0.2767952871148367</v>
      </c>
    </row>
    <row r="30" spans="1:16" ht="16.5" customHeight="1">
      <c r="A30" s="5" t="s">
        <v>11</v>
      </c>
      <c r="B30" s="8">
        <v>103.52082242454884</v>
      </c>
      <c r="C30" s="9">
        <v>103.53001594405933</v>
      </c>
      <c r="D30" s="8">
        <v>103.33124360013285</v>
      </c>
      <c r="E30" s="8">
        <v>103.5300159440593</v>
      </c>
      <c r="F30" s="8">
        <v>103.33124360013285</v>
      </c>
      <c r="G30" s="8">
        <v>103.33124360013292</v>
      </c>
      <c r="H30" s="8">
        <v>103.53001594405933</v>
      </c>
      <c r="I30" s="8">
        <v>103.5300159440593</v>
      </c>
      <c r="J30" s="8">
        <v>103.5300159440593</v>
      </c>
      <c r="K30" s="8">
        <v>103.5300159440593</v>
      </c>
      <c r="L30" s="8">
        <v>103.5300159440593</v>
      </c>
      <c r="M30" s="8">
        <v>103.5300159440593</v>
      </c>
      <c r="N30" s="10">
        <v>103.64165451304117</v>
      </c>
      <c r="O30" s="8">
        <f t="shared" si="3"/>
        <v>103.48962607215952</v>
      </c>
      <c r="P30" s="11">
        <f t="shared" si="2"/>
        <v>-0.030135340561116664</v>
      </c>
    </row>
    <row r="31" spans="1:16" ht="16.5" customHeight="1">
      <c r="A31" s="6" t="s">
        <v>12</v>
      </c>
      <c r="B31" s="8">
        <v>114.35894301368502</v>
      </c>
      <c r="C31" s="9">
        <v>114.9078142358218</v>
      </c>
      <c r="D31" s="8">
        <v>114.06562012968156</v>
      </c>
      <c r="E31" s="8">
        <v>113.85696194204444</v>
      </c>
      <c r="F31" s="8">
        <v>113.82796731014872</v>
      </c>
      <c r="G31" s="8">
        <v>113.57398352299796</v>
      </c>
      <c r="H31" s="8">
        <v>113.65697628309407</v>
      </c>
      <c r="I31" s="8">
        <v>114.56953492732788</v>
      </c>
      <c r="J31" s="8">
        <v>115.24789877842908</v>
      </c>
      <c r="K31" s="8">
        <v>114.4356347037648</v>
      </c>
      <c r="L31" s="8">
        <v>114.65906124240401</v>
      </c>
      <c r="M31" s="8">
        <v>114.77899120491838</v>
      </c>
      <c r="N31" s="10">
        <v>114.2612580444975</v>
      </c>
      <c r="O31" s="8">
        <f t="shared" si="3"/>
        <v>114.32014186042754</v>
      </c>
      <c r="P31" s="11">
        <f t="shared" si="2"/>
        <v>-0.03392926887478609</v>
      </c>
    </row>
    <row r="32" spans="1:16" ht="16.5" customHeight="1">
      <c r="A32" s="5" t="s">
        <v>2</v>
      </c>
      <c r="B32" s="8">
        <v>119.19593995591993</v>
      </c>
      <c r="C32" s="9">
        <v>119.64805128489392</v>
      </c>
      <c r="D32" s="8">
        <v>119.6480512848939</v>
      </c>
      <c r="E32" s="8">
        <v>125.77439212589043</v>
      </c>
      <c r="F32" s="8">
        <v>125.77439212589043</v>
      </c>
      <c r="G32" s="8">
        <v>125.77439212589044</v>
      </c>
      <c r="H32" s="8">
        <v>132.115093124479</v>
      </c>
      <c r="I32" s="8">
        <v>132.11509312447896</v>
      </c>
      <c r="J32" s="8">
        <v>132.11509312447896</v>
      </c>
      <c r="K32" s="8">
        <v>132.11509312447896</v>
      </c>
      <c r="L32" s="8">
        <v>132.11509312447896</v>
      </c>
      <c r="M32" s="8">
        <v>132.11509312447896</v>
      </c>
      <c r="N32" s="10">
        <v>133.97841154276273</v>
      </c>
      <c r="O32" s="8">
        <f t="shared" si="3"/>
        <v>128.60735410309132</v>
      </c>
      <c r="P32" s="11">
        <f t="shared" si="2"/>
        <v>7.895750602454953</v>
      </c>
    </row>
    <row r="33" spans="1:16" ht="16.5" customHeight="1">
      <c r="A33" s="5" t="s">
        <v>13</v>
      </c>
      <c r="B33" s="8">
        <v>156.59363886758373</v>
      </c>
      <c r="C33" s="9">
        <v>164.6900181123073</v>
      </c>
      <c r="D33" s="8">
        <v>161.75930291041905</v>
      </c>
      <c r="E33" s="8">
        <v>162.19130230753956</v>
      </c>
      <c r="F33" s="8">
        <v>162.7937404969915</v>
      </c>
      <c r="G33" s="8">
        <v>160.1881189797884</v>
      </c>
      <c r="H33" s="8">
        <v>165.61127937090043</v>
      </c>
      <c r="I33" s="8">
        <v>159.56626632492177</v>
      </c>
      <c r="J33" s="8">
        <v>162.43833256013235</v>
      </c>
      <c r="K33" s="8">
        <v>161.25068780009178</v>
      </c>
      <c r="L33" s="8">
        <v>156.33317566416136</v>
      </c>
      <c r="M33" s="8">
        <v>153.52533389017137</v>
      </c>
      <c r="N33" s="10">
        <v>160.9501092680717</v>
      </c>
      <c r="O33" s="8">
        <f t="shared" si="3"/>
        <v>160.9414723071247</v>
      </c>
      <c r="P33" s="11">
        <f t="shared" si="2"/>
        <v>2.776507060556611</v>
      </c>
    </row>
    <row r="34" spans="1:16" ht="16.5" customHeight="1">
      <c r="A34" s="6" t="s">
        <v>3</v>
      </c>
      <c r="B34" s="8">
        <v>121.39712111054864</v>
      </c>
      <c r="C34" s="9">
        <v>123.22386007571528</v>
      </c>
      <c r="D34" s="8">
        <v>123.4064103240664</v>
      </c>
      <c r="E34" s="8">
        <v>123.58239785900132</v>
      </c>
      <c r="F34" s="8">
        <v>121.14357476659644</v>
      </c>
      <c r="G34" s="8">
        <v>120.37580887640348</v>
      </c>
      <c r="H34" s="8">
        <v>122.86674870876365</v>
      </c>
      <c r="I34" s="8">
        <v>122.58456913596453</v>
      </c>
      <c r="J34" s="8">
        <v>122.43479359166182</v>
      </c>
      <c r="K34" s="8">
        <v>121.37547356244949</v>
      </c>
      <c r="L34" s="8">
        <v>120.93559433875251</v>
      </c>
      <c r="M34" s="8">
        <v>120.1960839796784</v>
      </c>
      <c r="N34" s="10">
        <v>120.78249917721996</v>
      </c>
      <c r="O34" s="8">
        <f t="shared" si="3"/>
        <v>121.90898453302277</v>
      </c>
      <c r="P34" s="11">
        <f t="shared" si="2"/>
        <v>0.4216437900599175</v>
      </c>
    </row>
    <row r="35" spans="1:16" s="2" customFormat="1" ht="16.5" customHeight="1">
      <c r="A35" s="7" t="s">
        <v>15</v>
      </c>
      <c r="B35" s="12">
        <v>138.39849580072755</v>
      </c>
      <c r="C35" s="13">
        <v>140.54976742346798</v>
      </c>
      <c r="D35" s="12">
        <v>139.83443501677797</v>
      </c>
      <c r="E35" s="12">
        <v>138.88006846483364</v>
      </c>
      <c r="F35" s="12">
        <v>138.58170357046257</v>
      </c>
      <c r="G35" s="12">
        <v>139.17128814276398</v>
      </c>
      <c r="H35" s="12">
        <v>140.44769784638873</v>
      </c>
      <c r="I35" s="12">
        <v>140.73598927099894</v>
      </c>
      <c r="J35" s="12">
        <v>141.84241770451817</v>
      </c>
      <c r="K35" s="12">
        <v>142.22598028982114</v>
      </c>
      <c r="L35" s="12">
        <v>142.73764202571283</v>
      </c>
      <c r="M35" s="12">
        <v>141.89176992318554</v>
      </c>
      <c r="N35" s="14">
        <v>143.89395424879564</v>
      </c>
      <c r="O35" s="12">
        <f t="shared" si="3"/>
        <v>140.8993928273106</v>
      </c>
      <c r="P35" s="15">
        <f t="shared" si="2"/>
        <v>1.8070261617467054</v>
      </c>
    </row>
    <row r="36" spans="1:16" ht="16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s="2" customFormat="1" ht="16.5" customHeight="1">
      <c r="A37" s="32" t="s">
        <v>14</v>
      </c>
      <c r="B37" s="32" t="s">
        <v>5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s="2" customFormat="1" ht="16.5" customHeight="1">
      <c r="A38" s="32"/>
      <c r="B38" s="1" t="s">
        <v>36</v>
      </c>
      <c r="C38" s="1" t="s">
        <v>20</v>
      </c>
      <c r="D38" s="1" t="s">
        <v>21</v>
      </c>
      <c r="E38" s="1" t="s">
        <v>22</v>
      </c>
      <c r="F38" s="1" t="s">
        <v>23</v>
      </c>
      <c r="G38" s="1" t="s">
        <v>24</v>
      </c>
      <c r="H38" s="1" t="s">
        <v>25</v>
      </c>
      <c r="I38" s="1" t="s">
        <v>26</v>
      </c>
      <c r="J38" s="1" t="s">
        <v>27</v>
      </c>
      <c r="K38" s="1" t="s">
        <v>28</v>
      </c>
      <c r="L38" s="1" t="s">
        <v>29</v>
      </c>
      <c r="M38" s="1" t="s">
        <v>30</v>
      </c>
      <c r="N38" s="1" t="s">
        <v>31</v>
      </c>
      <c r="O38" s="1" t="s">
        <v>35</v>
      </c>
      <c r="P38" s="1" t="s">
        <v>4</v>
      </c>
    </row>
    <row r="39" spans="1:16" ht="16.5" customHeight="1">
      <c r="A39" s="5" t="s">
        <v>6</v>
      </c>
      <c r="B39" s="8">
        <v>149.46076972846734</v>
      </c>
      <c r="C39" s="9">
        <v>154.56720732338738</v>
      </c>
      <c r="D39" s="24">
        <v>153.7379227190479</v>
      </c>
      <c r="E39" s="8">
        <v>152.7870800964632</v>
      </c>
      <c r="F39" s="8">
        <v>151.2779063873638</v>
      </c>
      <c r="G39" s="8">
        <v>146.12408483711866</v>
      </c>
      <c r="H39" s="8">
        <v>144.62890423689927</v>
      </c>
      <c r="I39" s="8">
        <v>147.840596046253</v>
      </c>
      <c r="J39" s="8">
        <v>147.8560261177668</v>
      </c>
      <c r="K39" s="8">
        <v>148.08947783895533</v>
      </c>
      <c r="L39" s="8">
        <v>151.64101771563807</v>
      </c>
      <c r="M39" s="8">
        <v>147.94300300722404</v>
      </c>
      <c r="N39" s="10">
        <v>151.34498458233708</v>
      </c>
      <c r="O39" s="8">
        <f>AVERAGE(C39:N39)</f>
        <v>149.81985090903788</v>
      </c>
      <c r="P39" s="11">
        <f aca="true" t="shared" si="4" ref="P39:P51">O39/B39*100-100</f>
        <v>0.24025112490917877</v>
      </c>
    </row>
    <row r="40" spans="1:16" ht="16.5" customHeight="1">
      <c r="A40" s="6" t="s">
        <v>7</v>
      </c>
      <c r="B40" s="8">
        <v>157.22849046090514</v>
      </c>
      <c r="C40" s="9">
        <v>157.207633552357</v>
      </c>
      <c r="D40" s="24">
        <v>157.2076335523571</v>
      </c>
      <c r="E40" s="8">
        <v>157.2076335523571</v>
      </c>
      <c r="F40" s="8">
        <v>157.2076335523571</v>
      </c>
      <c r="G40" s="8">
        <v>164.15568259900508</v>
      </c>
      <c r="H40" s="8">
        <v>164.15568259900508</v>
      </c>
      <c r="I40" s="8">
        <v>164.15568259900513</v>
      </c>
      <c r="J40" s="8">
        <v>164.15567589004706</v>
      </c>
      <c r="K40" s="8">
        <v>164.155675890047</v>
      </c>
      <c r="L40" s="8">
        <v>164.11589790312271</v>
      </c>
      <c r="M40" s="8">
        <v>164.070294803948</v>
      </c>
      <c r="N40" s="10">
        <v>164.0950343128986</v>
      </c>
      <c r="O40" s="8">
        <f aca="true" t="shared" si="5" ref="O40:O51">AVERAGE(C40:N40)</f>
        <v>161.8241800672089</v>
      </c>
      <c r="P40" s="11">
        <f t="shared" si="4"/>
        <v>2.9229369262732376</v>
      </c>
    </row>
    <row r="41" spans="1:16" ht="16.5" customHeight="1">
      <c r="A41" s="5" t="s">
        <v>0</v>
      </c>
      <c r="B41" s="8">
        <v>106.02591485007326</v>
      </c>
      <c r="C41" s="9">
        <v>105.8756882648833</v>
      </c>
      <c r="D41" s="24">
        <v>105.51237331089094</v>
      </c>
      <c r="E41" s="8">
        <v>103.79489312941863</v>
      </c>
      <c r="F41" s="8">
        <v>103.82929459442599</v>
      </c>
      <c r="G41" s="8">
        <v>103.70534069545482</v>
      </c>
      <c r="H41" s="8">
        <v>103.9759472313687</v>
      </c>
      <c r="I41" s="8">
        <v>103.26172675724877</v>
      </c>
      <c r="J41" s="8">
        <v>102.7471856700032</v>
      </c>
      <c r="K41" s="8">
        <v>102.03953641362976</v>
      </c>
      <c r="L41" s="8">
        <v>101.19458566626825</v>
      </c>
      <c r="M41" s="8">
        <v>101.04122034141535</v>
      </c>
      <c r="N41" s="10">
        <v>101.84011613405171</v>
      </c>
      <c r="O41" s="8">
        <f t="shared" si="5"/>
        <v>103.23482568408828</v>
      </c>
      <c r="P41" s="11">
        <f t="shared" si="4"/>
        <v>-2.632459403846454</v>
      </c>
    </row>
    <row r="42" spans="1:16" ht="16.5" customHeight="1">
      <c r="A42" s="5" t="s">
        <v>1</v>
      </c>
      <c r="B42" s="8">
        <v>130.5887547286426</v>
      </c>
      <c r="C42" s="9">
        <v>128.6801010504082</v>
      </c>
      <c r="D42" s="24">
        <v>128.82379330383716</v>
      </c>
      <c r="E42" s="8">
        <v>128.96689615890764</v>
      </c>
      <c r="F42" s="8">
        <v>128.14350401046238</v>
      </c>
      <c r="G42" s="8">
        <v>124.1128350014322</v>
      </c>
      <c r="H42" s="8">
        <v>124.1229630915803</v>
      </c>
      <c r="I42" s="8">
        <v>121.54039314355822</v>
      </c>
      <c r="J42" s="8">
        <v>124.10454541901409</v>
      </c>
      <c r="K42" s="8">
        <v>124.37806502360687</v>
      </c>
      <c r="L42" s="8">
        <v>125.78515491171042</v>
      </c>
      <c r="M42" s="8">
        <v>125.78515491171042</v>
      </c>
      <c r="N42" s="10">
        <v>126.14979383418118</v>
      </c>
      <c r="O42" s="8">
        <f t="shared" si="5"/>
        <v>125.8827666550341</v>
      </c>
      <c r="P42" s="11">
        <f t="shared" si="4"/>
        <v>-3.6036702267261234</v>
      </c>
    </row>
    <row r="43" spans="1:16" ht="16.5" customHeight="1">
      <c r="A43" s="5" t="s">
        <v>8</v>
      </c>
      <c r="B43" s="8">
        <v>130.60113539316464</v>
      </c>
      <c r="C43" s="9">
        <v>129.06457665474494</v>
      </c>
      <c r="D43" s="24">
        <v>126.46673392025706</v>
      </c>
      <c r="E43" s="8">
        <v>127.24893483537431</v>
      </c>
      <c r="F43" s="8">
        <v>126.05048617894626</v>
      </c>
      <c r="G43" s="8">
        <v>126.18245693570285</v>
      </c>
      <c r="H43" s="8">
        <v>128.4117512421139</v>
      </c>
      <c r="I43" s="8">
        <v>127.05888886743845</v>
      </c>
      <c r="J43" s="8">
        <v>126.40913224725504</v>
      </c>
      <c r="K43" s="8">
        <v>128.3227000039735</v>
      </c>
      <c r="L43" s="8">
        <v>125.62299589381193</v>
      </c>
      <c r="M43" s="8">
        <v>124.90220092261326</v>
      </c>
      <c r="N43" s="10">
        <v>125.77952515935009</v>
      </c>
      <c r="O43" s="8">
        <f t="shared" si="5"/>
        <v>126.79336523846511</v>
      </c>
      <c r="P43" s="11">
        <f t="shared" si="4"/>
        <v>-2.9155720149266102</v>
      </c>
    </row>
    <row r="44" spans="1:16" ht="16.5" customHeight="1">
      <c r="A44" s="5" t="s">
        <v>9</v>
      </c>
      <c r="B44" s="8">
        <v>99.84337121958049</v>
      </c>
      <c r="C44" s="9">
        <v>96.776669249553</v>
      </c>
      <c r="D44" s="24">
        <v>96.31378206267772</v>
      </c>
      <c r="E44" s="8">
        <v>97.19134497177244</v>
      </c>
      <c r="F44" s="8">
        <v>96.41592070549629</v>
      </c>
      <c r="G44" s="8">
        <v>96.01488555571493</v>
      </c>
      <c r="H44" s="8">
        <v>97.0576058145232</v>
      </c>
      <c r="I44" s="8">
        <v>96.61507091060403</v>
      </c>
      <c r="J44" s="8">
        <v>96.57950224083827</v>
      </c>
      <c r="K44" s="8">
        <v>96.63296567902566</v>
      </c>
      <c r="L44" s="8">
        <v>98.07767428284016</v>
      </c>
      <c r="M44" s="8">
        <v>97.906203939775</v>
      </c>
      <c r="N44" s="10">
        <v>97.10478566035536</v>
      </c>
      <c r="O44" s="8">
        <f t="shared" si="5"/>
        <v>96.89053425609801</v>
      </c>
      <c r="P44" s="11">
        <f t="shared" si="4"/>
        <v>-2.957469211439644</v>
      </c>
    </row>
    <row r="45" spans="1:16" ht="16.5" customHeight="1">
      <c r="A45" s="5" t="s">
        <v>10</v>
      </c>
      <c r="B45" s="8">
        <v>128.1605845385624</v>
      </c>
      <c r="C45" s="9">
        <v>127.58551107891704</v>
      </c>
      <c r="D45" s="24">
        <v>127.97108260246091</v>
      </c>
      <c r="E45" s="8">
        <v>128.44959418715266</v>
      </c>
      <c r="F45" s="8">
        <v>127.1798069639528</v>
      </c>
      <c r="G45" s="8">
        <v>126.3096994183577</v>
      </c>
      <c r="H45" s="8">
        <v>126.4638279524995</v>
      </c>
      <c r="I45" s="8">
        <v>126.2749647743968</v>
      </c>
      <c r="J45" s="8">
        <v>126.74007446400623</v>
      </c>
      <c r="K45" s="8">
        <v>127.14990435168511</v>
      </c>
      <c r="L45" s="8">
        <v>126.43331484491613</v>
      </c>
      <c r="M45" s="8">
        <v>126.40203872818483</v>
      </c>
      <c r="N45" s="10">
        <v>126.7211847134956</v>
      </c>
      <c r="O45" s="8">
        <f t="shared" si="5"/>
        <v>126.97341700666878</v>
      </c>
      <c r="P45" s="11">
        <f t="shared" si="4"/>
        <v>-0.926312513451748</v>
      </c>
    </row>
    <row r="46" spans="1:16" ht="16.5" customHeight="1">
      <c r="A46" s="5" t="s">
        <v>11</v>
      </c>
      <c r="B46" s="8">
        <v>106.78813156696272</v>
      </c>
      <c r="C46" s="9">
        <v>106.61038091811872</v>
      </c>
      <c r="D46" s="24">
        <v>106.6103809181187</v>
      </c>
      <c r="E46" s="25">
        <v>106.60715430416215</v>
      </c>
      <c r="F46" s="8">
        <v>106.60715430416215</v>
      </c>
      <c r="G46" s="8">
        <v>106.60715430416218</v>
      </c>
      <c r="H46" s="8">
        <v>106.62716208275893</v>
      </c>
      <c r="I46" s="8">
        <v>106.62716208275889</v>
      </c>
      <c r="J46" s="8">
        <v>106.62716208275889</v>
      </c>
      <c r="K46" s="8">
        <v>106.62716208275889</v>
      </c>
      <c r="L46" s="8">
        <v>106.62716208275889</v>
      </c>
      <c r="M46" s="8">
        <v>106.62716208275889</v>
      </c>
      <c r="N46" s="10">
        <v>106.62716208275889</v>
      </c>
      <c r="O46" s="8">
        <f t="shared" si="5"/>
        <v>106.61936327733632</v>
      </c>
      <c r="P46" s="11">
        <f t="shared" si="4"/>
        <v>-0.15804030574369676</v>
      </c>
    </row>
    <row r="47" spans="1:16" ht="16.5" customHeight="1">
      <c r="A47" s="6" t="s">
        <v>12</v>
      </c>
      <c r="B47" s="8">
        <v>97.98052570335086</v>
      </c>
      <c r="C47" s="9">
        <v>97.89026263237017</v>
      </c>
      <c r="D47" s="24">
        <v>98.11600369265284</v>
      </c>
      <c r="E47" s="8">
        <v>98.53008277265553</v>
      </c>
      <c r="F47" s="8">
        <v>97.66158539592982</v>
      </c>
      <c r="G47" s="8">
        <v>97.19595309866217</v>
      </c>
      <c r="H47" s="8">
        <v>97.04196842120261</v>
      </c>
      <c r="I47" s="8">
        <v>96.53179395069704</v>
      </c>
      <c r="J47" s="8">
        <v>96.13280469561936</v>
      </c>
      <c r="K47" s="8">
        <v>96.24233559168859</v>
      </c>
      <c r="L47" s="8">
        <v>95.8187319493557</v>
      </c>
      <c r="M47" s="8">
        <v>95.73859875674894</v>
      </c>
      <c r="N47" s="10">
        <v>95.32756326499577</v>
      </c>
      <c r="O47" s="8">
        <f t="shared" si="5"/>
        <v>96.85230701854823</v>
      </c>
      <c r="P47" s="11">
        <f t="shared" si="4"/>
        <v>-1.1514723734167944</v>
      </c>
    </row>
    <row r="48" spans="1:16" ht="16.5" customHeight="1">
      <c r="A48" s="5" t="s">
        <v>2</v>
      </c>
      <c r="B48" s="8">
        <v>114.95399754854861</v>
      </c>
      <c r="C48" s="9">
        <v>115.72663900356783</v>
      </c>
      <c r="D48" s="24">
        <v>115.72663900356777</v>
      </c>
      <c r="E48" s="8">
        <v>119.64235035348507</v>
      </c>
      <c r="F48" s="8">
        <v>119.64235035348507</v>
      </c>
      <c r="G48" s="8">
        <v>119.64235035348507</v>
      </c>
      <c r="H48" s="8">
        <v>119.74201385286219</v>
      </c>
      <c r="I48" s="8">
        <v>119.74201385286217</v>
      </c>
      <c r="J48" s="8">
        <v>119.74201385286217</v>
      </c>
      <c r="K48" s="8">
        <v>119.76788756932528</v>
      </c>
      <c r="L48" s="8">
        <v>119.76788756932528</v>
      </c>
      <c r="M48" s="8">
        <v>119.76788756932528</v>
      </c>
      <c r="N48" s="10">
        <v>119.9903254563415</v>
      </c>
      <c r="O48" s="8">
        <f t="shared" si="5"/>
        <v>119.07502989920789</v>
      </c>
      <c r="P48" s="11">
        <f t="shared" si="4"/>
        <v>3.584940444475478</v>
      </c>
    </row>
    <row r="49" spans="1:16" ht="16.5" customHeight="1">
      <c r="A49" s="5" t="s">
        <v>13</v>
      </c>
      <c r="B49" s="8">
        <v>156.23104590601915</v>
      </c>
      <c r="C49" s="9">
        <v>155.24591145045716</v>
      </c>
      <c r="D49" s="24">
        <v>155.24591145045719</v>
      </c>
      <c r="E49" s="8">
        <v>153.94926104808823</v>
      </c>
      <c r="F49" s="8">
        <v>153.94926104808823</v>
      </c>
      <c r="G49" s="8">
        <v>153.94926104808826</v>
      </c>
      <c r="H49" s="8">
        <v>153.66286268740396</v>
      </c>
      <c r="I49" s="8">
        <v>153.66286268740393</v>
      </c>
      <c r="J49" s="8">
        <v>153.66286268740393</v>
      </c>
      <c r="K49" s="8">
        <v>153.27575146974158</v>
      </c>
      <c r="L49" s="8">
        <v>153.27575146974158</v>
      </c>
      <c r="M49" s="8">
        <v>153.27575146974158</v>
      </c>
      <c r="N49" s="10">
        <v>154.95003223331426</v>
      </c>
      <c r="O49" s="8">
        <f t="shared" si="5"/>
        <v>154.00879006249417</v>
      </c>
      <c r="P49" s="11">
        <f t="shared" si="4"/>
        <v>-1.4224162877727764</v>
      </c>
    </row>
    <row r="50" spans="1:16" ht="16.5" customHeight="1">
      <c r="A50" s="6" t="s">
        <v>3</v>
      </c>
      <c r="B50" s="8">
        <v>132.95592602401044</v>
      </c>
      <c r="C50" s="9">
        <v>134.10161136804908</v>
      </c>
      <c r="D50" s="24">
        <v>132.75203611913597</v>
      </c>
      <c r="E50" s="8">
        <v>129.58606037320587</v>
      </c>
      <c r="F50" s="8">
        <v>128.75998247044544</v>
      </c>
      <c r="G50" s="8">
        <v>126.86493517175082</v>
      </c>
      <c r="H50" s="8">
        <v>127.62397940976446</v>
      </c>
      <c r="I50" s="8">
        <v>127.37712498884876</v>
      </c>
      <c r="J50" s="8">
        <v>126.97069431084424</v>
      </c>
      <c r="K50" s="8">
        <v>126.47457988909191</v>
      </c>
      <c r="L50" s="8">
        <v>125.8510229278135</v>
      </c>
      <c r="M50" s="8">
        <v>123.51927250443744</v>
      </c>
      <c r="N50" s="10">
        <v>123.75379173952608</v>
      </c>
      <c r="O50" s="8">
        <f t="shared" si="5"/>
        <v>127.80292427274281</v>
      </c>
      <c r="P50" s="11">
        <f t="shared" si="4"/>
        <v>-3.875721756348824</v>
      </c>
    </row>
    <row r="51" spans="1:16" s="2" customFormat="1" ht="16.5" customHeight="1">
      <c r="A51" s="7" t="s">
        <v>15</v>
      </c>
      <c r="B51" s="12">
        <v>133.18647981839206</v>
      </c>
      <c r="C51" s="13">
        <v>134.79520926517856</v>
      </c>
      <c r="D51" s="26">
        <v>134.24241455289192</v>
      </c>
      <c r="E51" s="27">
        <v>133.85112648495587</v>
      </c>
      <c r="F51" s="12">
        <v>132.8721220911521</v>
      </c>
      <c r="G51" s="12">
        <v>130.56679198651221</v>
      </c>
      <c r="H51" s="12">
        <v>130.2350205605816</v>
      </c>
      <c r="I51" s="12">
        <v>131.0345204513637</v>
      </c>
      <c r="J51" s="12">
        <v>131.18275443598247</v>
      </c>
      <c r="K51" s="12">
        <v>131.37752209144608</v>
      </c>
      <c r="L51" s="12">
        <v>132.57665789945096</v>
      </c>
      <c r="M51" s="12">
        <v>130.92435218196053</v>
      </c>
      <c r="N51" s="14">
        <v>132.4265864894752</v>
      </c>
      <c r="O51" s="12">
        <f t="shared" si="5"/>
        <v>132.1737565409126</v>
      </c>
      <c r="P51" s="15">
        <f t="shared" si="4"/>
        <v>-0.7603799416129817</v>
      </c>
    </row>
    <row r="52" spans="1:16" ht="16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1:16" s="2" customFormat="1" ht="16.5" customHeight="1">
      <c r="A53" s="32" t="s">
        <v>14</v>
      </c>
      <c r="B53" s="32" t="s">
        <v>17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s="2" customFormat="1" ht="16.5" customHeight="1">
      <c r="A54" s="32"/>
      <c r="B54" s="1" t="s">
        <v>36</v>
      </c>
      <c r="C54" s="1" t="s">
        <v>20</v>
      </c>
      <c r="D54" s="1" t="s">
        <v>21</v>
      </c>
      <c r="E54" s="1" t="s">
        <v>22</v>
      </c>
      <c r="F54" s="1" t="s">
        <v>23</v>
      </c>
      <c r="G54" s="1" t="s">
        <v>24</v>
      </c>
      <c r="H54" s="1" t="s">
        <v>25</v>
      </c>
      <c r="I54" s="1" t="s">
        <v>26</v>
      </c>
      <c r="J54" s="1" t="s">
        <v>27</v>
      </c>
      <c r="K54" s="1" t="s">
        <v>28</v>
      </c>
      <c r="L54" s="1" t="s">
        <v>29</v>
      </c>
      <c r="M54" s="1" t="s">
        <v>30</v>
      </c>
      <c r="N54" s="1" t="s">
        <v>31</v>
      </c>
      <c r="O54" s="1" t="s">
        <v>35</v>
      </c>
      <c r="P54" s="1" t="s">
        <v>4</v>
      </c>
    </row>
    <row r="55" spans="1:16" ht="16.5" customHeight="1">
      <c r="A55" s="5" t="s">
        <v>6</v>
      </c>
      <c r="B55" s="8">
        <v>149.25396883547714</v>
      </c>
      <c r="C55" s="9">
        <v>154.12838617415457</v>
      </c>
      <c r="D55" s="8">
        <v>151.14996883926966</v>
      </c>
      <c r="E55" s="8">
        <v>149.97242334752386</v>
      </c>
      <c r="F55" s="8">
        <v>151.5719598680432</v>
      </c>
      <c r="G55" s="8">
        <v>151.64332349702926</v>
      </c>
      <c r="H55" s="8">
        <v>151.37642288010747</v>
      </c>
      <c r="I55" s="8">
        <v>154.29427030966156</v>
      </c>
      <c r="J55" s="8">
        <v>154.36444083120205</v>
      </c>
      <c r="K55" s="8">
        <v>155.05845926938485</v>
      </c>
      <c r="L55" s="8">
        <v>160.87542052282643</v>
      </c>
      <c r="M55" s="8">
        <v>153.10457442299065</v>
      </c>
      <c r="N55" s="10">
        <v>157.47879847526823</v>
      </c>
      <c r="O55" s="8">
        <f>AVERAGE(C55:N55)</f>
        <v>153.7515373697885</v>
      </c>
      <c r="P55" s="11">
        <f aca="true" t="shared" si="6" ref="P55:P67">O55/B55*100-100</f>
        <v>3.0133661231273976</v>
      </c>
    </row>
    <row r="56" spans="1:16" ht="16.5" customHeight="1">
      <c r="A56" s="6" t="s">
        <v>7</v>
      </c>
      <c r="B56" s="8">
        <v>180.99144104311583</v>
      </c>
      <c r="C56" s="9">
        <v>193.46709292078774</v>
      </c>
      <c r="D56" s="8">
        <v>195.90377061382756</v>
      </c>
      <c r="E56" s="8">
        <v>196.13895703127235</v>
      </c>
      <c r="F56" s="8">
        <v>196.11597454927139</v>
      </c>
      <c r="G56" s="8">
        <v>223.37326969288833</v>
      </c>
      <c r="H56" s="8">
        <v>224.8094824979468</v>
      </c>
      <c r="I56" s="8">
        <v>224.9768458897507</v>
      </c>
      <c r="J56" s="8">
        <v>225.8763460248374</v>
      </c>
      <c r="K56" s="8">
        <v>224.63895888300135</v>
      </c>
      <c r="L56" s="8">
        <v>224.69761692808973</v>
      </c>
      <c r="M56" s="8">
        <v>225.0021270706453</v>
      </c>
      <c r="N56" s="10">
        <v>225.02485739694433</v>
      </c>
      <c r="O56" s="8">
        <f aca="true" t="shared" si="7" ref="O56:O67">AVERAGE(C56:N56)</f>
        <v>215.00210829160525</v>
      </c>
      <c r="P56" s="11">
        <f t="shared" si="6"/>
        <v>18.791312480012465</v>
      </c>
    </row>
    <row r="57" spans="1:16" ht="16.5" customHeight="1">
      <c r="A57" s="5" t="s">
        <v>0</v>
      </c>
      <c r="B57" s="8">
        <v>108.307279079749</v>
      </c>
      <c r="C57" s="9">
        <v>108.97642318119003</v>
      </c>
      <c r="D57" s="8">
        <v>107.55261311614682</v>
      </c>
      <c r="E57" s="8">
        <v>106.64153089354004</v>
      </c>
      <c r="F57" s="8">
        <v>107.00998932991168</v>
      </c>
      <c r="G57" s="8">
        <v>108.60040563533263</v>
      </c>
      <c r="H57" s="8">
        <v>108.30354771915226</v>
      </c>
      <c r="I57" s="8">
        <v>107.24940368579175</v>
      </c>
      <c r="J57" s="8">
        <v>108.54422723160074</v>
      </c>
      <c r="K57" s="8">
        <v>109.27585460129619</v>
      </c>
      <c r="L57" s="8">
        <v>108.52306009654325</v>
      </c>
      <c r="M57" s="8">
        <v>109.59110080820452</v>
      </c>
      <c r="N57" s="10">
        <v>112.35116215219378</v>
      </c>
      <c r="O57" s="8">
        <f t="shared" si="7"/>
        <v>108.55160987090865</v>
      </c>
      <c r="P57" s="11">
        <f t="shared" si="6"/>
        <v>0.22559036958146805</v>
      </c>
    </row>
    <row r="58" spans="1:16" ht="16.5" customHeight="1">
      <c r="A58" s="5" t="s">
        <v>1</v>
      </c>
      <c r="B58" s="8">
        <v>145.95552267476316</v>
      </c>
      <c r="C58" s="9">
        <v>146.06101890057963</v>
      </c>
      <c r="D58" s="8">
        <v>146.82603532974045</v>
      </c>
      <c r="E58" s="8">
        <v>148.15241827716616</v>
      </c>
      <c r="F58" s="8">
        <v>146.4921136795145</v>
      </c>
      <c r="G58" s="8">
        <v>145.04946603247274</v>
      </c>
      <c r="H58" s="8">
        <v>145.8205622322928</v>
      </c>
      <c r="I58" s="8">
        <v>145.16330190654932</v>
      </c>
      <c r="J58" s="8">
        <v>146.55457971130707</v>
      </c>
      <c r="K58" s="8">
        <v>152.85995926206195</v>
      </c>
      <c r="L58" s="8">
        <v>153.3015186725068</v>
      </c>
      <c r="M58" s="8">
        <v>153.60310296047535</v>
      </c>
      <c r="N58" s="10">
        <v>156.53417959845768</v>
      </c>
      <c r="O58" s="8">
        <f t="shared" si="7"/>
        <v>148.86818804692703</v>
      </c>
      <c r="P58" s="11">
        <f t="shared" si="6"/>
        <v>1.995584215510803</v>
      </c>
    </row>
    <row r="59" spans="1:16" ht="16.5" customHeight="1">
      <c r="A59" s="5" t="s">
        <v>8</v>
      </c>
      <c r="B59" s="8">
        <v>105.42856211803708</v>
      </c>
      <c r="C59" s="9">
        <v>106.90145253668231</v>
      </c>
      <c r="D59" s="8">
        <v>107.14045055086576</v>
      </c>
      <c r="E59" s="8">
        <v>107.18314710539798</v>
      </c>
      <c r="F59" s="8">
        <v>106.97232855099945</v>
      </c>
      <c r="G59" s="8">
        <v>107.09793481060727</v>
      </c>
      <c r="H59" s="8">
        <v>106.22220076229442</v>
      </c>
      <c r="I59" s="8">
        <v>107.19215033181386</v>
      </c>
      <c r="J59" s="8">
        <v>106.90502782916934</v>
      </c>
      <c r="K59" s="8">
        <v>106.8721357663078</v>
      </c>
      <c r="L59" s="8">
        <v>107.22242148159079</v>
      </c>
      <c r="M59" s="8">
        <v>107.0605963599939</v>
      </c>
      <c r="N59" s="10">
        <v>106.6376834156601</v>
      </c>
      <c r="O59" s="8">
        <f t="shared" si="7"/>
        <v>106.9506274584486</v>
      </c>
      <c r="P59" s="11">
        <f t="shared" si="6"/>
        <v>1.4436935398089048</v>
      </c>
    </row>
    <row r="60" spans="1:16" ht="16.5" customHeight="1">
      <c r="A60" s="5" t="s">
        <v>9</v>
      </c>
      <c r="B60" s="8">
        <v>123.00662379186458</v>
      </c>
      <c r="C60" s="9">
        <v>127.30717047221346</v>
      </c>
      <c r="D60" s="8">
        <v>127.21813272282041</v>
      </c>
      <c r="E60" s="8">
        <v>125.61070812903434</v>
      </c>
      <c r="F60" s="8">
        <v>125.89826393630449</v>
      </c>
      <c r="G60" s="8">
        <v>128.6605173762385</v>
      </c>
      <c r="H60" s="8">
        <v>130.13037013160988</v>
      </c>
      <c r="I60" s="8">
        <v>129.93275973007422</v>
      </c>
      <c r="J60" s="8">
        <v>129.66993955491964</v>
      </c>
      <c r="K60" s="8">
        <v>128.53485366984282</v>
      </c>
      <c r="L60" s="8">
        <v>130.02249460606927</v>
      </c>
      <c r="M60" s="8">
        <v>130.0006265146374</v>
      </c>
      <c r="N60" s="10">
        <v>130.78849599549528</v>
      </c>
      <c r="O60" s="8">
        <f t="shared" si="7"/>
        <v>128.64786106993833</v>
      </c>
      <c r="P60" s="11">
        <f t="shared" si="6"/>
        <v>4.586124798953179</v>
      </c>
    </row>
    <row r="61" spans="1:16" ht="16.5" customHeight="1">
      <c r="A61" s="5" t="s">
        <v>10</v>
      </c>
      <c r="B61" s="8">
        <v>127.7235006989295</v>
      </c>
      <c r="C61" s="9">
        <v>127.85662288347469</v>
      </c>
      <c r="D61" s="8">
        <v>128.51478555533336</v>
      </c>
      <c r="E61" s="8">
        <v>128.6347489490719</v>
      </c>
      <c r="F61" s="8">
        <v>126.49816754119462</v>
      </c>
      <c r="G61" s="8">
        <v>125.35159257761704</v>
      </c>
      <c r="H61" s="8">
        <v>126.43707718070162</v>
      </c>
      <c r="I61" s="8">
        <v>126.12001131190277</v>
      </c>
      <c r="J61" s="8">
        <v>126.97875012294458</v>
      </c>
      <c r="K61" s="8">
        <v>128.2975247108548</v>
      </c>
      <c r="L61" s="8">
        <v>127.23766092055443</v>
      </c>
      <c r="M61" s="8">
        <v>127.17513872609594</v>
      </c>
      <c r="N61" s="10">
        <v>127.26260325654847</v>
      </c>
      <c r="O61" s="8">
        <f t="shared" si="7"/>
        <v>127.19705697802452</v>
      </c>
      <c r="P61" s="11">
        <f t="shared" si="6"/>
        <v>-0.4121745160633452</v>
      </c>
    </row>
    <row r="62" spans="1:16" ht="16.5" customHeight="1">
      <c r="A62" s="5" t="s">
        <v>11</v>
      </c>
      <c r="B62" s="8">
        <v>108.21212198880839</v>
      </c>
      <c r="C62" s="9">
        <v>107.40347096318584</v>
      </c>
      <c r="D62" s="8">
        <v>107.25449920324047</v>
      </c>
      <c r="E62" s="8">
        <v>107.34944142529721</v>
      </c>
      <c r="F62" s="8">
        <v>107.2539820946519</v>
      </c>
      <c r="G62" s="8">
        <v>107.27462993600525</v>
      </c>
      <c r="H62" s="8">
        <v>107.33372437661555</v>
      </c>
      <c r="I62" s="8">
        <v>107.39117099587287</v>
      </c>
      <c r="J62" s="8">
        <v>107.34573789744921</v>
      </c>
      <c r="K62" s="8">
        <v>107.3377920607469</v>
      </c>
      <c r="L62" s="8">
        <v>107.3412750996578</v>
      </c>
      <c r="M62" s="8">
        <v>107.36825598360119</v>
      </c>
      <c r="N62" s="10">
        <v>107.3916454643918</v>
      </c>
      <c r="O62" s="8">
        <f t="shared" si="7"/>
        <v>107.33713545839299</v>
      </c>
      <c r="P62" s="11">
        <f t="shared" si="6"/>
        <v>-0.8085845784503647</v>
      </c>
    </row>
    <row r="63" spans="1:16" ht="16.5" customHeight="1">
      <c r="A63" s="6" t="s">
        <v>12</v>
      </c>
      <c r="B63" s="8">
        <v>96.201739457687</v>
      </c>
      <c r="C63" s="9">
        <v>98.04315924366848</v>
      </c>
      <c r="D63" s="8">
        <v>97.76799184399346</v>
      </c>
      <c r="E63" s="8">
        <v>97.92643031750914</v>
      </c>
      <c r="F63" s="8">
        <v>97.66305964857816</v>
      </c>
      <c r="G63" s="8">
        <v>97.53339872391531</v>
      </c>
      <c r="H63" s="8">
        <v>97.38795420609479</v>
      </c>
      <c r="I63" s="8">
        <v>97.63656360958792</v>
      </c>
      <c r="J63" s="8">
        <v>96.98883811389146</v>
      </c>
      <c r="K63" s="8">
        <v>97.54674065208467</v>
      </c>
      <c r="L63" s="8">
        <v>97.56980354408844</v>
      </c>
      <c r="M63" s="8">
        <v>97.32376840244056</v>
      </c>
      <c r="N63" s="10">
        <v>97.25091541526558</v>
      </c>
      <c r="O63" s="8">
        <f t="shared" si="7"/>
        <v>97.55321864342649</v>
      </c>
      <c r="P63" s="11">
        <f t="shared" si="6"/>
        <v>1.4048386165968623</v>
      </c>
    </row>
    <row r="64" spans="1:16" ht="16.5" customHeight="1">
      <c r="A64" s="5" t="s">
        <v>2</v>
      </c>
      <c r="B64" s="8">
        <v>116.02975514648745</v>
      </c>
      <c r="C64" s="9">
        <v>116.17040458741762</v>
      </c>
      <c r="D64" s="8">
        <v>116.17040458741765</v>
      </c>
      <c r="E64" s="8">
        <v>117.49596816858941</v>
      </c>
      <c r="F64" s="8">
        <v>117.49596816858941</v>
      </c>
      <c r="G64" s="8">
        <v>117.49596816858944</v>
      </c>
      <c r="H64" s="8">
        <v>122.13122839343424</v>
      </c>
      <c r="I64" s="8">
        <v>122.1312283934343</v>
      </c>
      <c r="J64" s="8">
        <v>122.1312283934343</v>
      </c>
      <c r="K64" s="8">
        <v>123.1821677385377</v>
      </c>
      <c r="L64" s="8">
        <v>123.1821677385377</v>
      </c>
      <c r="M64" s="8">
        <v>123.1821677385377</v>
      </c>
      <c r="N64" s="10">
        <v>127.14483499368359</v>
      </c>
      <c r="O64" s="8">
        <f t="shared" si="7"/>
        <v>120.65947808918357</v>
      </c>
      <c r="P64" s="11">
        <f t="shared" si="6"/>
        <v>3.9901169634039917</v>
      </c>
    </row>
    <row r="65" spans="1:16" ht="16.5" customHeight="1">
      <c r="A65" s="5" t="s">
        <v>13</v>
      </c>
      <c r="B65" s="8">
        <v>149.93203384029343</v>
      </c>
      <c r="C65" s="9">
        <v>151.98898438497974</v>
      </c>
      <c r="D65" s="8">
        <v>151.0746481746769</v>
      </c>
      <c r="E65" s="8">
        <v>154.02301461672093</v>
      </c>
      <c r="F65" s="8">
        <v>155.0840164760231</v>
      </c>
      <c r="G65" s="8">
        <v>154.91232056211172</v>
      </c>
      <c r="H65" s="8">
        <v>155.6321592370859</v>
      </c>
      <c r="I65" s="8">
        <v>152.122495268309</v>
      </c>
      <c r="J65" s="8">
        <v>154.84462784220395</v>
      </c>
      <c r="K65" s="8">
        <v>157.3875391847754</v>
      </c>
      <c r="L65" s="8">
        <v>158.63041302718065</v>
      </c>
      <c r="M65" s="8">
        <v>158.16772265677574</v>
      </c>
      <c r="N65" s="10">
        <v>160.3758461861517</v>
      </c>
      <c r="O65" s="8">
        <f t="shared" si="7"/>
        <v>155.3536489680829</v>
      </c>
      <c r="P65" s="11">
        <f t="shared" si="6"/>
        <v>3.616048544745638</v>
      </c>
    </row>
    <row r="66" spans="1:16" ht="16.5" customHeight="1">
      <c r="A66" s="6" t="s">
        <v>3</v>
      </c>
      <c r="B66" s="8">
        <v>143.52579512910054</v>
      </c>
      <c r="C66" s="9">
        <v>144.41009400450773</v>
      </c>
      <c r="D66" s="8">
        <v>143.2275832635864</v>
      </c>
      <c r="E66" s="8">
        <v>141.67107794160307</v>
      </c>
      <c r="F66" s="8">
        <v>139.5302812848858</v>
      </c>
      <c r="G66" s="8">
        <v>137.9520568465889</v>
      </c>
      <c r="H66" s="8">
        <v>138.84295855961412</v>
      </c>
      <c r="I66" s="8">
        <v>137.7544003279146</v>
      </c>
      <c r="J66" s="8">
        <v>137.87133520468223</v>
      </c>
      <c r="K66" s="8">
        <v>138.34567093413247</v>
      </c>
      <c r="L66" s="8">
        <v>137.67796363867643</v>
      </c>
      <c r="M66" s="8">
        <v>136.16815282953993</v>
      </c>
      <c r="N66" s="10">
        <v>134.20995390083527</v>
      </c>
      <c r="O66" s="8">
        <f t="shared" si="7"/>
        <v>138.97179406138056</v>
      </c>
      <c r="P66" s="11">
        <f t="shared" si="6"/>
        <v>-3.172949547935744</v>
      </c>
    </row>
    <row r="67" spans="1:16" s="2" customFormat="1" ht="16.5" customHeight="1">
      <c r="A67" s="7" t="s">
        <v>15</v>
      </c>
      <c r="B67" s="12">
        <v>136.5103640261464</v>
      </c>
      <c r="C67" s="13">
        <v>139.5504171460436</v>
      </c>
      <c r="D67" s="12">
        <v>138.4882024980555</v>
      </c>
      <c r="E67" s="12">
        <v>138.10148032633853</v>
      </c>
      <c r="F67" s="12">
        <v>138.28508515585006</v>
      </c>
      <c r="G67" s="12">
        <v>139.61859375247212</v>
      </c>
      <c r="H67" s="12">
        <v>139.973091522844</v>
      </c>
      <c r="I67" s="12">
        <v>140.8818205341068</v>
      </c>
      <c r="J67" s="12">
        <v>141.28043485706675</v>
      </c>
      <c r="K67" s="12">
        <v>142.4079600553725</v>
      </c>
      <c r="L67" s="12">
        <v>144.66246311023988</v>
      </c>
      <c r="M67" s="12">
        <v>141.66869650615163</v>
      </c>
      <c r="N67" s="14">
        <v>143.9870672996937</v>
      </c>
      <c r="O67" s="12">
        <f t="shared" si="7"/>
        <v>140.74210939701962</v>
      </c>
      <c r="P67" s="15">
        <f t="shared" si="6"/>
        <v>3.099944389616226</v>
      </c>
    </row>
    <row r="68" spans="1:16" ht="16.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1:16" ht="16.5" customHeight="1">
      <c r="A69" s="33" t="s">
        <v>19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1:16" ht="16.5" customHeight="1">
      <c r="A70" s="33" t="s">
        <v>18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</sheetData>
  <sheetProtection/>
  <mergeCells count="16">
    <mergeCell ref="B53:P53"/>
    <mergeCell ref="A21:A22"/>
    <mergeCell ref="B21:P21"/>
    <mergeCell ref="A37:A38"/>
    <mergeCell ref="A68:P68"/>
    <mergeCell ref="A70:P70"/>
    <mergeCell ref="B37:P37"/>
    <mergeCell ref="A69:P69"/>
    <mergeCell ref="A53:A54"/>
    <mergeCell ref="A20:P20"/>
    <mergeCell ref="A36:P36"/>
    <mergeCell ref="A52:P52"/>
    <mergeCell ref="A2:P2"/>
    <mergeCell ref="A5:A6"/>
    <mergeCell ref="B5:P5"/>
    <mergeCell ref="A3:P3"/>
  </mergeCells>
  <printOptions horizontalCentered="1"/>
  <pageMargins left="0.5905511811023623" right="0.5905511811023623" top="0.7874015748031497" bottom="0.5905511811023623" header="0.3937007874015748" footer="0.3937007874015748"/>
  <pageSetup firstPageNumber="1" useFirstPageNumber="1" horizontalDpi="600" verticalDpi="600" orientation="landscape" paperSize="9" scale="85" r:id="rId1"/>
  <headerFooter alignWithMargins="0">
    <oddHeader>&amp;R&amp;1&amp;K00+000  ء&amp;8&amp;K01+000PCBS: مسح الرقم القياسي لأسعار المستهلك 2013</oddHeader>
  </headerFooter>
  <rowBreaks count="1" manualBreakCount="1">
    <brk id="3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aashraf</dc:creator>
  <cp:keywords/>
  <dc:description/>
  <cp:lastModifiedBy>azidan</cp:lastModifiedBy>
  <cp:lastPrinted>2013-07-29T08:49:02Z</cp:lastPrinted>
  <dcterms:created xsi:type="dcterms:W3CDTF">2005-03-23T06:25:53Z</dcterms:created>
  <dcterms:modified xsi:type="dcterms:W3CDTF">2014-01-12T11:58:39Z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