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21" i="12"/>
  <c r="P21" s="1"/>
  <c r="O20"/>
  <c r="P20" s="1"/>
  <c r="O19"/>
  <c r="P19" s="1"/>
  <c r="O18"/>
  <c r="P18" s="1"/>
  <c r="O14"/>
  <c r="P14" s="1"/>
  <c r="O11"/>
  <c r="P11" s="1"/>
  <c r="O4"/>
  <c r="P4" s="1"/>
  <c r="O7"/>
  <c r="P7" s="1"/>
  <c r="O12"/>
  <c r="P12" s="1"/>
  <c r="O13"/>
  <c r="P13" s="1"/>
  <c r="O5"/>
  <c r="P5" s="1"/>
  <c r="O6"/>
  <c r="P6" s="1"/>
</calcChain>
</file>

<file path=xl/sharedStrings.xml><?xml version="1.0" encoding="utf-8"?>
<sst xmlns="http://schemas.openxmlformats.org/spreadsheetml/2006/main" count="65" uniqueCount="25">
  <si>
    <t>% نسبة التغير</t>
  </si>
  <si>
    <t>المجموعة الرئيسية</t>
  </si>
  <si>
    <t>المباني السكنية</t>
  </si>
  <si>
    <t>الخامات والمواد الأولية</t>
  </si>
  <si>
    <t>استئجار معدات</t>
  </si>
  <si>
    <t>أجور وتكاليف عمال</t>
  </si>
  <si>
    <t>الرقم القياسي العام</t>
  </si>
  <si>
    <t>المباني غير السكنية</t>
  </si>
  <si>
    <t>مباني العظم</t>
  </si>
  <si>
    <t>كانون ثاني 2019</t>
  </si>
  <si>
    <t xml:space="preserve">شباط 2019  </t>
  </si>
  <si>
    <t>آذار 2019</t>
  </si>
  <si>
    <t>نيسان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</si>
  <si>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</si>
  <si>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</si>
  <si>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</si>
  <si>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</si>
  <si>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</si>
  <si>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</si>
  <si>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>تشرين ثاني 2019</t>
  </si>
  <si>
    <t>كانون أول 2019</t>
  </si>
  <si>
    <t>البيانات لا تشمل ذلك الجزء من محافظة القدس والذي ضمه الاحتلال الإسرائيلي إليه عنوة بعيد احتلاله للضفة الغربية عام 1967*</t>
  </si>
  <si>
    <t>الأرقام القياسية الشهرية لتكاليف البناء ونسب التغير في الضفة الغربية* خلال الاشهر من كانون ثاني - كانون أول 2019 مقارنة بالأشهر من كانون ثاني - كانون أول 2018 ( سنة الأساس 2013=100)</t>
  </si>
  <si>
    <t>متوسط (1-12)/ 2018</t>
  </si>
  <si>
    <t>متوسط (1-12)/ 2019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</si>
</sst>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4">
    <xf numFmtId="0" fontId="0" fillId="0" borderId="0" xfId="0"/>
    <xf numFmtId="0" fontId="7" fillId="0" borderId="0" xfId="0" applyFont="1"/>
    <xf numFmtId="2" fontId="0" fillId="0" borderId="0" xfId="0" applyNumberFormat="1"/>
    <xf numFmtId="2" fontId="7" fillId="0" borderId="0" xfId="0" applyNumberFormat="1" applyFont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2" fontId="0" fillId="0" borderId="1" xfId="0" applyNumberForma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2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3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readingOrder="2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rightToLeft="1" tabSelected="1" zoomScaleNormal="100" zoomScaleSheetLayoutView="100" workbookViewId="0">
      <selection activeCell="M13" sqref="M13"/>
    </sheetView>
  </sheetViews>
  <sheetFormatPr defaultRowHeight="12.75"/>
  <cols>
    <col min="1" max="1" width="29.28515625" bestFit="1" customWidth="1"/>
    <col min="2" max="2" width="14" customWidth="1"/>
    <col min="3" max="3" width="10.42578125" bestFit="1" customWidth="1"/>
    <col min="4" max="4" width="8.140625" bestFit="1" customWidth="1"/>
    <col min="5" max="5" width="8.28515625" bestFit="1" customWidth="1"/>
    <col min="6" max="6" width="8.42578125" bestFit="1" customWidth="1"/>
    <col min="7" max="7" width="8" bestFit="1" customWidth="1"/>
    <col min="8" max="8" width="8.7109375" bestFit="1" customWidth="1"/>
    <col min="9" max="9" width="7.7109375" bestFit="1" customWidth="1"/>
    <col min="10" max="10" width="8" bestFit="1" customWidth="1"/>
    <col min="11" max="11" width="7.85546875" bestFit="1" customWidth="1"/>
    <col min="12" max="12" width="10.42578125" bestFit="1" customWidth="1"/>
    <col min="13" max="13" width="10.85546875" bestFit="1" customWidth="1"/>
    <col min="14" max="14" width="10" bestFit="1" customWidth="1"/>
    <col min="15" max="15" width="14.28515625" customWidth="1"/>
  </cols>
  <sheetData>
    <row r="1" spans="1:17" ht="25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>
      <c r="A2" s="20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20.25">
      <c r="A3" s="20"/>
      <c r="B3" s="4" t="s">
        <v>23</v>
      </c>
      <c r="C3" s="4" t="s">
        <v>9</v>
      </c>
      <c r="D3" s="4" t="s">
        <v>10</v>
      </c>
      <c r="E3" s="5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24</v>
      </c>
      <c r="P3" s="4" t="s">
        <v>0</v>
      </c>
    </row>
    <row r="4" spans="1:17" ht="20.25">
      <c r="A4" s="6" t="s">
        <v>3</v>
      </c>
      <c r="B4" s="7">
        <v>100.49242514172846</v>
      </c>
      <c r="C4" s="8">
        <v>100.1329775877612</v>
      </c>
      <c r="D4" s="8">
        <v>100.09915974020014</v>
      </c>
      <c r="E4" s="9">
        <v>100.06915022792946</v>
      </c>
      <c r="F4" s="10">
        <v>99.847331990858933</v>
      </c>
      <c r="G4" s="9">
        <v>99.846723831519029</v>
      </c>
      <c r="H4" s="9">
        <v>99.485180904818151</v>
      </c>
      <c r="I4" s="9">
        <v>99.471679262259087</v>
      </c>
      <c r="J4" s="9">
        <v>99.105818139735149</v>
      </c>
      <c r="K4" s="9">
        <v>98.701522562179335</v>
      </c>
      <c r="L4" s="9">
        <v>97.925113752319632</v>
      </c>
      <c r="M4" s="9">
        <v>97.729205269567601</v>
      </c>
      <c r="N4" s="11">
        <v>97.411112369967555</v>
      </c>
      <c r="O4" s="12">
        <f xml:space="preserve"> AVERAGE(C4:N4)</f>
        <v>99.152081303259592</v>
      </c>
      <c r="P4" s="12">
        <f>O4/B4*100-100</f>
        <v>-1.3337759901589976</v>
      </c>
      <c r="Q4" s="2"/>
    </row>
    <row r="5" spans="1:17" ht="20.25">
      <c r="A5" s="6" t="s">
        <v>4</v>
      </c>
      <c r="B5" s="7">
        <v>101.54099507192508</v>
      </c>
      <c r="C5" s="8">
        <v>101.19682700807793</v>
      </c>
      <c r="D5" s="8">
        <v>101.70625837605444</v>
      </c>
      <c r="E5" s="9">
        <v>101.34086319942614</v>
      </c>
      <c r="F5" s="10">
        <v>101.45863062605412</v>
      </c>
      <c r="G5" s="9">
        <v>101.5557040921987</v>
      </c>
      <c r="H5" s="9">
        <v>101.46927765793883</v>
      </c>
      <c r="I5" s="9">
        <v>101.79457443244458</v>
      </c>
      <c r="J5" s="9">
        <v>101.6472366304707</v>
      </c>
      <c r="K5" s="9">
        <v>102.11504053003</v>
      </c>
      <c r="L5" s="9">
        <v>101.68678732228094</v>
      </c>
      <c r="M5" s="9">
        <v>102.03787969700041</v>
      </c>
      <c r="N5" s="11">
        <v>101.56814180733272</v>
      </c>
      <c r="O5" s="12">
        <f xml:space="preserve"> AVERAGE(C5:N5)</f>
        <v>101.63143511494246</v>
      </c>
      <c r="P5" s="12">
        <f>O5/B5*100-100</f>
        <v>8.906751697017512E-2</v>
      </c>
      <c r="Q5" s="2"/>
    </row>
    <row r="6" spans="1:17" ht="20.25">
      <c r="A6" s="6" t="s">
        <v>5</v>
      </c>
      <c r="B6" s="7">
        <v>118.39954367576399</v>
      </c>
      <c r="C6" s="8">
        <v>119.62113770621583</v>
      </c>
      <c r="D6" s="8">
        <v>119.62113770621583</v>
      </c>
      <c r="E6" s="9">
        <v>120.30991844265284</v>
      </c>
      <c r="F6" s="10">
        <v>120.30991844265286</v>
      </c>
      <c r="G6" s="9">
        <v>120.30991844265286</v>
      </c>
      <c r="H6" s="9">
        <v>121.2257542708938</v>
      </c>
      <c r="I6" s="9">
        <v>121.2257542708938</v>
      </c>
      <c r="J6" s="9">
        <v>121.2257542708938</v>
      </c>
      <c r="K6" s="9">
        <v>122.47378652376291</v>
      </c>
      <c r="L6" s="9">
        <v>122.47378652376288</v>
      </c>
      <c r="M6" s="9">
        <v>122.47378652376291</v>
      </c>
      <c r="N6" s="11">
        <v>124.84997579115533</v>
      </c>
      <c r="O6" s="12">
        <f xml:space="preserve"> AVERAGE(C6:N6)</f>
        <v>121.34338574295965</v>
      </c>
      <c r="P6" s="12">
        <f>O6/B6*100-100</f>
        <v>2.4863626799587593</v>
      </c>
      <c r="Q6" s="2"/>
    </row>
    <row r="7" spans="1:17" s="1" customFormat="1" ht="20.25">
      <c r="A7" s="13" t="s">
        <v>6</v>
      </c>
      <c r="B7" s="14">
        <v>105.83979721978523</v>
      </c>
      <c r="C7" s="15">
        <v>105.96511276683144</v>
      </c>
      <c r="D7" s="15">
        <v>105.96500073323762</v>
      </c>
      <c r="E7" s="16">
        <v>106.08253655739141</v>
      </c>
      <c r="F7" s="17">
        <v>105.94640639053293</v>
      </c>
      <c r="G7" s="16">
        <v>105.95009668677082</v>
      </c>
      <c r="H7" s="16">
        <v>105.96565713210146</v>
      </c>
      <c r="I7" s="16">
        <v>105.97073255196312</v>
      </c>
      <c r="J7" s="16">
        <v>105.73185669035499</v>
      </c>
      <c r="K7" s="16">
        <v>105.89190865315796</v>
      </c>
      <c r="L7" s="16">
        <v>105.38012601536174</v>
      </c>
      <c r="M7" s="16">
        <v>105.27027410006966</v>
      </c>
      <c r="N7" s="18">
        <v>105.60564479134008</v>
      </c>
      <c r="O7" s="16">
        <f xml:space="preserve"> AVERAGE(C7:N7)</f>
        <v>105.81044608909279</v>
      </c>
      <c r="P7" s="16">
        <f>O7/B7*100-100</f>
        <v>-2.7731658094054978E-2</v>
      </c>
      <c r="Q7" s="3"/>
    </row>
    <row r="8" spans="1:17" s="1" customFormat="1" ht="2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7">
      <c r="A9" s="20" t="s">
        <v>1</v>
      </c>
      <c r="B9" s="21" t="s">
        <v>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7" ht="20.25">
      <c r="A10" s="20"/>
      <c r="B10" s="4" t="s">
        <v>23</v>
      </c>
      <c r="C10" s="4" t="s">
        <v>9</v>
      </c>
      <c r="D10" s="4" t="s">
        <v>10</v>
      </c>
      <c r="E10" s="5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24</v>
      </c>
      <c r="P10" s="4" t="s">
        <v>0</v>
      </c>
    </row>
    <row r="11" spans="1:17" ht="20.25">
      <c r="A11" s="6" t="s">
        <v>3</v>
      </c>
      <c r="B11" s="7">
        <v>100.76776616157531</v>
      </c>
      <c r="C11" s="8">
        <v>100.50749674716414</v>
      </c>
      <c r="D11" s="8">
        <v>100.39668335215485</v>
      </c>
      <c r="E11" s="9">
        <v>100.34299570534186</v>
      </c>
      <c r="F11" s="10">
        <v>100.12029536831787</v>
      </c>
      <c r="G11" s="9">
        <v>100.08912548018091</v>
      </c>
      <c r="H11" s="9">
        <v>99.776995393778449</v>
      </c>
      <c r="I11" s="9">
        <v>99.707426977846055</v>
      </c>
      <c r="J11" s="9">
        <v>99.325166059937786</v>
      </c>
      <c r="K11" s="9">
        <v>98.864047256697418</v>
      </c>
      <c r="L11" s="9">
        <v>98.203627107714738</v>
      </c>
      <c r="M11" s="9">
        <v>98.04118102345312</v>
      </c>
      <c r="N11" s="11">
        <v>97.701832432857998</v>
      </c>
      <c r="O11" s="12">
        <f xml:space="preserve"> AVERAGE(C11:N11)</f>
        <v>99.423072742120439</v>
      </c>
      <c r="P11" s="12">
        <f>O11/B11*100-100</f>
        <v>-1.3344479794250219</v>
      </c>
      <c r="Q11" s="2"/>
    </row>
    <row r="12" spans="1:17" ht="20.25">
      <c r="A12" s="6" t="s">
        <v>4</v>
      </c>
      <c r="B12" s="7">
        <v>102.0627925062069</v>
      </c>
      <c r="C12" s="8">
        <v>101.60188521158047</v>
      </c>
      <c r="D12" s="8">
        <v>102.14542146418819</v>
      </c>
      <c r="E12" s="9">
        <v>101.76991708763313</v>
      </c>
      <c r="F12" s="10">
        <v>101.88696026226565</v>
      </c>
      <c r="G12" s="9">
        <v>101.98148457732304</v>
      </c>
      <c r="H12" s="9">
        <v>101.865063451813</v>
      </c>
      <c r="I12" s="9">
        <v>102.23042444042449</v>
      </c>
      <c r="J12" s="9">
        <v>102.1259525688077</v>
      </c>
      <c r="K12" s="9">
        <v>102.54597270707602</v>
      </c>
      <c r="L12" s="9">
        <v>102.14659002140833</v>
      </c>
      <c r="M12" s="9">
        <v>102.46195313333266</v>
      </c>
      <c r="N12" s="11">
        <v>102.0510635985662</v>
      </c>
      <c r="O12" s="12">
        <f xml:space="preserve"> AVERAGE(C12:N12)</f>
        <v>102.06772404370156</v>
      </c>
      <c r="P12" s="12">
        <f>O12/B12*100-100</f>
        <v>4.8318661223731851E-3</v>
      </c>
      <c r="Q12" s="2"/>
    </row>
    <row r="13" spans="1:17" ht="20.25">
      <c r="A13" s="6" t="s">
        <v>5</v>
      </c>
      <c r="B13" s="7">
        <v>118.39954367576399</v>
      </c>
      <c r="C13" s="8">
        <v>119.62113770621583</v>
      </c>
      <c r="D13" s="8">
        <v>119.62113770621583</v>
      </c>
      <c r="E13" s="9">
        <v>120.30991844265284</v>
      </c>
      <c r="F13" s="10">
        <v>120.30991844265286</v>
      </c>
      <c r="G13" s="9">
        <v>120.30991844265286</v>
      </c>
      <c r="H13" s="9">
        <v>121.2257542708938</v>
      </c>
      <c r="I13" s="9">
        <v>121.2257542708938</v>
      </c>
      <c r="J13" s="9">
        <v>121.2257542708938</v>
      </c>
      <c r="K13" s="9">
        <v>122.47378652376291</v>
      </c>
      <c r="L13" s="9">
        <v>122.47378652376287</v>
      </c>
      <c r="M13" s="9">
        <v>122.47378652376291</v>
      </c>
      <c r="N13" s="11">
        <v>124.84997579115533</v>
      </c>
      <c r="O13" s="12">
        <f xml:space="preserve"> AVERAGE(C13:N13)</f>
        <v>121.34338574295965</v>
      </c>
      <c r="P13" s="12">
        <f>O13/B13*100-100</f>
        <v>2.4863626799587593</v>
      </c>
      <c r="Q13" s="2"/>
    </row>
    <row r="14" spans="1:17" s="1" customFormat="1" ht="20.25">
      <c r="A14" s="13" t="s">
        <v>6</v>
      </c>
      <c r="B14" s="14">
        <v>105.78221455738121</v>
      </c>
      <c r="C14" s="15">
        <v>105.94616209254559</v>
      </c>
      <c r="D14" s="15">
        <v>105.89303581051338</v>
      </c>
      <c r="E14" s="16">
        <v>105.98662409771428</v>
      </c>
      <c r="F14" s="17">
        <v>105.84474623091333</v>
      </c>
      <c r="G14" s="16">
        <v>105.82770165963753</v>
      </c>
      <c r="H14" s="16">
        <v>105.85506311779508</v>
      </c>
      <c r="I14" s="16">
        <v>105.82257923253346</v>
      </c>
      <c r="J14" s="16">
        <v>105.56805508300744</v>
      </c>
      <c r="K14" s="16">
        <v>105.6607456078662</v>
      </c>
      <c r="L14" s="16">
        <v>105.21313221344953</v>
      </c>
      <c r="M14" s="16">
        <v>105.11792065420319</v>
      </c>
      <c r="N14" s="18">
        <v>105.40465607255979</v>
      </c>
      <c r="O14" s="16">
        <f xml:space="preserve"> AVERAGE(C14:N14)</f>
        <v>105.67836848939491</v>
      </c>
      <c r="P14" s="16">
        <f>O14/B14*100-100</f>
        <v>-9.8169686105379128E-2</v>
      </c>
      <c r="Q14" s="3"/>
    </row>
    <row r="15" spans="1:17" s="1" customFormat="1" ht="2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7" ht="14.25" customHeight="1">
      <c r="A16" s="20" t="s">
        <v>1</v>
      </c>
      <c r="B16" s="21" t="s">
        <v>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7" ht="20.25">
      <c r="A17" s="20"/>
      <c r="B17" s="4" t="s">
        <v>23</v>
      </c>
      <c r="C17" s="4" t="s">
        <v>9</v>
      </c>
      <c r="D17" s="4" t="s">
        <v>10</v>
      </c>
      <c r="E17" s="5" t="s">
        <v>11</v>
      </c>
      <c r="F17" s="4" t="s">
        <v>12</v>
      </c>
      <c r="G17" s="4" t="s">
        <v>13</v>
      </c>
      <c r="H17" s="4" t="s">
        <v>14</v>
      </c>
      <c r="I17" s="4" t="s">
        <v>15</v>
      </c>
      <c r="J17" s="4" t="s">
        <v>16</v>
      </c>
      <c r="K17" s="4" t="s">
        <v>17</v>
      </c>
      <c r="L17" s="4" t="s">
        <v>18</v>
      </c>
      <c r="M17" s="4" t="s">
        <v>19</v>
      </c>
      <c r="N17" s="4" t="s">
        <v>20</v>
      </c>
      <c r="O17" s="4" t="s">
        <v>24</v>
      </c>
      <c r="P17" s="4" t="s">
        <v>0</v>
      </c>
    </row>
    <row r="18" spans="1:17" ht="20.25">
      <c r="A18" s="6" t="s">
        <v>3</v>
      </c>
      <c r="B18" s="7">
        <v>100.03496072108589</v>
      </c>
      <c r="C18" s="8">
        <v>99.398143138126869</v>
      </c>
      <c r="D18" s="8">
        <v>98.995484352923839</v>
      </c>
      <c r="E18" s="9">
        <v>99.287169514804162</v>
      </c>
      <c r="F18" s="10">
        <v>98.672075798692163</v>
      </c>
      <c r="G18" s="9">
        <v>98.515588794754962</v>
      </c>
      <c r="H18" s="9">
        <v>97.973500413468315</v>
      </c>
      <c r="I18" s="9">
        <v>97.946249400911142</v>
      </c>
      <c r="J18" s="9">
        <v>97.36296836662774</v>
      </c>
      <c r="K18" s="9">
        <v>96.816727961861829</v>
      </c>
      <c r="L18" s="9">
        <v>94.905098845450127</v>
      </c>
      <c r="M18" s="9">
        <v>94.623442062582029</v>
      </c>
      <c r="N18" s="11">
        <v>94.335674364512897</v>
      </c>
      <c r="O18" s="12">
        <f xml:space="preserve"> AVERAGE(C18:N18)</f>
        <v>97.402676917893004</v>
      </c>
      <c r="P18" s="12">
        <f>O18/B18*100-100</f>
        <v>-2.6313638594132556</v>
      </c>
      <c r="Q18" s="2"/>
    </row>
    <row r="19" spans="1:17" ht="20.25">
      <c r="A19" s="6" t="s">
        <v>4</v>
      </c>
      <c r="B19" s="7">
        <v>102.50704141526182</v>
      </c>
      <c r="C19" s="8">
        <v>102.22211891327429</v>
      </c>
      <c r="D19" s="8">
        <v>102.70002597870049</v>
      </c>
      <c r="E19" s="9">
        <v>102.40380542369438</v>
      </c>
      <c r="F19" s="10">
        <v>102.48635791374325</v>
      </c>
      <c r="G19" s="9">
        <v>102.54807118987866</v>
      </c>
      <c r="H19" s="9">
        <v>102.38845540170517</v>
      </c>
      <c r="I19" s="9">
        <v>102.75294744536639</v>
      </c>
      <c r="J19" s="9">
        <v>101.69733481006412</v>
      </c>
      <c r="K19" s="9">
        <v>102.16013808344179</v>
      </c>
      <c r="L19" s="9">
        <v>101.73490620939891</v>
      </c>
      <c r="M19" s="9">
        <v>102.08225947522122</v>
      </c>
      <c r="N19" s="11">
        <v>101.61868013432226</v>
      </c>
      <c r="O19" s="12">
        <f xml:space="preserve"> AVERAGE(C19:N19)</f>
        <v>102.23292508156756</v>
      </c>
      <c r="P19" s="12">
        <f>O19/B19*100-100</f>
        <v>-0.26741219911303915</v>
      </c>
      <c r="Q19" s="2"/>
    </row>
    <row r="20" spans="1:17" ht="20.25">
      <c r="A20" s="6" t="s">
        <v>5</v>
      </c>
      <c r="B20" s="7">
        <v>121.4295527121966</v>
      </c>
      <c r="C20" s="8">
        <v>122.49540228712098</v>
      </c>
      <c r="D20" s="8">
        <v>122.49540228712098</v>
      </c>
      <c r="E20" s="9">
        <v>123.05784131965513</v>
      </c>
      <c r="F20" s="10">
        <v>123.05784131965508</v>
      </c>
      <c r="G20" s="9">
        <v>123.05784131965508</v>
      </c>
      <c r="H20" s="9">
        <v>124.69425807436259</v>
      </c>
      <c r="I20" s="9">
        <v>124.69425807436259</v>
      </c>
      <c r="J20" s="9">
        <v>124.69425807436259</v>
      </c>
      <c r="K20" s="9">
        <v>126.61217753854999</v>
      </c>
      <c r="L20" s="9">
        <v>126.61217753854999</v>
      </c>
      <c r="M20" s="9">
        <v>126.61217753854999</v>
      </c>
      <c r="N20" s="11">
        <v>129.23030921184068</v>
      </c>
      <c r="O20" s="12">
        <f xml:space="preserve"> AVERAGE(C20:N20)</f>
        <v>124.7761620486488</v>
      </c>
      <c r="P20" s="12">
        <f>O20/B20*100-100</f>
        <v>2.7560089465075208</v>
      </c>
      <c r="Q20" s="2"/>
    </row>
    <row r="21" spans="1:17" s="1" customFormat="1" ht="20.25">
      <c r="A21" s="13" t="s">
        <v>6</v>
      </c>
      <c r="B21" s="14">
        <v>105.52611878016602</v>
      </c>
      <c r="C21" s="15">
        <v>105.34620539782568</v>
      </c>
      <c r="D21" s="15">
        <v>105.08811552227853</v>
      </c>
      <c r="E21" s="16">
        <v>105.39882528062526</v>
      </c>
      <c r="F21" s="17">
        <v>104.97673018614783</v>
      </c>
      <c r="G21" s="16">
        <v>104.87109485029711</v>
      </c>
      <c r="H21" s="16">
        <v>104.87618060900715</v>
      </c>
      <c r="I21" s="16">
        <v>104.87299606619501</v>
      </c>
      <c r="J21" s="16">
        <v>104.4239742471529</v>
      </c>
      <c r="K21" s="16">
        <v>104.55497755666136</v>
      </c>
      <c r="L21" s="16">
        <v>103.21384523752062</v>
      </c>
      <c r="M21" s="16">
        <v>103.03387493420625</v>
      </c>
      <c r="N21" s="18">
        <v>103.38096440936664</v>
      </c>
      <c r="O21" s="16">
        <f xml:space="preserve"> AVERAGE(C21:N21)</f>
        <v>104.50314869144036</v>
      </c>
      <c r="P21" s="16">
        <f>O21/B21*100-100</f>
        <v>-0.96939989885986222</v>
      </c>
      <c r="Q21" s="3"/>
    </row>
    <row r="22" spans="1:17" s="1" customFormat="1" ht="2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7">
      <c r="A23" s="2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mergeCells count="11">
    <mergeCell ref="A15:P15"/>
    <mergeCell ref="A2:A3"/>
    <mergeCell ref="B2:P2"/>
    <mergeCell ref="A1:P1"/>
    <mergeCell ref="A23:P23"/>
    <mergeCell ref="A8:P8"/>
    <mergeCell ref="A9:A10"/>
    <mergeCell ref="B9:P9"/>
    <mergeCell ref="A22:P22"/>
    <mergeCell ref="A16:A17"/>
    <mergeCell ref="B16:P16"/>
  </mergeCells>
  <phoneticPr fontId="0" type="noConversion"/>
  <pageMargins left="0.75" right="0.75" top="1" bottom="1" header="0.5" footer="0.5"/>
  <pageSetup paperSize="9" scale="78" orientation="landscape" r:id="rId1"/>
  <headerFooter alignWithMargins="0"/>
  <webPublishItems count="1">
    <webPublishItem id="24296" divId="a_CCI_ave_2019_24296" sourceType="range" sourceRef="A1:P23" destinationFile="G:\بناء طرق مياه ومجاري\جداول الانترنت\2019\12-2019\CCI\a_CCI_ave_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2013-05-26T11:58:22Z</cp:lastPrinted>
  <dcterms:created xsi:type="dcterms:W3CDTF">2005-03-23T06:25:53Z</dcterms:created>
  <dcterms:modified xsi:type="dcterms:W3CDTF">2020-01-23T07:52:05Z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