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 VA &amp; EXP\QNA PUBLISH HTML    BASE  2015\2021\Q2  2021      HTML\"/>
    </mc:Choice>
  </mc:AlternateContent>
  <bookViews>
    <workbookView xWindow="1455" yWindow="-15" windowWidth="10665" windowHeight="10020" activeTab="4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calcPr calcId="162913"/>
</workbook>
</file>

<file path=xl/calcChain.xml><?xml version="1.0" encoding="utf-8"?>
<calcChain xmlns="http://schemas.openxmlformats.org/spreadsheetml/2006/main">
  <c r="BB13" i="112" l="1"/>
  <c r="BB12" i="112"/>
  <c r="BB11" i="112"/>
  <c r="BB10" i="112"/>
  <c r="BB9" i="112"/>
  <c r="BB8" i="112"/>
  <c r="BB7" i="112"/>
  <c r="BB6" i="112"/>
  <c r="BB5" i="112"/>
  <c r="BB23" i="111"/>
  <c r="BB22" i="111"/>
  <c r="BB21" i="111"/>
  <c r="BB20" i="111"/>
  <c r="BB19" i="111"/>
  <c r="BB18" i="111"/>
  <c r="BB17" i="111"/>
  <c r="BB16" i="111"/>
  <c r="BB15" i="111"/>
  <c r="BB14" i="111"/>
  <c r="BB13" i="111"/>
  <c r="BB12" i="111"/>
  <c r="BB11" i="111"/>
  <c r="BB10" i="111"/>
  <c r="BB9" i="111"/>
  <c r="BB8" i="111"/>
  <c r="BB7" i="111"/>
  <c r="BB6" i="111"/>
  <c r="BB5" i="111"/>
  <c r="DE30" i="109"/>
  <c r="DE29" i="109"/>
  <c r="DE28" i="109"/>
  <c r="DE27" i="109"/>
  <c r="DE26" i="109"/>
  <c r="DE25" i="109"/>
  <c r="DE24" i="109"/>
  <c r="DE23" i="109"/>
  <c r="DE22" i="109"/>
  <c r="DE21" i="109"/>
  <c r="DE20" i="109"/>
  <c r="DE19" i="109"/>
  <c r="DE18" i="109"/>
  <c r="DE17" i="109"/>
  <c r="DE16" i="109"/>
  <c r="DE15" i="109"/>
  <c r="DE14" i="109"/>
  <c r="DE13" i="109"/>
  <c r="DE12" i="109"/>
  <c r="DE11" i="109"/>
  <c r="DE10" i="109"/>
  <c r="DE9" i="109"/>
  <c r="DE8" i="109"/>
  <c r="DE7" i="109"/>
  <c r="DE6" i="109"/>
  <c r="DE5" i="109"/>
  <c r="BA13" i="112" l="1"/>
  <c r="BA12" i="112"/>
  <c r="BA11" i="112"/>
  <c r="BA10" i="112"/>
  <c r="BA9" i="112"/>
  <c r="BA8" i="112"/>
  <c r="BA7" i="112"/>
  <c r="BA6" i="112"/>
  <c r="BA5" i="112"/>
  <c r="BA23" i="111"/>
  <c r="BA22" i="111"/>
  <c r="BA21" i="111"/>
  <c r="BA20" i="111"/>
  <c r="BA19" i="111"/>
  <c r="BA18" i="111"/>
  <c r="BA17" i="111"/>
  <c r="BA16" i="111"/>
  <c r="BA15" i="111"/>
  <c r="BA14" i="111"/>
  <c r="BA13" i="111"/>
  <c r="BA12" i="111"/>
  <c r="BA11" i="111"/>
  <c r="BA10" i="111"/>
  <c r="BA9" i="111"/>
  <c r="BA8" i="111"/>
  <c r="BA7" i="111"/>
  <c r="BA6" i="111"/>
  <c r="BA5" i="111"/>
  <c r="DD30" i="109" l="1"/>
  <c r="DD29" i="109"/>
  <c r="DD28" i="109"/>
  <c r="DD27" i="109"/>
  <c r="DD26" i="109"/>
  <c r="DD25" i="109"/>
  <c r="DD24" i="109"/>
  <c r="DD23" i="109"/>
  <c r="DD22" i="109"/>
  <c r="DD21" i="109"/>
  <c r="DD20" i="109"/>
  <c r="DD19" i="109"/>
  <c r="DD18" i="109"/>
  <c r="DD17" i="109"/>
  <c r="DD16" i="109"/>
  <c r="DD15" i="109"/>
  <c r="DD14" i="109"/>
  <c r="DD13" i="109"/>
  <c r="DD12" i="109"/>
  <c r="DD11" i="109"/>
  <c r="DD10" i="109"/>
  <c r="DD9" i="109"/>
  <c r="DD8" i="109"/>
  <c r="DD7" i="109"/>
  <c r="DD6" i="109"/>
  <c r="DD5" i="109"/>
  <c r="AY5" i="112" l="1"/>
  <c r="AZ5" i="112"/>
  <c r="AY6" i="112"/>
  <c r="AZ6" i="112"/>
  <c r="AY7" i="112"/>
  <c r="AZ7" i="112"/>
  <c r="AY8" i="112"/>
  <c r="AZ8" i="112"/>
  <c r="AY9" i="112"/>
  <c r="AZ9" i="112"/>
  <c r="AY10" i="112"/>
  <c r="AZ10" i="112"/>
  <c r="AY11" i="112"/>
  <c r="AZ11" i="112"/>
  <c r="AY12" i="112"/>
  <c r="AZ12" i="112"/>
  <c r="AY13" i="112"/>
  <c r="AZ13" i="112"/>
  <c r="AY5" i="111"/>
  <c r="AZ5" i="111"/>
  <c r="AY6" i="111"/>
  <c r="AZ6" i="111"/>
  <c r="AY7" i="111"/>
  <c r="AZ7" i="111"/>
  <c r="AY8" i="111"/>
  <c r="AZ8" i="111"/>
  <c r="AY9" i="111"/>
  <c r="AZ9" i="111"/>
  <c r="AY10" i="111"/>
  <c r="AZ10" i="111"/>
  <c r="AY11" i="111"/>
  <c r="AZ11" i="111"/>
  <c r="AY12" i="111"/>
  <c r="AZ12" i="111"/>
  <c r="AY13" i="111"/>
  <c r="AZ13" i="111"/>
  <c r="AY14" i="111"/>
  <c r="AZ14" i="111"/>
  <c r="AY15" i="111"/>
  <c r="AZ15" i="111"/>
  <c r="AY16" i="111"/>
  <c r="AZ16" i="111"/>
  <c r="AY17" i="111"/>
  <c r="AZ17" i="111"/>
  <c r="AY18" i="111"/>
  <c r="AZ18" i="111"/>
  <c r="AY19" i="111"/>
  <c r="AZ19" i="111"/>
  <c r="AY20" i="111"/>
  <c r="AZ20" i="111"/>
  <c r="AY21" i="111"/>
  <c r="AZ21" i="111"/>
  <c r="AY22" i="111"/>
  <c r="AZ22" i="111"/>
  <c r="AY23" i="111"/>
  <c r="AZ23" i="111"/>
  <c r="DB5" i="109" l="1"/>
  <c r="DC5" i="109"/>
  <c r="DB6" i="109"/>
  <c r="DC6" i="109"/>
  <c r="DB7" i="109"/>
  <c r="DC7" i="109"/>
  <c r="DB8" i="109"/>
  <c r="DC8" i="109"/>
  <c r="DB9" i="109"/>
  <c r="DC9" i="109"/>
  <c r="DB10" i="109"/>
  <c r="DC10" i="109"/>
  <c r="DB11" i="109"/>
  <c r="DC11" i="109"/>
  <c r="DB12" i="109"/>
  <c r="DC12" i="109"/>
  <c r="DB13" i="109"/>
  <c r="DC13" i="109"/>
  <c r="DB14" i="109"/>
  <c r="DC14" i="109"/>
  <c r="DB15" i="109"/>
  <c r="DC15" i="109"/>
  <c r="DB16" i="109"/>
  <c r="DC16" i="109"/>
  <c r="DB17" i="109"/>
  <c r="DC17" i="109"/>
  <c r="DB18" i="109"/>
  <c r="DC18" i="109"/>
  <c r="DB19" i="109"/>
  <c r="DC19" i="109"/>
  <c r="DB20" i="109"/>
  <c r="DC20" i="109"/>
  <c r="DB21" i="109"/>
  <c r="DC21" i="109"/>
  <c r="DB22" i="109"/>
  <c r="DC22" i="109"/>
  <c r="DB23" i="109"/>
  <c r="DC23" i="109"/>
  <c r="DB24" i="109"/>
  <c r="DC24" i="109"/>
  <c r="DB25" i="109"/>
  <c r="DC25" i="109"/>
  <c r="DB26" i="109"/>
  <c r="DC26" i="109"/>
  <c r="DB27" i="109"/>
  <c r="DC27" i="109"/>
  <c r="DB28" i="109"/>
  <c r="DC28" i="109"/>
  <c r="DB29" i="109"/>
  <c r="DC29" i="109"/>
  <c r="DB30" i="109"/>
  <c r="DC30" i="109"/>
  <c r="AR5" i="112" l="1"/>
  <c r="AS5" i="112"/>
  <c r="AT5" i="112"/>
  <c r="AU5" i="112"/>
  <c r="AV5" i="112"/>
  <c r="AW5" i="112"/>
  <c r="AX5" i="112"/>
  <c r="AR6" i="112"/>
  <c r="AS6" i="112"/>
  <c r="AT6" i="112"/>
  <c r="AU6" i="112"/>
  <c r="AV6" i="112"/>
  <c r="AW6" i="112"/>
  <c r="AX6" i="112"/>
  <c r="AR7" i="112"/>
  <c r="AS7" i="112"/>
  <c r="AT7" i="112"/>
  <c r="AU7" i="112"/>
  <c r="AV7" i="112"/>
  <c r="AW7" i="112"/>
  <c r="AX7" i="112"/>
  <c r="AR8" i="112"/>
  <c r="AS8" i="112"/>
  <c r="AT8" i="112"/>
  <c r="AU8" i="112"/>
  <c r="AV8" i="112"/>
  <c r="AW8" i="112"/>
  <c r="AX8" i="112"/>
  <c r="AR9" i="112"/>
  <c r="AS9" i="112"/>
  <c r="AT9" i="112"/>
  <c r="AU9" i="112"/>
  <c r="AV9" i="112"/>
  <c r="AW9" i="112"/>
  <c r="AX9" i="112"/>
  <c r="AR10" i="112"/>
  <c r="AS10" i="112"/>
  <c r="AT10" i="112"/>
  <c r="AU10" i="112"/>
  <c r="AV10" i="112"/>
  <c r="AW10" i="112"/>
  <c r="AX10" i="112"/>
  <c r="AR11" i="112"/>
  <c r="AS11" i="112"/>
  <c r="AT11" i="112"/>
  <c r="AU11" i="112"/>
  <c r="AV11" i="112"/>
  <c r="AW11" i="112"/>
  <c r="AX11" i="112"/>
  <c r="AR12" i="112"/>
  <c r="AS12" i="112"/>
  <c r="AT12" i="112"/>
  <c r="AU12" i="112"/>
  <c r="AV12" i="112"/>
  <c r="AW12" i="112"/>
  <c r="AX12" i="112"/>
  <c r="AR13" i="112"/>
  <c r="AS13" i="112"/>
  <c r="AT13" i="112"/>
  <c r="AU13" i="112"/>
  <c r="AV13" i="112"/>
  <c r="AW13" i="112"/>
  <c r="AX13" i="112"/>
  <c r="AR5" i="111"/>
  <c r="AS5" i="111"/>
  <c r="AT5" i="111"/>
  <c r="AU5" i="111"/>
  <c r="AV5" i="111"/>
  <c r="AW5" i="111"/>
  <c r="AX5" i="111"/>
  <c r="AR6" i="111"/>
  <c r="AS6" i="111"/>
  <c r="AT6" i="111"/>
  <c r="AU6" i="111"/>
  <c r="AV6" i="111"/>
  <c r="AW6" i="111"/>
  <c r="AX6" i="111"/>
  <c r="AR7" i="111"/>
  <c r="AS7" i="111"/>
  <c r="AT7" i="111"/>
  <c r="AU7" i="111"/>
  <c r="AV7" i="111"/>
  <c r="AW7" i="111"/>
  <c r="AX7" i="111"/>
  <c r="AR8" i="111"/>
  <c r="AS8" i="111"/>
  <c r="AT8" i="111"/>
  <c r="AU8" i="111"/>
  <c r="AV8" i="111"/>
  <c r="AW8" i="111"/>
  <c r="AX8" i="111"/>
  <c r="AR9" i="111"/>
  <c r="AS9" i="111"/>
  <c r="AT9" i="111"/>
  <c r="AU9" i="111"/>
  <c r="AV9" i="111"/>
  <c r="AW9" i="111"/>
  <c r="AX9" i="111"/>
  <c r="AR10" i="111"/>
  <c r="AS10" i="111"/>
  <c r="AT10" i="111"/>
  <c r="AU10" i="111"/>
  <c r="AV10" i="111"/>
  <c r="AW10" i="111"/>
  <c r="AX10" i="111"/>
  <c r="AR11" i="111"/>
  <c r="AS11" i="111"/>
  <c r="AT11" i="111"/>
  <c r="AU11" i="111"/>
  <c r="AV11" i="111"/>
  <c r="AW11" i="111"/>
  <c r="AX11" i="111"/>
  <c r="AR12" i="111"/>
  <c r="AS12" i="111"/>
  <c r="AT12" i="111"/>
  <c r="AU12" i="111"/>
  <c r="AV12" i="111"/>
  <c r="AW12" i="111"/>
  <c r="AX12" i="111"/>
  <c r="AR13" i="111"/>
  <c r="AS13" i="111"/>
  <c r="AT13" i="111"/>
  <c r="AU13" i="111"/>
  <c r="AV13" i="111"/>
  <c r="AW13" i="111"/>
  <c r="AX13" i="111"/>
  <c r="AR14" i="111"/>
  <c r="AS14" i="111"/>
  <c r="AT14" i="111"/>
  <c r="AU14" i="111"/>
  <c r="AV14" i="111"/>
  <c r="AW14" i="111"/>
  <c r="AX14" i="111"/>
  <c r="AR15" i="111"/>
  <c r="AS15" i="111"/>
  <c r="AT15" i="111"/>
  <c r="AU15" i="111"/>
  <c r="AV15" i="111"/>
  <c r="AW15" i="111"/>
  <c r="AX15" i="111"/>
  <c r="AR16" i="111"/>
  <c r="AS16" i="111"/>
  <c r="AT16" i="111"/>
  <c r="AU16" i="111"/>
  <c r="AV16" i="111"/>
  <c r="AW16" i="111"/>
  <c r="AX16" i="111"/>
  <c r="AR17" i="111"/>
  <c r="AS17" i="111"/>
  <c r="AT17" i="111"/>
  <c r="AU17" i="111"/>
  <c r="AV17" i="111"/>
  <c r="AW17" i="111"/>
  <c r="AX17" i="111"/>
  <c r="AR18" i="111"/>
  <c r="AS18" i="111"/>
  <c r="AT18" i="111"/>
  <c r="AU18" i="111"/>
  <c r="AV18" i="111"/>
  <c r="AW18" i="111"/>
  <c r="AX18" i="111"/>
  <c r="AR19" i="111"/>
  <c r="AS19" i="111"/>
  <c r="AT19" i="111"/>
  <c r="AU19" i="111"/>
  <c r="AV19" i="111"/>
  <c r="AW19" i="111"/>
  <c r="AX19" i="111"/>
  <c r="AR20" i="111"/>
  <c r="AS20" i="111"/>
  <c r="AT20" i="111"/>
  <c r="AU20" i="111"/>
  <c r="AV20" i="111"/>
  <c r="AW20" i="111"/>
  <c r="AX20" i="111"/>
  <c r="AR21" i="111"/>
  <c r="AS21" i="111"/>
  <c r="AT21" i="111"/>
  <c r="AU21" i="111"/>
  <c r="AV21" i="111"/>
  <c r="AW21" i="111"/>
  <c r="AX21" i="111"/>
  <c r="AR22" i="111"/>
  <c r="AS22" i="111"/>
  <c r="AT22" i="111"/>
  <c r="AU22" i="111"/>
  <c r="AV22" i="111"/>
  <c r="AW22" i="111"/>
  <c r="AX22" i="111"/>
  <c r="AR23" i="111"/>
  <c r="AS23" i="111"/>
  <c r="AT23" i="111"/>
  <c r="AU23" i="111"/>
  <c r="AV23" i="111"/>
  <c r="AW23" i="111"/>
  <c r="AX23" i="111"/>
  <c r="CU5" i="109"/>
  <c r="CV5" i="109"/>
  <c r="CW5" i="109"/>
  <c r="CX5" i="109"/>
  <c r="CY5" i="109"/>
  <c r="CZ5" i="109"/>
  <c r="DA5" i="109"/>
  <c r="CU6" i="109"/>
  <c r="CV6" i="109"/>
  <c r="CW6" i="109"/>
  <c r="CX6" i="109"/>
  <c r="CY6" i="109"/>
  <c r="CZ6" i="109"/>
  <c r="DA6" i="109"/>
  <c r="CU7" i="109"/>
  <c r="CV7" i="109"/>
  <c r="CW7" i="109"/>
  <c r="CX7" i="109"/>
  <c r="CY7" i="109"/>
  <c r="CZ7" i="109"/>
  <c r="DA7" i="109"/>
  <c r="CU8" i="109"/>
  <c r="CV8" i="109"/>
  <c r="CW8" i="109"/>
  <c r="CX8" i="109"/>
  <c r="CY8" i="109"/>
  <c r="CZ8" i="109"/>
  <c r="DA8" i="109"/>
  <c r="CU9" i="109"/>
  <c r="CV9" i="109"/>
  <c r="CW9" i="109"/>
  <c r="CX9" i="109"/>
  <c r="CY9" i="109"/>
  <c r="CZ9" i="109"/>
  <c r="DA9" i="109"/>
  <c r="CU10" i="109"/>
  <c r="CV10" i="109"/>
  <c r="CW10" i="109"/>
  <c r="CX10" i="109"/>
  <c r="CY10" i="109"/>
  <c r="CZ10" i="109"/>
  <c r="DA10" i="109"/>
  <c r="CU11" i="109"/>
  <c r="CV11" i="109"/>
  <c r="CW11" i="109"/>
  <c r="CX11" i="109"/>
  <c r="CY11" i="109"/>
  <c r="CZ11" i="109"/>
  <c r="DA11" i="109"/>
  <c r="CU12" i="109"/>
  <c r="CV12" i="109"/>
  <c r="CW12" i="109"/>
  <c r="CX12" i="109"/>
  <c r="CY12" i="109"/>
  <c r="CZ12" i="109"/>
  <c r="DA12" i="109"/>
  <c r="CU13" i="109"/>
  <c r="CV13" i="109"/>
  <c r="CW13" i="109"/>
  <c r="CX13" i="109"/>
  <c r="CY13" i="109"/>
  <c r="CZ13" i="109"/>
  <c r="DA13" i="109"/>
  <c r="CU14" i="109"/>
  <c r="CV14" i="109"/>
  <c r="CW14" i="109"/>
  <c r="CX14" i="109"/>
  <c r="CY14" i="109"/>
  <c r="CZ14" i="109"/>
  <c r="DA14" i="109"/>
  <c r="CU15" i="109"/>
  <c r="CV15" i="109"/>
  <c r="CW15" i="109"/>
  <c r="CX15" i="109"/>
  <c r="CY15" i="109"/>
  <c r="CZ15" i="109"/>
  <c r="DA15" i="109"/>
  <c r="CU16" i="109"/>
  <c r="CV16" i="109"/>
  <c r="CW16" i="109"/>
  <c r="CX16" i="109"/>
  <c r="CY16" i="109"/>
  <c r="CZ16" i="109"/>
  <c r="DA16" i="109"/>
  <c r="CU17" i="109"/>
  <c r="CV17" i="109"/>
  <c r="CW17" i="109"/>
  <c r="CX17" i="109"/>
  <c r="CY17" i="109"/>
  <c r="CZ17" i="109"/>
  <c r="DA17" i="109"/>
  <c r="CU18" i="109"/>
  <c r="CV18" i="109"/>
  <c r="CW18" i="109"/>
  <c r="CX18" i="109"/>
  <c r="CY18" i="109"/>
  <c r="CZ18" i="109"/>
  <c r="DA18" i="109"/>
  <c r="CU19" i="109"/>
  <c r="CV19" i="109"/>
  <c r="CW19" i="109"/>
  <c r="CX19" i="109"/>
  <c r="CY19" i="109"/>
  <c r="CZ19" i="109"/>
  <c r="DA19" i="109"/>
  <c r="CU20" i="109"/>
  <c r="CV20" i="109"/>
  <c r="CW20" i="109"/>
  <c r="CX20" i="109"/>
  <c r="CY20" i="109"/>
  <c r="CZ20" i="109"/>
  <c r="DA20" i="109"/>
  <c r="CU21" i="109"/>
  <c r="CV21" i="109"/>
  <c r="CW21" i="109"/>
  <c r="CX21" i="109"/>
  <c r="CY21" i="109"/>
  <c r="CZ21" i="109"/>
  <c r="DA21" i="109"/>
  <c r="CU22" i="109"/>
  <c r="CV22" i="109"/>
  <c r="CW22" i="109"/>
  <c r="CX22" i="109"/>
  <c r="CY22" i="109"/>
  <c r="CZ22" i="109"/>
  <c r="DA22" i="109"/>
  <c r="CU23" i="109"/>
  <c r="CV23" i="109"/>
  <c r="CW23" i="109"/>
  <c r="CX23" i="109"/>
  <c r="CY23" i="109"/>
  <c r="CZ23" i="109"/>
  <c r="DA23" i="109"/>
  <c r="CU24" i="109"/>
  <c r="CV24" i="109"/>
  <c r="CW24" i="109"/>
  <c r="CX24" i="109"/>
  <c r="CY24" i="109"/>
  <c r="CZ24" i="109"/>
  <c r="DA24" i="109"/>
  <c r="CU25" i="109"/>
  <c r="CV25" i="109"/>
  <c r="CW25" i="109"/>
  <c r="CX25" i="109"/>
  <c r="CY25" i="109"/>
  <c r="CZ25" i="109"/>
  <c r="DA25" i="109"/>
  <c r="CU26" i="109"/>
  <c r="CV26" i="109"/>
  <c r="CW26" i="109"/>
  <c r="CX26" i="109"/>
  <c r="CY26" i="109"/>
  <c r="CZ26" i="109"/>
  <c r="DA26" i="109"/>
  <c r="CU27" i="109"/>
  <c r="CV27" i="109"/>
  <c r="CW27" i="109"/>
  <c r="CX27" i="109"/>
  <c r="CY27" i="109"/>
  <c r="CZ27" i="109"/>
  <c r="DA27" i="109"/>
  <c r="CU28" i="109"/>
  <c r="CV28" i="109"/>
  <c r="CW28" i="109"/>
  <c r="CX28" i="109"/>
  <c r="CY28" i="109"/>
  <c r="CZ28" i="109"/>
  <c r="DA28" i="109"/>
  <c r="CU29" i="109"/>
  <c r="CV29" i="109"/>
  <c r="CW29" i="109"/>
  <c r="CX29" i="109"/>
  <c r="CY29" i="109"/>
  <c r="CZ29" i="109"/>
  <c r="DA29" i="109"/>
  <c r="CU30" i="109"/>
  <c r="CV30" i="109"/>
  <c r="CW30" i="109"/>
  <c r="CX30" i="109"/>
  <c r="CY30" i="109"/>
  <c r="CZ30" i="109"/>
  <c r="DA30" i="109"/>
  <c r="X5" i="109" l="1"/>
  <c r="Y5" i="109"/>
  <c r="Z5" i="109"/>
  <c r="AA5" i="109"/>
  <c r="AB5" i="109"/>
  <c r="AC5" i="109"/>
  <c r="AD5" i="109"/>
  <c r="AE5" i="109"/>
  <c r="AF5" i="109"/>
  <c r="AG5" i="109"/>
  <c r="AH5" i="109"/>
  <c r="AI5" i="109"/>
  <c r="AJ5" i="109"/>
  <c r="AK5" i="109"/>
  <c r="AL5" i="109"/>
  <c r="AM5" i="109"/>
  <c r="AN5" i="109"/>
  <c r="AO5" i="109"/>
  <c r="AP5" i="109"/>
  <c r="AQ5" i="109"/>
  <c r="AR5" i="109"/>
  <c r="AS5" i="109"/>
  <c r="AT5" i="109"/>
  <c r="AU5" i="109"/>
  <c r="AV5" i="109"/>
  <c r="AW5" i="109"/>
  <c r="AX5" i="109"/>
  <c r="AY5" i="109"/>
  <c r="AZ5" i="109"/>
  <c r="BA5" i="109"/>
  <c r="BB5" i="109"/>
  <c r="BC5" i="109"/>
  <c r="BD5" i="109"/>
  <c r="BE5" i="109"/>
  <c r="BF5" i="109"/>
  <c r="BG5" i="109"/>
  <c r="BH5" i="109"/>
  <c r="BI5" i="109"/>
  <c r="BJ5" i="109"/>
  <c r="BK5" i="109"/>
  <c r="BL5" i="109"/>
  <c r="BM5" i="109"/>
  <c r="BN5" i="109"/>
  <c r="BO5" i="109"/>
  <c r="BP5" i="109"/>
  <c r="BQ5" i="109"/>
  <c r="BR5" i="109"/>
  <c r="BS5" i="109"/>
  <c r="BT5" i="109"/>
  <c r="BU5" i="109"/>
  <c r="BV5" i="109"/>
  <c r="BW5" i="109"/>
  <c r="BX5" i="109"/>
  <c r="BY5" i="109"/>
  <c r="BZ5" i="109"/>
  <c r="CA5" i="109"/>
  <c r="CB5" i="109"/>
  <c r="CC5" i="109"/>
  <c r="CD5" i="109"/>
  <c r="CE5" i="109"/>
  <c r="CF5" i="109"/>
  <c r="CG5" i="109"/>
  <c r="CH5" i="109"/>
  <c r="CI5" i="109"/>
  <c r="CJ5" i="109"/>
  <c r="CK5" i="109"/>
  <c r="CL5" i="109"/>
  <c r="CM5" i="109"/>
  <c r="CN5" i="109"/>
  <c r="CO5" i="109"/>
  <c r="CP5" i="109"/>
  <c r="CQ5" i="109"/>
  <c r="CR5" i="109"/>
  <c r="CS5" i="109"/>
  <c r="CT5" i="109"/>
  <c r="X6" i="109"/>
  <c r="Y6" i="109"/>
  <c r="Z6" i="109"/>
  <c r="AA6" i="109"/>
  <c r="AB6" i="109"/>
  <c r="AC6" i="109"/>
  <c r="AD6" i="109"/>
  <c r="AE6" i="109"/>
  <c r="AF6" i="109"/>
  <c r="AG6" i="109"/>
  <c r="AH6" i="109"/>
  <c r="AI6" i="109"/>
  <c r="AJ6" i="109"/>
  <c r="AK6" i="109"/>
  <c r="AL6" i="109"/>
  <c r="AM6" i="109"/>
  <c r="AN6" i="109"/>
  <c r="AO6" i="109"/>
  <c r="AP6" i="109"/>
  <c r="AQ6" i="109"/>
  <c r="AR6" i="109"/>
  <c r="AS6" i="109"/>
  <c r="AT6" i="109"/>
  <c r="AU6" i="109"/>
  <c r="AV6" i="109"/>
  <c r="AW6" i="109"/>
  <c r="AX6" i="109"/>
  <c r="AY6" i="109"/>
  <c r="AZ6" i="109"/>
  <c r="BA6" i="109"/>
  <c r="BB6" i="109"/>
  <c r="BC6" i="109"/>
  <c r="BD6" i="109"/>
  <c r="BE6" i="109"/>
  <c r="BF6" i="109"/>
  <c r="BG6" i="109"/>
  <c r="BH6" i="109"/>
  <c r="BI6" i="109"/>
  <c r="BJ6" i="109"/>
  <c r="BK6" i="109"/>
  <c r="BL6" i="109"/>
  <c r="BM6" i="109"/>
  <c r="BN6" i="109"/>
  <c r="BO6" i="109"/>
  <c r="BP6" i="109"/>
  <c r="BQ6" i="109"/>
  <c r="BR6" i="109"/>
  <c r="BS6" i="109"/>
  <c r="BT6" i="109"/>
  <c r="BU6" i="109"/>
  <c r="BV6" i="109"/>
  <c r="BW6" i="109"/>
  <c r="BX6" i="109"/>
  <c r="BY6" i="109"/>
  <c r="BZ6" i="109"/>
  <c r="CA6" i="109"/>
  <c r="CB6" i="109"/>
  <c r="CC6" i="109"/>
  <c r="CD6" i="109"/>
  <c r="CE6" i="109"/>
  <c r="CF6" i="109"/>
  <c r="CG6" i="109"/>
  <c r="CH6" i="109"/>
  <c r="CI6" i="109"/>
  <c r="CJ6" i="109"/>
  <c r="CK6" i="109"/>
  <c r="CL6" i="109"/>
  <c r="CM6" i="109"/>
  <c r="CN6" i="109"/>
  <c r="CO6" i="109"/>
  <c r="CP6" i="109"/>
  <c r="CQ6" i="109"/>
  <c r="CR6" i="109"/>
  <c r="CS6" i="109"/>
  <c r="CT6" i="109"/>
  <c r="X7" i="109"/>
  <c r="Y7" i="109"/>
  <c r="Z7" i="109"/>
  <c r="AA7" i="109"/>
  <c r="AB7" i="109"/>
  <c r="AC7" i="109"/>
  <c r="AD7" i="109"/>
  <c r="AE7" i="109"/>
  <c r="AF7" i="109"/>
  <c r="AG7" i="109"/>
  <c r="AH7" i="109"/>
  <c r="AI7" i="109"/>
  <c r="AJ7" i="109"/>
  <c r="AK7" i="109"/>
  <c r="AL7" i="109"/>
  <c r="AM7" i="109"/>
  <c r="AN7" i="109"/>
  <c r="AO7" i="109"/>
  <c r="AP7" i="109"/>
  <c r="AQ7" i="109"/>
  <c r="AR7" i="109"/>
  <c r="AS7" i="109"/>
  <c r="AT7" i="109"/>
  <c r="AU7" i="109"/>
  <c r="AV7" i="109"/>
  <c r="AW7" i="109"/>
  <c r="AX7" i="109"/>
  <c r="AY7" i="109"/>
  <c r="AZ7" i="109"/>
  <c r="BA7" i="109"/>
  <c r="BB7" i="109"/>
  <c r="BC7" i="109"/>
  <c r="BD7" i="109"/>
  <c r="BE7" i="109"/>
  <c r="BF7" i="109"/>
  <c r="BG7" i="109"/>
  <c r="BH7" i="109"/>
  <c r="BI7" i="109"/>
  <c r="BJ7" i="109"/>
  <c r="BK7" i="109"/>
  <c r="BL7" i="109"/>
  <c r="BM7" i="109"/>
  <c r="BN7" i="109"/>
  <c r="BO7" i="109"/>
  <c r="BP7" i="109"/>
  <c r="BQ7" i="109"/>
  <c r="BR7" i="109"/>
  <c r="BS7" i="109"/>
  <c r="BT7" i="109"/>
  <c r="BU7" i="109"/>
  <c r="BV7" i="109"/>
  <c r="BW7" i="109"/>
  <c r="BX7" i="109"/>
  <c r="BY7" i="109"/>
  <c r="BZ7" i="109"/>
  <c r="CA7" i="109"/>
  <c r="CB7" i="109"/>
  <c r="CC7" i="109"/>
  <c r="CD7" i="109"/>
  <c r="CE7" i="109"/>
  <c r="CF7" i="109"/>
  <c r="CG7" i="109"/>
  <c r="CH7" i="109"/>
  <c r="CI7" i="109"/>
  <c r="CJ7" i="109"/>
  <c r="CK7" i="109"/>
  <c r="CL7" i="109"/>
  <c r="CM7" i="109"/>
  <c r="CN7" i="109"/>
  <c r="CO7" i="109"/>
  <c r="CP7" i="109"/>
  <c r="CQ7" i="109"/>
  <c r="CR7" i="109"/>
  <c r="CS7" i="109"/>
  <c r="CT7" i="109"/>
  <c r="X8" i="109"/>
  <c r="Y8" i="109"/>
  <c r="Z8" i="109"/>
  <c r="AA8" i="109"/>
  <c r="AB8" i="109"/>
  <c r="AC8" i="109"/>
  <c r="AD8" i="109"/>
  <c r="AE8" i="109"/>
  <c r="AF8" i="109"/>
  <c r="AG8" i="109"/>
  <c r="AH8" i="109"/>
  <c r="AI8" i="109"/>
  <c r="AJ8" i="109"/>
  <c r="AK8" i="109"/>
  <c r="AL8" i="109"/>
  <c r="AM8" i="109"/>
  <c r="AN8" i="109"/>
  <c r="AO8" i="109"/>
  <c r="AP8" i="109"/>
  <c r="AQ8" i="109"/>
  <c r="AR8" i="109"/>
  <c r="AS8" i="109"/>
  <c r="AT8" i="109"/>
  <c r="AU8" i="109"/>
  <c r="AV8" i="109"/>
  <c r="AW8" i="109"/>
  <c r="AX8" i="109"/>
  <c r="AY8" i="109"/>
  <c r="AZ8" i="109"/>
  <c r="BA8" i="109"/>
  <c r="BB8" i="109"/>
  <c r="BC8" i="109"/>
  <c r="BD8" i="109"/>
  <c r="BE8" i="109"/>
  <c r="BF8" i="109"/>
  <c r="BG8" i="109"/>
  <c r="BH8" i="109"/>
  <c r="BI8" i="109"/>
  <c r="BJ8" i="109"/>
  <c r="BK8" i="109"/>
  <c r="BL8" i="109"/>
  <c r="BM8" i="109"/>
  <c r="BN8" i="109"/>
  <c r="BO8" i="109"/>
  <c r="BP8" i="109"/>
  <c r="BQ8" i="109"/>
  <c r="BR8" i="109"/>
  <c r="BS8" i="109"/>
  <c r="BT8" i="109"/>
  <c r="BU8" i="109"/>
  <c r="BV8" i="109"/>
  <c r="BW8" i="109"/>
  <c r="BX8" i="109"/>
  <c r="BY8" i="109"/>
  <c r="BZ8" i="109"/>
  <c r="CA8" i="109"/>
  <c r="CB8" i="109"/>
  <c r="CC8" i="109"/>
  <c r="CD8" i="109"/>
  <c r="CE8" i="109"/>
  <c r="CF8" i="109"/>
  <c r="CG8" i="109"/>
  <c r="CH8" i="109"/>
  <c r="CI8" i="109"/>
  <c r="CJ8" i="109"/>
  <c r="CK8" i="109"/>
  <c r="CL8" i="109"/>
  <c r="CM8" i="109"/>
  <c r="CN8" i="109"/>
  <c r="CO8" i="109"/>
  <c r="CP8" i="109"/>
  <c r="CQ8" i="109"/>
  <c r="CR8" i="109"/>
  <c r="CS8" i="109"/>
  <c r="CT8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AJ9" i="109"/>
  <c r="AK9" i="109"/>
  <c r="AL9" i="109"/>
  <c r="AM9" i="109"/>
  <c r="AN9" i="109"/>
  <c r="AO9" i="109"/>
  <c r="AP9" i="109"/>
  <c r="AQ9" i="109"/>
  <c r="AR9" i="109"/>
  <c r="AS9" i="109"/>
  <c r="AT9" i="109"/>
  <c r="AU9" i="109"/>
  <c r="AV9" i="109"/>
  <c r="AW9" i="109"/>
  <c r="AX9" i="109"/>
  <c r="AY9" i="109"/>
  <c r="AZ9" i="109"/>
  <c r="BA9" i="109"/>
  <c r="BB9" i="109"/>
  <c r="BC9" i="109"/>
  <c r="BD9" i="109"/>
  <c r="BE9" i="109"/>
  <c r="BF9" i="109"/>
  <c r="BG9" i="109"/>
  <c r="BH9" i="109"/>
  <c r="BI9" i="109"/>
  <c r="BJ9" i="109"/>
  <c r="BK9" i="109"/>
  <c r="BL9" i="109"/>
  <c r="BM9" i="109"/>
  <c r="BN9" i="109"/>
  <c r="BO9" i="109"/>
  <c r="BP9" i="109"/>
  <c r="BQ9" i="109"/>
  <c r="BR9" i="109"/>
  <c r="BS9" i="109"/>
  <c r="BT9" i="109"/>
  <c r="BU9" i="109"/>
  <c r="BV9" i="109"/>
  <c r="BW9" i="109"/>
  <c r="BX9" i="109"/>
  <c r="BY9" i="109"/>
  <c r="BZ9" i="109"/>
  <c r="CA9" i="109"/>
  <c r="CB9" i="109"/>
  <c r="CC9" i="109"/>
  <c r="CD9" i="109"/>
  <c r="CE9" i="109"/>
  <c r="CF9" i="109"/>
  <c r="CG9" i="109"/>
  <c r="CH9" i="109"/>
  <c r="CI9" i="109"/>
  <c r="CJ9" i="109"/>
  <c r="CK9" i="109"/>
  <c r="CL9" i="109"/>
  <c r="CM9" i="109"/>
  <c r="CN9" i="109"/>
  <c r="CO9" i="109"/>
  <c r="CP9" i="109"/>
  <c r="CQ9" i="109"/>
  <c r="CR9" i="109"/>
  <c r="CS9" i="109"/>
  <c r="CT9" i="109"/>
  <c r="X10" i="109"/>
  <c r="Y10" i="109"/>
  <c r="Z10" i="109"/>
  <c r="AA10" i="109"/>
  <c r="AB10" i="109"/>
  <c r="AC10" i="109"/>
  <c r="AD10" i="109"/>
  <c r="AE10" i="109"/>
  <c r="AF10" i="109"/>
  <c r="AG10" i="109"/>
  <c r="AH10" i="109"/>
  <c r="AI10" i="109"/>
  <c r="AJ10" i="109"/>
  <c r="AK10" i="109"/>
  <c r="AL10" i="109"/>
  <c r="AM10" i="109"/>
  <c r="AN10" i="109"/>
  <c r="AO10" i="109"/>
  <c r="AP10" i="109"/>
  <c r="AQ10" i="109"/>
  <c r="AR10" i="109"/>
  <c r="AS10" i="109"/>
  <c r="AT10" i="109"/>
  <c r="AU10" i="109"/>
  <c r="AV10" i="109"/>
  <c r="AW10" i="109"/>
  <c r="AX10" i="109"/>
  <c r="AY10" i="109"/>
  <c r="AZ10" i="109"/>
  <c r="BA10" i="109"/>
  <c r="BB10" i="109"/>
  <c r="BC10" i="109"/>
  <c r="BD10" i="109"/>
  <c r="BE10" i="109"/>
  <c r="BF10" i="109"/>
  <c r="BG10" i="109"/>
  <c r="BH10" i="109"/>
  <c r="BI10" i="109"/>
  <c r="BJ10" i="109"/>
  <c r="BK10" i="109"/>
  <c r="BL10" i="109"/>
  <c r="BM10" i="109"/>
  <c r="BN10" i="109"/>
  <c r="BO10" i="109"/>
  <c r="BP10" i="109"/>
  <c r="BQ10" i="109"/>
  <c r="BR10" i="109"/>
  <c r="BS10" i="109"/>
  <c r="BT10" i="109"/>
  <c r="BU10" i="109"/>
  <c r="BV10" i="109"/>
  <c r="BW10" i="109"/>
  <c r="BX10" i="109"/>
  <c r="BY10" i="109"/>
  <c r="BZ10" i="109"/>
  <c r="CA10" i="109"/>
  <c r="CB10" i="109"/>
  <c r="CC10" i="109"/>
  <c r="CD10" i="109"/>
  <c r="CE10" i="109"/>
  <c r="CF10" i="109"/>
  <c r="CG10" i="109"/>
  <c r="CH10" i="109"/>
  <c r="CI10" i="109"/>
  <c r="CJ10" i="109"/>
  <c r="CK10" i="109"/>
  <c r="CL10" i="109"/>
  <c r="CM10" i="109"/>
  <c r="CN10" i="109"/>
  <c r="CO10" i="109"/>
  <c r="CP10" i="109"/>
  <c r="CQ10" i="109"/>
  <c r="CR10" i="109"/>
  <c r="CS10" i="109"/>
  <c r="CT10" i="109"/>
  <c r="X11" i="109"/>
  <c r="Y11" i="109"/>
  <c r="Z11" i="109"/>
  <c r="AA11" i="109"/>
  <c r="AB11" i="109"/>
  <c r="AC11" i="109"/>
  <c r="AD11" i="109"/>
  <c r="AE11" i="109"/>
  <c r="AF11" i="109"/>
  <c r="AG11" i="109"/>
  <c r="AH11" i="109"/>
  <c r="AI11" i="109"/>
  <c r="AJ11" i="109"/>
  <c r="AK11" i="109"/>
  <c r="AL11" i="109"/>
  <c r="AM11" i="109"/>
  <c r="AN11" i="109"/>
  <c r="AO11" i="109"/>
  <c r="AP11" i="109"/>
  <c r="AQ11" i="109"/>
  <c r="AR11" i="109"/>
  <c r="AS11" i="109"/>
  <c r="AT11" i="109"/>
  <c r="AU11" i="109"/>
  <c r="AV11" i="109"/>
  <c r="AW11" i="109"/>
  <c r="AX11" i="109"/>
  <c r="AY11" i="109"/>
  <c r="AZ11" i="109"/>
  <c r="BA11" i="109"/>
  <c r="BB11" i="109"/>
  <c r="BC11" i="109"/>
  <c r="BD11" i="109"/>
  <c r="BE11" i="109"/>
  <c r="BF11" i="109"/>
  <c r="BG11" i="109"/>
  <c r="BH11" i="109"/>
  <c r="BI11" i="109"/>
  <c r="BJ11" i="109"/>
  <c r="BK11" i="109"/>
  <c r="BL11" i="109"/>
  <c r="BM11" i="109"/>
  <c r="BN11" i="109"/>
  <c r="BO11" i="109"/>
  <c r="BP11" i="109"/>
  <c r="BQ11" i="109"/>
  <c r="BR11" i="109"/>
  <c r="BS11" i="109"/>
  <c r="BT11" i="109"/>
  <c r="BU11" i="109"/>
  <c r="BV11" i="109"/>
  <c r="BW11" i="109"/>
  <c r="BX11" i="109"/>
  <c r="BY11" i="109"/>
  <c r="BZ11" i="109"/>
  <c r="CA11" i="109"/>
  <c r="CB11" i="109"/>
  <c r="CC11" i="109"/>
  <c r="CD11" i="109"/>
  <c r="CE11" i="109"/>
  <c r="CF11" i="109"/>
  <c r="CG11" i="109"/>
  <c r="CH11" i="109"/>
  <c r="CI11" i="109"/>
  <c r="CJ11" i="109"/>
  <c r="CK11" i="109"/>
  <c r="CL11" i="109"/>
  <c r="CM11" i="109"/>
  <c r="CN11" i="109"/>
  <c r="CO11" i="109"/>
  <c r="CP11" i="109"/>
  <c r="CQ11" i="109"/>
  <c r="CR11" i="109"/>
  <c r="CS11" i="109"/>
  <c r="CT11" i="109"/>
  <c r="X12" i="109"/>
  <c r="Y12" i="109"/>
  <c r="Z12" i="109"/>
  <c r="AA12" i="109"/>
  <c r="AB12" i="109"/>
  <c r="AC12" i="109"/>
  <c r="AD12" i="109"/>
  <c r="AE12" i="109"/>
  <c r="AF12" i="109"/>
  <c r="AG12" i="109"/>
  <c r="AH12" i="109"/>
  <c r="AI12" i="109"/>
  <c r="AJ12" i="109"/>
  <c r="AK12" i="109"/>
  <c r="AL12" i="109"/>
  <c r="AM12" i="109"/>
  <c r="AN12" i="109"/>
  <c r="AO12" i="109"/>
  <c r="AP12" i="109"/>
  <c r="AQ12" i="109"/>
  <c r="AR12" i="109"/>
  <c r="AS12" i="109"/>
  <c r="AT12" i="109"/>
  <c r="AU12" i="109"/>
  <c r="AV12" i="109"/>
  <c r="AW12" i="109"/>
  <c r="AX12" i="109"/>
  <c r="AY12" i="109"/>
  <c r="AZ12" i="109"/>
  <c r="BA12" i="109"/>
  <c r="BB12" i="109"/>
  <c r="BC12" i="109"/>
  <c r="BD12" i="109"/>
  <c r="BE12" i="109"/>
  <c r="BF12" i="109"/>
  <c r="BG12" i="109"/>
  <c r="BH12" i="109"/>
  <c r="BI12" i="109"/>
  <c r="BJ12" i="109"/>
  <c r="BK12" i="109"/>
  <c r="BL12" i="109"/>
  <c r="BM12" i="109"/>
  <c r="BN12" i="109"/>
  <c r="BO12" i="109"/>
  <c r="BP12" i="109"/>
  <c r="BQ12" i="109"/>
  <c r="BR12" i="109"/>
  <c r="BS12" i="109"/>
  <c r="BT12" i="109"/>
  <c r="BU12" i="109"/>
  <c r="BV12" i="109"/>
  <c r="BW12" i="109"/>
  <c r="BX12" i="109"/>
  <c r="BY12" i="109"/>
  <c r="BZ12" i="109"/>
  <c r="CA12" i="109"/>
  <c r="CB12" i="109"/>
  <c r="CC12" i="109"/>
  <c r="CD12" i="109"/>
  <c r="CE12" i="109"/>
  <c r="CF12" i="109"/>
  <c r="CG12" i="109"/>
  <c r="CH12" i="109"/>
  <c r="CI12" i="109"/>
  <c r="CJ12" i="109"/>
  <c r="CK12" i="109"/>
  <c r="CL12" i="109"/>
  <c r="CM12" i="109"/>
  <c r="CN12" i="109"/>
  <c r="CO12" i="109"/>
  <c r="CP12" i="109"/>
  <c r="CQ12" i="109"/>
  <c r="CR12" i="109"/>
  <c r="CS12" i="109"/>
  <c r="CT12" i="109"/>
  <c r="X13" i="109"/>
  <c r="Y13" i="109"/>
  <c r="Z13" i="109"/>
  <c r="AA13" i="109"/>
  <c r="AB13" i="109"/>
  <c r="AC13" i="109"/>
  <c r="AD13" i="109"/>
  <c r="AE13" i="109"/>
  <c r="AF13" i="109"/>
  <c r="AG13" i="109"/>
  <c r="AH13" i="109"/>
  <c r="AI13" i="109"/>
  <c r="AJ13" i="109"/>
  <c r="AK13" i="109"/>
  <c r="AL13" i="109"/>
  <c r="AM13" i="109"/>
  <c r="AN13" i="109"/>
  <c r="AO13" i="109"/>
  <c r="AP13" i="109"/>
  <c r="AQ13" i="109"/>
  <c r="AR13" i="109"/>
  <c r="AS13" i="109"/>
  <c r="AT13" i="109"/>
  <c r="AU13" i="109"/>
  <c r="AV13" i="109"/>
  <c r="AW13" i="109"/>
  <c r="AX13" i="109"/>
  <c r="AY13" i="109"/>
  <c r="AZ13" i="109"/>
  <c r="BA13" i="109"/>
  <c r="BB13" i="109"/>
  <c r="BC13" i="109"/>
  <c r="BD13" i="109"/>
  <c r="BE13" i="109"/>
  <c r="BF13" i="109"/>
  <c r="BG13" i="109"/>
  <c r="BH13" i="109"/>
  <c r="BI13" i="109"/>
  <c r="BJ13" i="109"/>
  <c r="BK13" i="109"/>
  <c r="BL13" i="109"/>
  <c r="BM13" i="109"/>
  <c r="BN13" i="109"/>
  <c r="BO13" i="109"/>
  <c r="BP13" i="109"/>
  <c r="BQ13" i="109"/>
  <c r="BR13" i="109"/>
  <c r="BS13" i="109"/>
  <c r="BT13" i="109"/>
  <c r="BU13" i="109"/>
  <c r="BV13" i="109"/>
  <c r="BW13" i="109"/>
  <c r="BX13" i="109"/>
  <c r="BY13" i="109"/>
  <c r="BZ13" i="109"/>
  <c r="CA13" i="109"/>
  <c r="CB13" i="109"/>
  <c r="CC13" i="109"/>
  <c r="CD13" i="109"/>
  <c r="CE13" i="109"/>
  <c r="CF13" i="109"/>
  <c r="CG13" i="109"/>
  <c r="CH13" i="109"/>
  <c r="CI13" i="109"/>
  <c r="CJ13" i="109"/>
  <c r="CK13" i="109"/>
  <c r="CL13" i="109"/>
  <c r="CM13" i="109"/>
  <c r="CN13" i="109"/>
  <c r="CO13" i="109"/>
  <c r="CP13" i="109"/>
  <c r="CQ13" i="109"/>
  <c r="CR13" i="109"/>
  <c r="CS13" i="109"/>
  <c r="CT13" i="109"/>
  <c r="X14" i="109"/>
  <c r="Y14" i="109"/>
  <c r="Z14" i="109"/>
  <c r="AA14" i="109"/>
  <c r="AB14" i="109"/>
  <c r="AC14" i="109"/>
  <c r="AD14" i="109"/>
  <c r="AE14" i="109"/>
  <c r="AF14" i="109"/>
  <c r="AG14" i="109"/>
  <c r="AH14" i="109"/>
  <c r="AI14" i="109"/>
  <c r="AJ14" i="109"/>
  <c r="AK14" i="109"/>
  <c r="AL14" i="109"/>
  <c r="AM14" i="109"/>
  <c r="AN14" i="109"/>
  <c r="AO14" i="109"/>
  <c r="AP14" i="109"/>
  <c r="AQ14" i="109"/>
  <c r="AR14" i="109"/>
  <c r="AS14" i="109"/>
  <c r="AT14" i="109"/>
  <c r="AU14" i="109"/>
  <c r="AV14" i="109"/>
  <c r="AW14" i="109"/>
  <c r="AX14" i="109"/>
  <c r="AY14" i="109"/>
  <c r="AZ14" i="109"/>
  <c r="BA14" i="109"/>
  <c r="BB14" i="109"/>
  <c r="BC14" i="109"/>
  <c r="BD14" i="109"/>
  <c r="BE14" i="109"/>
  <c r="BF14" i="109"/>
  <c r="BG14" i="109"/>
  <c r="BH14" i="109"/>
  <c r="BI14" i="109"/>
  <c r="BJ14" i="109"/>
  <c r="BK14" i="109"/>
  <c r="BL14" i="109"/>
  <c r="BM14" i="109"/>
  <c r="BN14" i="109"/>
  <c r="BO14" i="109"/>
  <c r="BP14" i="109"/>
  <c r="BQ14" i="109"/>
  <c r="BR14" i="109"/>
  <c r="BS14" i="109"/>
  <c r="BT14" i="109"/>
  <c r="BU14" i="109"/>
  <c r="BV14" i="109"/>
  <c r="BW14" i="109"/>
  <c r="BX14" i="109"/>
  <c r="BY14" i="109"/>
  <c r="BZ14" i="109"/>
  <c r="CA14" i="109"/>
  <c r="CB14" i="109"/>
  <c r="CC14" i="109"/>
  <c r="CD14" i="109"/>
  <c r="CE14" i="109"/>
  <c r="CF14" i="109"/>
  <c r="CG14" i="109"/>
  <c r="CH14" i="109"/>
  <c r="CI14" i="109"/>
  <c r="CJ14" i="109"/>
  <c r="CK14" i="109"/>
  <c r="CL14" i="109"/>
  <c r="CM14" i="109"/>
  <c r="CN14" i="109"/>
  <c r="CO14" i="109"/>
  <c r="CP14" i="109"/>
  <c r="CQ14" i="109"/>
  <c r="CR14" i="109"/>
  <c r="CS14" i="109"/>
  <c r="CT14" i="109"/>
  <c r="X15" i="109"/>
  <c r="Y15" i="109"/>
  <c r="Z15" i="109"/>
  <c r="AA15" i="109"/>
  <c r="AB15" i="109"/>
  <c r="AC15" i="109"/>
  <c r="AD15" i="109"/>
  <c r="AE15" i="109"/>
  <c r="AF15" i="109"/>
  <c r="AG15" i="109"/>
  <c r="AH15" i="109"/>
  <c r="AI15" i="109"/>
  <c r="AJ15" i="109"/>
  <c r="AK15" i="109"/>
  <c r="AL15" i="109"/>
  <c r="AM15" i="109"/>
  <c r="AN15" i="109"/>
  <c r="AO15" i="109"/>
  <c r="AP15" i="109"/>
  <c r="AQ15" i="109"/>
  <c r="AR15" i="109"/>
  <c r="AS15" i="109"/>
  <c r="AT15" i="109"/>
  <c r="AU15" i="109"/>
  <c r="AV15" i="109"/>
  <c r="AW15" i="109"/>
  <c r="AX15" i="109"/>
  <c r="AY15" i="109"/>
  <c r="AZ15" i="109"/>
  <c r="BA15" i="109"/>
  <c r="BB15" i="109"/>
  <c r="BC15" i="109"/>
  <c r="BD15" i="109"/>
  <c r="BE15" i="109"/>
  <c r="BF15" i="109"/>
  <c r="BG15" i="109"/>
  <c r="BH15" i="109"/>
  <c r="BI15" i="109"/>
  <c r="BJ15" i="109"/>
  <c r="BK15" i="109"/>
  <c r="BL15" i="109"/>
  <c r="BM15" i="109"/>
  <c r="BN15" i="109"/>
  <c r="BO15" i="109"/>
  <c r="BP15" i="109"/>
  <c r="BQ15" i="109"/>
  <c r="BR15" i="109"/>
  <c r="BS15" i="109"/>
  <c r="BT15" i="109"/>
  <c r="BU15" i="109"/>
  <c r="BV15" i="109"/>
  <c r="BW15" i="109"/>
  <c r="BX15" i="109"/>
  <c r="BY15" i="109"/>
  <c r="BZ15" i="109"/>
  <c r="CA15" i="109"/>
  <c r="CB15" i="109"/>
  <c r="CC15" i="109"/>
  <c r="CD15" i="109"/>
  <c r="CE15" i="109"/>
  <c r="CF15" i="109"/>
  <c r="CG15" i="109"/>
  <c r="CH15" i="109"/>
  <c r="CI15" i="109"/>
  <c r="CJ15" i="109"/>
  <c r="CK15" i="109"/>
  <c r="CL15" i="109"/>
  <c r="CM15" i="109"/>
  <c r="CN15" i="109"/>
  <c r="CO15" i="109"/>
  <c r="CP15" i="109"/>
  <c r="CQ15" i="109"/>
  <c r="CR15" i="109"/>
  <c r="CS15" i="109"/>
  <c r="CT15" i="109"/>
  <c r="X16" i="109"/>
  <c r="Y16" i="109"/>
  <c r="Z16" i="109"/>
  <c r="AA16" i="109"/>
  <c r="AB16" i="109"/>
  <c r="AC16" i="109"/>
  <c r="AD16" i="109"/>
  <c r="AE16" i="109"/>
  <c r="AF16" i="109"/>
  <c r="AG16" i="109"/>
  <c r="AH16" i="109"/>
  <c r="AI16" i="109"/>
  <c r="AJ16" i="109"/>
  <c r="AK16" i="109"/>
  <c r="AL16" i="109"/>
  <c r="AM16" i="109"/>
  <c r="AN16" i="109"/>
  <c r="AO16" i="109"/>
  <c r="AP16" i="109"/>
  <c r="AQ16" i="109"/>
  <c r="AR16" i="109"/>
  <c r="AS16" i="109"/>
  <c r="AT16" i="109"/>
  <c r="AU16" i="109"/>
  <c r="AV16" i="109"/>
  <c r="AW16" i="109"/>
  <c r="AX16" i="109"/>
  <c r="AY16" i="109"/>
  <c r="AZ16" i="109"/>
  <c r="BA16" i="109"/>
  <c r="BB16" i="109"/>
  <c r="BC16" i="109"/>
  <c r="BD16" i="109"/>
  <c r="BE16" i="109"/>
  <c r="BF16" i="109"/>
  <c r="BG16" i="109"/>
  <c r="BH16" i="109"/>
  <c r="BI16" i="109"/>
  <c r="BJ16" i="109"/>
  <c r="BK16" i="109"/>
  <c r="BL16" i="109"/>
  <c r="BM16" i="109"/>
  <c r="BN16" i="109"/>
  <c r="BO16" i="109"/>
  <c r="BP16" i="109"/>
  <c r="BQ16" i="109"/>
  <c r="BR16" i="109"/>
  <c r="BS16" i="109"/>
  <c r="BT16" i="109"/>
  <c r="BU16" i="109"/>
  <c r="BV16" i="109"/>
  <c r="BW16" i="109"/>
  <c r="BX16" i="109"/>
  <c r="BY16" i="109"/>
  <c r="BZ16" i="109"/>
  <c r="CA16" i="109"/>
  <c r="CB16" i="109"/>
  <c r="CC16" i="109"/>
  <c r="CD16" i="109"/>
  <c r="CE16" i="109"/>
  <c r="CF16" i="109"/>
  <c r="CG16" i="109"/>
  <c r="CH16" i="109"/>
  <c r="CI16" i="109"/>
  <c r="CJ16" i="109"/>
  <c r="CK16" i="109"/>
  <c r="CL16" i="109"/>
  <c r="CM16" i="109"/>
  <c r="CN16" i="109"/>
  <c r="CO16" i="109"/>
  <c r="CP16" i="109"/>
  <c r="CQ16" i="109"/>
  <c r="CR16" i="109"/>
  <c r="CS16" i="109"/>
  <c r="CT16" i="109"/>
  <c r="X17" i="109"/>
  <c r="Y17" i="109"/>
  <c r="Z17" i="109"/>
  <c r="AA17" i="109"/>
  <c r="AB17" i="109"/>
  <c r="AC17" i="109"/>
  <c r="AD17" i="109"/>
  <c r="AE17" i="109"/>
  <c r="AF17" i="109"/>
  <c r="AG17" i="109"/>
  <c r="AH17" i="109"/>
  <c r="AI17" i="109"/>
  <c r="AJ17" i="109"/>
  <c r="AK17" i="109"/>
  <c r="AL17" i="109"/>
  <c r="AM17" i="109"/>
  <c r="AN17" i="109"/>
  <c r="AO17" i="109"/>
  <c r="AP17" i="109"/>
  <c r="AQ17" i="109"/>
  <c r="AR17" i="109"/>
  <c r="AS17" i="109"/>
  <c r="AT17" i="109"/>
  <c r="AU17" i="109"/>
  <c r="AV17" i="109"/>
  <c r="AW17" i="109"/>
  <c r="AX17" i="109"/>
  <c r="AY17" i="109"/>
  <c r="AZ17" i="109"/>
  <c r="BA17" i="109"/>
  <c r="BB17" i="109"/>
  <c r="BC17" i="109"/>
  <c r="BD17" i="109"/>
  <c r="BE17" i="109"/>
  <c r="BF17" i="109"/>
  <c r="BG17" i="109"/>
  <c r="BH17" i="109"/>
  <c r="BI17" i="109"/>
  <c r="BJ17" i="109"/>
  <c r="BK17" i="109"/>
  <c r="BL17" i="109"/>
  <c r="BM17" i="109"/>
  <c r="BN17" i="109"/>
  <c r="BO17" i="109"/>
  <c r="BP17" i="109"/>
  <c r="BQ17" i="109"/>
  <c r="BR17" i="109"/>
  <c r="BS17" i="109"/>
  <c r="BT17" i="109"/>
  <c r="BU17" i="109"/>
  <c r="BV17" i="109"/>
  <c r="BW17" i="109"/>
  <c r="BX17" i="109"/>
  <c r="BY17" i="109"/>
  <c r="BZ17" i="109"/>
  <c r="CA17" i="109"/>
  <c r="CB17" i="109"/>
  <c r="CC17" i="109"/>
  <c r="CD17" i="109"/>
  <c r="CE17" i="109"/>
  <c r="CF17" i="109"/>
  <c r="CG17" i="109"/>
  <c r="CH17" i="109"/>
  <c r="CI17" i="109"/>
  <c r="CJ17" i="109"/>
  <c r="CK17" i="109"/>
  <c r="CL17" i="109"/>
  <c r="CM17" i="109"/>
  <c r="CN17" i="109"/>
  <c r="CO17" i="109"/>
  <c r="CP17" i="109"/>
  <c r="CQ17" i="109"/>
  <c r="CR17" i="109"/>
  <c r="CS17" i="109"/>
  <c r="CT17" i="109"/>
  <c r="X18" i="109"/>
  <c r="Y18" i="109"/>
  <c r="Z18" i="109"/>
  <c r="AA18" i="109"/>
  <c r="AB18" i="109"/>
  <c r="AC18" i="109"/>
  <c r="AD18" i="109"/>
  <c r="AE18" i="109"/>
  <c r="AF18" i="109"/>
  <c r="AG18" i="109"/>
  <c r="AH18" i="109"/>
  <c r="AI18" i="109"/>
  <c r="AJ18" i="109"/>
  <c r="AK18" i="109"/>
  <c r="AL18" i="109"/>
  <c r="AM18" i="109"/>
  <c r="AN18" i="109"/>
  <c r="AO18" i="109"/>
  <c r="AP18" i="109"/>
  <c r="AQ18" i="109"/>
  <c r="AR18" i="109"/>
  <c r="AS18" i="109"/>
  <c r="AT18" i="109"/>
  <c r="AU18" i="109"/>
  <c r="AV18" i="109"/>
  <c r="AW18" i="109"/>
  <c r="AX18" i="109"/>
  <c r="AY18" i="109"/>
  <c r="AZ18" i="109"/>
  <c r="BA18" i="109"/>
  <c r="BB18" i="109"/>
  <c r="BC18" i="109"/>
  <c r="BD18" i="109"/>
  <c r="BE18" i="109"/>
  <c r="BF18" i="109"/>
  <c r="BG18" i="109"/>
  <c r="BH18" i="109"/>
  <c r="BI18" i="109"/>
  <c r="BJ18" i="109"/>
  <c r="BK18" i="109"/>
  <c r="BL18" i="109"/>
  <c r="BM18" i="109"/>
  <c r="BN18" i="109"/>
  <c r="BO18" i="109"/>
  <c r="BP18" i="109"/>
  <c r="BQ18" i="109"/>
  <c r="BR18" i="109"/>
  <c r="BS18" i="109"/>
  <c r="BT18" i="109"/>
  <c r="BU18" i="109"/>
  <c r="BV18" i="109"/>
  <c r="BW18" i="109"/>
  <c r="BX18" i="109"/>
  <c r="BY18" i="109"/>
  <c r="BZ18" i="109"/>
  <c r="CA18" i="109"/>
  <c r="CB18" i="109"/>
  <c r="CC18" i="109"/>
  <c r="CD18" i="109"/>
  <c r="CE18" i="109"/>
  <c r="CF18" i="109"/>
  <c r="CG18" i="109"/>
  <c r="CH18" i="109"/>
  <c r="CI18" i="109"/>
  <c r="CJ18" i="109"/>
  <c r="CK18" i="109"/>
  <c r="CL18" i="109"/>
  <c r="CM18" i="109"/>
  <c r="CN18" i="109"/>
  <c r="CO18" i="109"/>
  <c r="CP18" i="109"/>
  <c r="CQ18" i="109"/>
  <c r="CR18" i="109"/>
  <c r="CS18" i="109"/>
  <c r="CT18" i="109"/>
  <c r="X19" i="109"/>
  <c r="Y19" i="109"/>
  <c r="Z19" i="109"/>
  <c r="AA19" i="109"/>
  <c r="AB19" i="109"/>
  <c r="AC19" i="109"/>
  <c r="AD19" i="109"/>
  <c r="AE19" i="109"/>
  <c r="AF19" i="109"/>
  <c r="AG19" i="109"/>
  <c r="AH19" i="109"/>
  <c r="AI19" i="109"/>
  <c r="AJ19" i="109"/>
  <c r="AK19" i="109"/>
  <c r="AL19" i="109"/>
  <c r="AM19" i="109"/>
  <c r="AN19" i="109"/>
  <c r="AO19" i="109"/>
  <c r="AP19" i="109"/>
  <c r="AQ19" i="109"/>
  <c r="AR19" i="109"/>
  <c r="AS19" i="109"/>
  <c r="AT19" i="109"/>
  <c r="AU19" i="109"/>
  <c r="AV19" i="109"/>
  <c r="AW19" i="109"/>
  <c r="AX19" i="109"/>
  <c r="AY19" i="109"/>
  <c r="AZ19" i="109"/>
  <c r="BA19" i="109"/>
  <c r="BB19" i="109"/>
  <c r="BC19" i="109"/>
  <c r="BD19" i="109"/>
  <c r="BE19" i="109"/>
  <c r="BF19" i="109"/>
  <c r="BG19" i="109"/>
  <c r="BH19" i="109"/>
  <c r="BI19" i="109"/>
  <c r="BJ19" i="109"/>
  <c r="BK19" i="109"/>
  <c r="BL19" i="109"/>
  <c r="BM19" i="109"/>
  <c r="BN19" i="109"/>
  <c r="BO19" i="109"/>
  <c r="BP19" i="109"/>
  <c r="BQ19" i="109"/>
  <c r="BR19" i="109"/>
  <c r="BS19" i="109"/>
  <c r="BT19" i="109"/>
  <c r="BU19" i="109"/>
  <c r="BV19" i="109"/>
  <c r="BW19" i="109"/>
  <c r="BX19" i="109"/>
  <c r="BY19" i="109"/>
  <c r="BZ19" i="109"/>
  <c r="CA19" i="109"/>
  <c r="CB19" i="109"/>
  <c r="CC19" i="109"/>
  <c r="CD19" i="109"/>
  <c r="CE19" i="109"/>
  <c r="CF19" i="109"/>
  <c r="CG19" i="109"/>
  <c r="CH19" i="109"/>
  <c r="CI19" i="109"/>
  <c r="CJ19" i="109"/>
  <c r="CK19" i="109"/>
  <c r="CL19" i="109"/>
  <c r="CM19" i="109"/>
  <c r="CN19" i="109"/>
  <c r="CO19" i="109"/>
  <c r="CP19" i="109"/>
  <c r="CQ19" i="109"/>
  <c r="CR19" i="109"/>
  <c r="CS19" i="109"/>
  <c r="CT19" i="109"/>
  <c r="X20" i="109"/>
  <c r="Y20" i="109"/>
  <c r="Z20" i="109"/>
  <c r="AA20" i="109"/>
  <c r="AB20" i="109"/>
  <c r="AC20" i="109"/>
  <c r="AD20" i="109"/>
  <c r="AE20" i="109"/>
  <c r="AF20" i="109"/>
  <c r="AG20" i="109"/>
  <c r="AH20" i="109"/>
  <c r="AI20" i="109"/>
  <c r="AJ20" i="109"/>
  <c r="AK20" i="109"/>
  <c r="AL20" i="109"/>
  <c r="AM20" i="109"/>
  <c r="AN20" i="109"/>
  <c r="AO20" i="109"/>
  <c r="AP20" i="109"/>
  <c r="AQ20" i="109"/>
  <c r="AR20" i="109"/>
  <c r="AS20" i="109"/>
  <c r="AT20" i="109"/>
  <c r="AU20" i="109"/>
  <c r="AV20" i="109"/>
  <c r="AW20" i="109"/>
  <c r="AX20" i="109"/>
  <c r="AY20" i="109"/>
  <c r="AZ20" i="109"/>
  <c r="BA20" i="109"/>
  <c r="BB20" i="109"/>
  <c r="BC20" i="109"/>
  <c r="BD20" i="109"/>
  <c r="BE20" i="109"/>
  <c r="BF20" i="109"/>
  <c r="BG20" i="109"/>
  <c r="BH20" i="109"/>
  <c r="BI20" i="109"/>
  <c r="BJ20" i="109"/>
  <c r="BK20" i="109"/>
  <c r="BL20" i="109"/>
  <c r="BM20" i="109"/>
  <c r="BN20" i="109"/>
  <c r="BO20" i="109"/>
  <c r="BP20" i="109"/>
  <c r="BQ20" i="109"/>
  <c r="BR20" i="109"/>
  <c r="BS20" i="109"/>
  <c r="BT20" i="109"/>
  <c r="BU20" i="109"/>
  <c r="BV20" i="109"/>
  <c r="BW20" i="109"/>
  <c r="BX20" i="109"/>
  <c r="BY20" i="109"/>
  <c r="BZ20" i="109"/>
  <c r="CA20" i="109"/>
  <c r="CB20" i="109"/>
  <c r="CC20" i="109"/>
  <c r="CD20" i="109"/>
  <c r="CE20" i="109"/>
  <c r="CF20" i="109"/>
  <c r="CG20" i="109"/>
  <c r="CH20" i="109"/>
  <c r="CI20" i="109"/>
  <c r="CJ20" i="109"/>
  <c r="CK20" i="109"/>
  <c r="CL20" i="109"/>
  <c r="CM20" i="109"/>
  <c r="CN20" i="109"/>
  <c r="CO20" i="109"/>
  <c r="CP20" i="109"/>
  <c r="CQ20" i="109"/>
  <c r="CR20" i="109"/>
  <c r="CS20" i="109"/>
  <c r="CT20" i="109"/>
  <c r="X21" i="109"/>
  <c r="Y21" i="109"/>
  <c r="Z21" i="109"/>
  <c r="AA21" i="109"/>
  <c r="AB21" i="109"/>
  <c r="AC21" i="109"/>
  <c r="AD21" i="109"/>
  <c r="AE21" i="109"/>
  <c r="AF21" i="109"/>
  <c r="AG21" i="109"/>
  <c r="AH21" i="109"/>
  <c r="AI21" i="109"/>
  <c r="AJ21" i="109"/>
  <c r="AK21" i="109"/>
  <c r="AL21" i="109"/>
  <c r="AM21" i="109"/>
  <c r="AN21" i="109"/>
  <c r="AO21" i="109"/>
  <c r="AP21" i="109"/>
  <c r="AQ21" i="109"/>
  <c r="AR21" i="109"/>
  <c r="AS21" i="109"/>
  <c r="AT21" i="109"/>
  <c r="AU21" i="109"/>
  <c r="AV21" i="109"/>
  <c r="AW21" i="109"/>
  <c r="AX21" i="109"/>
  <c r="AY21" i="109"/>
  <c r="AZ21" i="109"/>
  <c r="BA21" i="109"/>
  <c r="BB21" i="109"/>
  <c r="BC21" i="109"/>
  <c r="BD21" i="109"/>
  <c r="BE21" i="109"/>
  <c r="BF21" i="109"/>
  <c r="BG21" i="109"/>
  <c r="BH21" i="109"/>
  <c r="BI21" i="109"/>
  <c r="BJ21" i="109"/>
  <c r="BK21" i="109"/>
  <c r="BL21" i="109"/>
  <c r="BM21" i="109"/>
  <c r="BN21" i="109"/>
  <c r="BO21" i="109"/>
  <c r="BP21" i="109"/>
  <c r="BQ21" i="109"/>
  <c r="BR21" i="109"/>
  <c r="BS21" i="109"/>
  <c r="BT21" i="109"/>
  <c r="BU21" i="109"/>
  <c r="BV21" i="109"/>
  <c r="BW21" i="109"/>
  <c r="BX21" i="109"/>
  <c r="BY21" i="109"/>
  <c r="BZ21" i="109"/>
  <c r="CA21" i="109"/>
  <c r="CB21" i="109"/>
  <c r="CC21" i="109"/>
  <c r="CD21" i="109"/>
  <c r="CE21" i="109"/>
  <c r="CF21" i="109"/>
  <c r="CG21" i="109"/>
  <c r="CH21" i="109"/>
  <c r="CI21" i="109"/>
  <c r="CJ21" i="109"/>
  <c r="CK21" i="109"/>
  <c r="CL21" i="109"/>
  <c r="CM21" i="109"/>
  <c r="CN21" i="109"/>
  <c r="CO21" i="109"/>
  <c r="CP21" i="109"/>
  <c r="CQ21" i="109"/>
  <c r="CR21" i="109"/>
  <c r="CS21" i="109"/>
  <c r="CT21" i="109"/>
  <c r="X22" i="109"/>
  <c r="Y22" i="109"/>
  <c r="Z22" i="109"/>
  <c r="AA22" i="109"/>
  <c r="AB22" i="109"/>
  <c r="AC22" i="109"/>
  <c r="AD22" i="109"/>
  <c r="AE22" i="109"/>
  <c r="AF22" i="109"/>
  <c r="AG22" i="109"/>
  <c r="AH22" i="109"/>
  <c r="AI22" i="109"/>
  <c r="AJ22" i="109"/>
  <c r="AK22" i="109"/>
  <c r="AL22" i="109"/>
  <c r="AM22" i="109"/>
  <c r="AN22" i="109"/>
  <c r="AO22" i="109"/>
  <c r="AP22" i="109"/>
  <c r="AQ22" i="109"/>
  <c r="AR22" i="109"/>
  <c r="AS22" i="109"/>
  <c r="AT22" i="109"/>
  <c r="AU22" i="109"/>
  <c r="AV22" i="109"/>
  <c r="AW22" i="109"/>
  <c r="AX22" i="109"/>
  <c r="AY22" i="109"/>
  <c r="AZ22" i="109"/>
  <c r="BA22" i="109"/>
  <c r="BB22" i="109"/>
  <c r="BC22" i="109"/>
  <c r="BD22" i="109"/>
  <c r="BE22" i="109"/>
  <c r="BF22" i="109"/>
  <c r="BG22" i="109"/>
  <c r="BH22" i="109"/>
  <c r="BI22" i="109"/>
  <c r="BJ22" i="109"/>
  <c r="BK22" i="109"/>
  <c r="BL22" i="109"/>
  <c r="BM22" i="109"/>
  <c r="BN22" i="109"/>
  <c r="BO22" i="109"/>
  <c r="BP22" i="109"/>
  <c r="BQ22" i="109"/>
  <c r="BR22" i="109"/>
  <c r="BS22" i="109"/>
  <c r="BT22" i="109"/>
  <c r="BU22" i="109"/>
  <c r="BV22" i="109"/>
  <c r="BW22" i="109"/>
  <c r="BX22" i="109"/>
  <c r="BY22" i="109"/>
  <c r="BZ22" i="109"/>
  <c r="CA22" i="109"/>
  <c r="CB22" i="109"/>
  <c r="CC22" i="109"/>
  <c r="CD22" i="109"/>
  <c r="CE22" i="109"/>
  <c r="CF22" i="109"/>
  <c r="CG22" i="109"/>
  <c r="CH22" i="109"/>
  <c r="CI22" i="109"/>
  <c r="CJ22" i="109"/>
  <c r="CK22" i="109"/>
  <c r="CL22" i="109"/>
  <c r="CM22" i="109"/>
  <c r="CN22" i="109"/>
  <c r="CO22" i="109"/>
  <c r="CP22" i="109"/>
  <c r="CQ22" i="109"/>
  <c r="CR22" i="109"/>
  <c r="CS22" i="109"/>
  <c r="CT22" i="109"/>
  <c r="X23" i="109"/>
  <c r="Y23" i="109"/>
  <c r="Z23" i="109"/>
  <c r="AA23" i="109"/>
  <c r="AB23" i="109"/>
  <c r="AC23" i="109"/>
  <c r="AD23" i="109"/>
  <c r="AE23" i="109"/>
  <c r="AF23" i="109"/>
  <c r="AG23" i="109"/>
  <c r="AH23" i="109"/>
  <c r="AI23" i="109"/>
  <c r="AJ23" i="109"/>
  <c r="AK23" i="109"/>
  <c r="AL23" i="109"/>
  <c r="AM23" i="109"/>
  <c r="AN23" i="109"/>
  <c r="AO23" i="109"/>
  <c r="AP23" i="109"/>
  <c r="AQ23" i="109"/>
  <c r="AR23" i="109"/>
  <c r="AS23" i="109"/>
  <c r="AT23" i="109"/>
  <c r="AU23" i="109"/>
  <c r="AV23" i="109"/>
  <c r="AW23" i="109"/>
  <c r="AX23" i="109"/>
  <c r="AY23" i="109"/>
  <c r="AZ23" i="109"/>
  <c r="BA23" i="109"/>
  <c r="BB23" i="109"/>
  <c r="BC23" i="109"/>
  <c r="BD23" i="109"/>
  <c r="BE23" i="109"/>
  <c r="BF23" i="109"/>
  <c r="BG23" i="109"/>
  <c r="BH23" i="109"/>
  <c r="BI23" i="109"/>
  <c r="BJ23" i="109"/>
  <c r="BK23" i="109"/>
  <c r="BL23" i="109"/>
  <c r="BM23" i="109"/>
  <c r="BN23" i="109"/>
  <c r="BO23" i="109"/>
  <c r="BP23" i="109"/>
  <c r="BQ23" i="109"/>
  <c r="BR23" i="109"/>
  <c r="BS23" i="109"/>
  <c r="BT23" i="109"/>
  <c r="BU23" i="109"/>
  <c r="BV23" i="109"/>
  <c r="BW23" i="109"/>
  <c r="BX23" i="109"/>
  <c r="BY23" i="109"/>
  <c r="BZ23" i="109"/>
  <c r="CA23" i="109"/>
  <c r="CB23" i="109"/>
  <c r="CC23" i="109"/>
  <c r="CD23" i="109"/>
  <c r="CE23" i="109"/>
  <c r="CF23" i="109"/>
  <c r="CG23" i="109"/>
  <c r="CH23" i="109"/>
  <c r="CI23" i="109"/>
  <c r="CJ23" i="109"/>
  <c r="CK23" i="109"/>
  <c r="CL23" i="109"/>
  <c r="CM23" i="109"/>
  <c r="CN23" i="109"/>
  <c r="CO23" i="109"/>
  <c r="CP23" i="109"/>
  <c r="CQ23" i="109"/>
  <c r="CR23" i="109"/>
  <c r="CS23" i="109"/>
  <c r="CT23" i="109"/>
  <c r="X24" i="109"/>
  <c r="Y24" i="109"/>
  <c r="Z24" i="109"/>
  <c r="AA24" i="109"/>
  <c r="AB24" i="109"/>
  <c r="AC24" i="109"/>
  <c r="AD24" i="109"/>
  <c r="AE24" i="109"/>
  <c r="AF24" i="109"/>
  <c r="AG24" i="109"/>
  <c r="AH24" i="109"/>
  <c r="AI24" i="109"/>
  <c r="AJ24" i="109"/>
  <c r="AK24" i="109"/>
  <c r="AL24" i="109"/>
  <c r="AM24" i="109"/>
  <c r="AN24" i="109"/>
  <c r="AO24" i="109"/>
  <c r="AP24" i="109"/>
  <c r="AQ24" i="109"/>
  <c r="AR24" i="109"/>
  <c r="AS24" i="109"/>
  <c r="AT24" i="109"/>
  <c r="AU24" i="109"/>
  <c r="AV24" i="109"/>
  <c r="AW24" i="109"/>
  <c r="AX24" i="109"/>
  <c r="AY24" i="109"/>
  <c r="AZ24" i="109"/>
  <c r="BA24" i="109"/>
  <c r="BB24" i="109"/>
  <c r="BC24" i="109"/>
  <c r="BD24" i="109"/>
  <c r="BE24" i="109"/>
  <c r="BF24" i="109"/>
  <c r="BG24" i="109"/>
  <c r="BH24" i="109"/>
  <c r="BI24" i="109"/>
  <c r="BJ24" i="109"/>
  <c r="BK24" i="109"/>
  <c r="BL24" i="109"/>
  <c r="BM24" i="109"/>
  <c r="BN24" i="109"/>
  <c r="BO24" i="109"/>
  <c r="BP24" i="109"/>
  <c r="BQ24" i="109"/>
  <c r="BR24" i="109"/>
  <c r="BS24" i="109"/>
  <c r="BT24" i="109"/>
  <c r="BU24" i="109"/>
  <c r="BV24" i="109"/>
  <c r="BW24" i="109"/>
  <c r="BX24" i="109"/>
  <c r="BY24" i="109"/>
  <c r="BZ24" i="109"/>
  <c r="CA24" i="109"/>
  <c r="CB24" i="109"/>
  <c r="CC24" i="109"/>
  <c r="CD24" i="109"/>
  <c r="CE24" i="109"/>
  <c r="CF24" i="109"/>
  <c r="CG24" i="109"/>
  <c r="CH24" i="109"/>
  <c r="CI24" i="109"/>
  <c r="CJ24" i="109"/>
  <c r="CK24" i="109"/>
  <c r="CL24" i="109"/>
  <c r="CM24" i="109"/>
  <c r="CN24" i="109"/>
  <c r="CO24" i="109"/>
  <c r="CP24" i="109"/>
  <c r="CQ24" i="109"/>
  <c r="CR24" i="109"/>
  <c r="CS24" i="109"/>
  <c r="CT24" i="109"/>
  <c r="X25" i="109"/>
  <c r="Y25" i="109"/>
  <c r="Z25" i="109"/>
  <c r="AA25" i="109"/>
  <c r="AB25" i="109"/>
  <c r="AC25" i="109"/>
  <c r="AD25" i="109"/>
  <c r="AE25" i="109"/>
  <c r="AF25" i="109"/>
  <c r="AG25" i="109"/>
  <c r="AH25" i="109"/>
  <c r="AI25" i="109"/>
  <c r="AJ25" i="109"/>
  <c r="AK25" i="109"/>
  <c r="AL25" i="109"/>
  <c r="AM25" i="109"/>
  <c r="AN25" i="109"/>
  <c r="AO25" i="109"/>
  <c r="AP25" i="109"/>
  <c r="AQ25" i="109"/>
  <c r="AR25" i="109"/>
  <c r="AS25" i="109"/>
  <c r="AT25" i="109"/>
  <c r="AU25" i="109"/>
  <c r="AV25" i="109"/>
  <c r="AW25" i="109"/>
  <c r="AX25" i="109"/>
  <c r="AY25" i="109"/>
  <c r="AZ25" i="109"/>
  <c r="BA25" i="109"/>
  <c r="BB25" i="109"/>
  <c r="BC25" i="109"/>
  <c r="BD25" i="109"/>
  <c r="BE25" i="109"/>
  <c r="BF25" i="109"/>
  <c r="BG25" i="109"/>
  <c r="BH25" i="109"/>
  <c r="BI25" i="109"/>
  <c r="BJ25" i="109"/>
  <c r="BK25" i="109"/>
  <c r="BL25" i="109"/>
  <c r="BM25" i="109"/>
  <c r="BN25" i="109"/>
  <c r="BO25" i="109"/>
  <c r="BP25" i="109"/>
  <c r="BQ25" i="109"/>
  <c r="BR25" i="109"/>
  <c r="BS25" i="109"/>
  <c r="BT25" i="109"/>
  <c r="BU25" i="109"/>
  <c r="BV25" i="109"/>
  <c r="BW25" i="109"/>
  <c r="BX25" i="109"/>
  <c r="BY25" i="109"/>
  <c r="BZ25" i="109"/>
  <c r="CA25" i="109"/>
  <c r="CB25" i="109"/>
  <c r="CC25" i="109"/>
  <c r="CD25" i="109"/>
  <c r="CE25" i="109"/>
  <c r="CF25" i="109"/>
  <c r="CG25" i="109"/>
  <c r="CH25" i="109"/>
  <c r="CI25" i="109"/>
  <c r="CJ25" i="109"/>
  <c r="CK25" i="109"/>
  <c r="CL25" i="109"/>
  <c r="CM25" i="109"/>
  <c r="CN25" i="109"/>
  <c r="CO25" i="109"/>
  <c r="CP25" i="109"/>
  <c r="CQ25" i="109"/>
  <c r="CR25" i="109"/>
  <c r="CS25" i="109"/>
  <c r="CT25" i="109"/>
  <c r="X26" i="109"/>
  <c r="Y26" i="109"/>
  <c r="Z26" i="109"/>
  <c r="AA26" i="109"/>
  <c r="AB26" i="109"/>
  <c r="AC26" i="109"/>
  <c r="AD26" i="109"/>
  <c r="AE26" i="109"/>
  <c r="AF26" i="109"/>
  <c r="AG26" i="109"/>
  <c r="AH26" i="109"/>
  <c r="AI26" i="109"/>
  <c r="AJ26" i="109"/>
  <c r="AK26" i="109"/>
  <c r="AL26" i="109"/>
  <c r="AM26" i="109"/>
  <c r="AN26" i="109"/>
  <c r="AO26" i="109"/>
  <c r="AP26" i="109"/>
  <c r="AQ26" i="109"/>
  <c r="AR26" i="109"/>
  <c r="AS26" i="109"/>
  <c r="AT26" i="109"/>
  <c r="AU26" i="109"/>
  <c r="AV26" i="109"/>
  <c r="AW26" i="109"/>
  <c r="AX26" i="109"/>
  <c r="AY26" i="109"/>
  <c r="AZ26" i="109"/>
  <c r="BA26" i="109"/>
  <c r="BB26" i="109"/>
  <c r="BC26" i="109"/>
  <c r="BD26" i="109"/>
  <c r="BE26" i="109"/>
  <c r="BF26" i="109"/>
  <c r="BG26" i="109"/>
  <c r="BH26" i="109"/>
  <c r="BI26" i="109"/>
  <c r="BJ26" i="109"/>
  <c r="BK26" i="109"/>
  <c r="BL26" i="109"/>
  <c r="BM26" i="109"/>
  <c r="BN26" i="109"/>
  <c r="BO26" i="109"/>
  <c r="BP26" i="109"/>
  <c r="BQ26" i="109"/>
  <c r="BR26" i="109"/>
  <c r="BS26" i="109"/>
  <c r="BT26" i="109"/>
  <c r="BU26" i="109"/>
  <c r="BV26" i="109"/>
  <c r="BW26" i="109"/>
  <c r="BX26" i="109"/>
  <c r="BY26" i="109"/>
  <c r="BZ26" i="109"/>
  <c r="CA26" i="109"/>
  <c r="CB26" i="109"/>
  <c r="CC26" i="109"/>
  <c r="CD26" i="109"/>
  <c r="CE26" i="109"/>
  <c r="CF26" i="109"/>
  <c r="CG26" i="109"/>
  <c r="CH26" i="109"/>
  <c r="CI26" i="109"/>
  <c r="CJ26" i="109"/>
  <c r="CK26" i="109"/>
  <c r="CL26" i="109"/>
  <c r="CM26" i="109"/>
  <c r="CN26" i="109"/>
  <c r="CO26" i="109"/>
  <c r="CP26" i="109"/>
  <c r="CQ26" i="109"/>
  <c r="CR26" i="109"/>
  <c r="CS26" i="109"/>
  <c r="CT26" i="109"/>
  <c r="X27" i="109"/>
  <c r="Y27" i="109"/>
  <c r="Z27" i="109"/>
  <c r="AA27" i="109"/>
  <c r="AB27" i="109"/>
  <c r="AC27" i="109"/>
  <c r="AD27" i="109"/>
  <c r="AE27" i="109"/>
  <c r="AF27" i="109"/>
  <c r="AG27" i="109"/>
  <c r="AH27" i="109"/>
  <c r="AI27" i="109"/>
  <c r="AJ27" i="109"/>
  <c r="AK27" i="109"/>
  <c r="AL27" i="109"/>
  <c r="AM27" i="109"/>
  <c r="AN27" i="109"/>
  <c r="AO27" i="109"/>
  <c r="AP27" i="109"/>
  <c r="AQ27" i="109"/>
  <c r="AR27" i="109"/>
  <c r="AS27" i="109"/>
  <c r="AT27" i="109"/>
  <c r="AU27" i="109"/>
  <c r="AV27" i="109"/>
  <c r="AW27" i="109"/>
  <c r="AX27" i="109"/>
  <c r="AY27" i="109"/>
  <c r="AZ27" i="109"/>
  <c r="BA27" i="109"/>
  <c r="BB27" i="109"/>
  <c r="BC27" i="109"/>
  <c r="BD27" i="109"/>
  <c r="BE27" i="109"/>
  <c r="BF27" i="109"/>
  <c r="BG27" i="109"/>
  <c r="BH27" i="109"/>
  <c r="BI27" i="109"/>
  <c r="BJ27" i="109"/>
  <c r="BK27" i="109"/>
  <c r="BL27" i="109"/>
  <c r="BM27" i="109"/>
  <c r="BN27" i="109"/>
  <c r="BO27" i="109"/>
  <c r="BP27" i="109"/>
  <c r="BQ27" i="109"/>
  <c r="BR27" i="109"/>
  <c r="BS27" i="109"/>
  <c r="BT27" i="109"/>
  <c r="BU27" i="109"/>
  <c r="BV27" i="109"/>
  <c r="BW27" i="109"/>
  <c r="BX27" i="109"/>
  <c r="BY27" i="109"/>
  <c r="BZ27" i="109"/>
  <c r="CA27" i="109"/>
  <c r="CB27" i="109"/>
  <c r="CC27" i="109"/>
  <c r="CD27" i="109"/>
  <c r="CE27" i="109"/>
  <c r="CF27" i="109"/>
  <c r="CG27" i="109"/>
  <c r="CH27" i="109"/>
  <c r="CI27" i="109"/>
  <c r="CJ27" i="109"/>
  <c r="CK27" i="109"/>
  <c r="CL27" i="109"/>
  <c r="CM27" i="109"/>
  <c r="CN27" i="109"/>
  <c r="CO27" i="109"/>
  <c r="CP27" i="109"/>
  <c r="CQ27" i="109"/>
  <c r="CR27" i="109"/>
  <c r="CS27" i="109"/>
  <c r="CT27" i="109"/>
  <c r="X28" i="109"/>
  <c r="Y28" i="109"/>
  <c r="Z28" i="109"/>
  <c r="AA28" i="109"/>
  <c r="AB28" i="109"/>
  <c r="AC28" i="109"/>
  <c r="AD28" i="109"/>
  <c r="AE28" i="109"/>
  <c r="AF28" i="109"/>
  <c r="AG28" i="109"/>
  <c r="AH28" i="109"/>
  <c r="AI28" i="109"/>
  <c r="AJ28" i="109"/>
  <c r="AK28" i="109"/>
  <c r="AL28" i="109"/>
  <c r="AM28" i="109"/>
  <c r="AN28" i="109"/>
  <c r="AO28" i="109"/>
  <c r="AP28" i="109"/>
  <c r="AQ28" i="109"/>
  <c r="AR28" i="109"/>
  <c r="AS28" i="109"/>
  <c r="AT28" i="109"/>
  <c r="AU28" i="109"/>
  <c r="AV28" i="109"/>
  <c r="AW28" i="109"/>
  <c r="AX28" i="109"/>
  <c r="AY28" i="109"/>
  <c r="AZ28" i="109"/>
  <c r="BA28" i="109"/>
  <c r="BB28" i="109"/>
  <c r="BC28" i="109"/>
  <c r="BD28" i="109"/>
  <c r="BE28" i="109"/>
  <c r="BF28" i="109"/>
  <c r="BG28" i="109"/>
  <c r="BH28" i="109"/>
  <c r="BI28" i="109"/>
  <c r="BJ28" i="109"/>
  <c r="BK28" i="109"/>
  <c r="BL28" i="109"/>
  <c r="BM28" i="109"/>
  <c r="BN28" i="109"/>
  <c r="BO28" i="109"/>
  <c r="BP28" i="109"/>
  <c r="BQ28" i="109"/>
  <c r="BR28" i="109"/>
  <c r="BS28" i="109"/>
  <c r="BT28" i="109"/>
  <c r="BU28" i="109"/>
  <c r="BV28" i="109"/>
  <c r="BW28" i="109"/>
  <c r="BX28" i="109"/>
  <c r="BY28" i="109"/>
  <c r="BZ28" i="109"/>
  <c r="CA28" i="109"/>
  <c r="CB28" i="109"/>
  <c r="CC28" i="109"/>
  <c r="CD28" i="109"/>
  <c r="CE28" i="109"/>
  <c r="CF28" i="109"/>
  <c r="CG28" i="109"/>
  <c r="CH28" i="109"/>
  <c r="CI28" i="109"/>
  <c r="CJ28" i="109"/>
  <c r="CK28" i="109"/>
  <c r="CL28" i="109"/>
  <c r="CM28" i="109"/>
  <c r="CN28" i="109"/>
  <c r="CO28" i="109"/>
  <c r="CP28" i="109"/>
  <c r="CQ28" i="109"/>
  <c r="CR28" i="109"/>
  <c r="CS28" i="109"/>
  <c r="CT28" i="109"/>
  <c r="X29" i="109"/>
  <c r="Y29" i="109"/>
  <c r="Z29" i="109"/>
  <c r="AA29" i="109"/>
  <c r="AB29" i="109"/>
  <c r="AC29" i="109"/>
  <c r="AD29" i="109"/>
  <c r="AE29" i="109"/>
  <c r="AF29" i="109"/>
  <c r="AG29" i="109"/>
  <c r="AH29" i="109"/>
  <c r="AI29" i="109"/>
  <c r="AJ29" i="109"/>
  <c r="AK29" i="109"/>
  <c r="AL29" i="109"/>
  <c r="AM29" i="109"/>
  <c r="AN29" i="109"/>
  <c r="AO29" i="109"/>
  <c r="AP29" i="109"/>
  <c r="AQ29" i="109"/>
  <c r="AR29" i="109"/>
  <c r="AS29" i="109"/>
  <c r="AT29" i="109"/>
  <c r="AU29" i="109"/>
  <c r="AV29" i="109"/>
  <c r="AW29" i="109"/>
  <c r="AX29" i="109"/>
  <c r="AY29" i="109"/>
  <c r="AZ29" i="109"/>
  <c r="BA29" i="109"/>
  <c r="BB29" i="109"/>
  <c r="BC29" i="109"/>
  <c r="BD29" i="109"/>
  <c r="BE29" i="109"/>
  <c r="BF29" i="109"/>
  <c r="BG29" i="109"/>
  <c r="BH29" i="109"/>
  <c r="BI29" i="109"/>
  <c r="BJ29" i="109"/>
  <c r="BK29" i="109"/>
  <c r="BL29" i="109"/>
  <c r="BM29" i="109"/>
  <c r="BN29" i="109"/>
  <c r="BO29" i="109"/>
  <c r="BP29" i="109"/>
  <c r="BQ29" i="109"/>
  <c r="BR29" i="109"/>
  <c r="BS29" i="109"/>
  <c r="BT29" i="109"/>
  <c r="BU29" i="109"/>
  <c r="BV29" i="109"/>
  <c r="BW29" i="109"/>
  <c r="BX29" i="109"/>
  <c r="BY29" i="109"/>
  <c r="BZ29" i="109"/>
  <c r="CA29" i="109"/>
  <c r="CB29" i="109"/>
  <c r="CC29" i="109"/>
  <c r="CD29" i="109"/>
  <c r="CE29" i="109"/>
  <c r="CF29" i="109"/>
  <c r="CG29" i="109"/>
  <c r="CH29" i="109"/>
  <c r="CI29" i="109"/>
  <c r="CJ29" i="109"/>
  <c r="CK29" i="109"/>
  <c r="CL29" i="109"/>
  <c r="CM29" i="109"/>
  <c r="CN29" i="109"/>
  <c r="CO29" i="109"/>
  <c r="CP29" i="109"/>
  <c r="CQ29" i="109"/>
  <c r="CR29" i="109"/>
  <c r="CS29" i="109"/>
  <c r="CT29" i="109"/>
  <c r="X30" i="109"/>
  <c r="Y30" i="109"/>
  <c r="Z30" i="109"/>
  <c r="AA30" i="109"/>
  <c r="AB30" i="109"/>
  <c r="AC30" i="109"/>
  <c r="AD30" i="109"/>
  <c r="AE30" i="109"/>
  <c r="AF30" i="109"/>
  <c r="AG30" i="109"/>
  <c r="AH30" i="109"/>
  <c r="AI30" i="109"/>
  <c r="AJ30" i="109"/>
  <c r="AK30" i="109"/>
  <c r="AL30" i="109"/>
  <c r="AM30" i="109"/>
  <c r="AN30" i="109"/>
  <c r="AO30" i="109"/>
  <c r="AP30" i="109"/>
  <c r="AQ30" i="109"/>
  <c r="AR30" i="109"/>
  <c r="AS30" i="109"/>
  <c r="AT30" i="109"/>
  <c r="AU30" i="109"/>
  <c r="AV30" i="109"/>
  <c r="AW30" i="109"/>
  <c r="AX30" i="109"/>
  <c r="AY30" i="109"/>
  <c r="AZ30" i="109"/>
  <c r="BA30" i="109"/>
  <c r="BB30" i="109"/>
  <c r="BC30" i="109"/>
  <c r="BD30" i="109"/>
  <c r="BE30" i="109"/>
  <c r="BF30" i="109"/>
  <c r="BG30" i="109"/>
  <c r="BH30" i="109"/>
  <c r="BI30" i="109"/>
  <c r="BJ30" i="109"/>
  <c r="BK30" i="109"/>
  <c r="BL30" i="109"/>
  <c r="BM30" i="109"/>
  <c r="BN30" i="109"/>
  <c r="BO30" i="109"/>
  <c r="BP30" i="109"/>
  <c r="BQ30" i="109"/>
  <c r="BR30" i="109"/>
  <c r="BS30" i="109"/>
  <c r="BT30" i="109"/>
  <c r="BU30" i="109"/>
  <c r="BV30" i="109"/>
  <c r="BW30" i="109"/>
  <c r="BX30" i="109"/>
  <c r="BY30" i="109"/>
  <c r="BZ30" i="109"/>
  <c r="CA30" i="109"/>
  <c r="CB30" i="109"/>
  <c r="CC30" i="109"/>
  <c r="CD30" i="109"/>
  <c r="CE30" i="109"/>
  <c r="CF30" i="109"/>
  <c r="CG30" i="109"/>
  <c r="CH30" i="109"/>
  <c r="CI30" i="109"/>
  <c r="CJ30" i="109"/>
  <c r="CK30" i="109"/>
  <c r="CL30" i="109"/>
  <c r="CM30" i="109"/>
  <c r="CN30" i="109"/>
  <c r="CO30" i="109"/>
  <c r="CP30" i="109"/>
  <c r="CQ30" i="109"/>
  <c r="CR30" i="109"/>
  <c r="CS30" i="109"/>
  <c r="CT30" i="109"/>
  <c r="W6" i="109"/>
  <c r="W7" i="109"/>
  <c r="W8" i="109"/>
  <c r="W9" i="109"/>
  <c r="W10" i="109"/>
  <c r="W11" i="109"/>
  <c r="W12" i="109"/>
  <c r="W13" i="109"/>
  <c r="W14" i="109"/>
  <c r="W15" i="109"/>
  <c r="W16" i="109"/>
  <c r="W17" i="109"/>
  <c r="W18" i="109"/>
  <c r="W19" i="109"/>
  <c r="W20" i="109"/>
  <c r="W21" i="109"/>
  <c r="W22" i="109"/>
  <c r="W23" i="109"/>
  <c r="W24" i="109"/>
  <c r="W25" i="109"/>
  <c r="W26" i="109"/>
  <c r="W27" i="109"/>
  <c r="W28" i="109"/>
  <c r="W29" i="109"/>
  <c r="W30" i="109"/>
  <c r="W5" i="109"/>
  <c r="D5" i="112" l="1"/>
  <c r="E5" i="112"/>
  <c r="F5" i="112"/>
  <c r="G5" i="112"/>
  <c r="H5" i="112"/>
  <c r="I5" i="112"/>
  <c r="J5" i="112"/>
  <c r="K5" i="112"/>
  <c r="L5" i="112"/>
  <c r="M5" i="112"/>
  <c r="N5" i="112"/>
  <c r="O5" i="112"/>
  <c r="P5" i="112"/>
  <c r="Q5" i="112"/>
  <c r="R5" i="112"/>
  <c r="S5" i="112"/>
  <c r="T5" i="112"/>
  <c r="U5" i="112"/>
  <c r="V5" i="112"/>
  <c r="W5" i="112"/>
  <c r="X5" i="112"/>
  <c r="Y5" i="112"/>
  <c r="Z5" i="112"/>
  <c r="AA5" i="112"/>
  <c r="AB5" i="112"/>
  <c r="AC5" i="112"/>
  <c r="AD5" i="112"/>
  <c r="AE5" i="112"/>
  <c r="AF5" i="112"/>
  <c r="AG5" i="112"/>
  <c r="AH5" i="112"/>
  <c r="AI5" i="112"/>
  <c r="AJ5" i="112"/>
  <c r="AK5" i="112"/>
  <c r="AL5" i="112"/>
  <c r="AM5" i="112"/>
  <c r="AN5" i="112"/>
  <c r="AO5" i="112"/>
  <c r="AP5" i="112"/>
  <c r="AQ5" i="112"/>
  <c r="D6" i="112"/>
  <c r="E6" i="112"/>
  <c r="F6" i="112"/>
  <c r="G6" i="112"/>
  <c r="H6" i="112"/>
  <c r="I6" i="112"/>
  <c r="J6" i="112"/>
  <c r="K6" i="112"/>
  <c r="L6" i="112"/>
  <c r="M6" i="112"/>
  <c r="N6" i="112"/>
  <c r="O6" i="112"/>
  <c r="P6" i="112"/>
  <c r="Q6" i="112"/>
  <c r="R6" i="112"/>
  <c r="S6" i="112"/>
  <c r="T6" i="112"/>
  <c r="U6" i="112"/>
  <c r="V6" i="112"/>
  <c r="W6" i="112"/>
  <c r="X6" i="112"/>
  <c r="Y6" i="112"/>
  <c r="Z6" i="112"/>
  <c r="AA6" i="112"/>
  <c r="AB6" i="112"/>
  <c r="AC6" i="112"/>
  <c r="AD6" i="112"/>
  <c r="AE6" i="112"/>
  <c r="AF6" i="112"/>
  <c r="AG6" i="112"/>
  <c r="AH6" i="112"/>
  <c r="AI6" i="112"/>
  <c r="AJ6" i="112"/>
  <c r="AK6" i="112"/>
  <c r="AL6" i="112"/>
  <c r="AM6" i="112"/>
  <c r="AN6" i="112"/>
  <c r="AO6" i="112"/>
  <c r="AP6" i="112"/>
  <c r="AQ6" i="112"/>
  <c r="D7" i="112"/>
  <c r="E7" i="112"/>
  <c r="F7" i="112"/>
  <c r="G7" i="112"/>
  <c r="H7" i="112"/>
  <c r="I7" i="112"/>
  <c r="J7" i="112"/>
  <c r="K7" i="112"/>
  <c r="L7" i="112"/>
  <c r="M7" i="112"/>
  <c r="N7" i="112"/>
  <c r="O7" i="112"/>
  <c r="P7" i="112"/>
  <c r="Q7" i="112"/>
  <c r="R7" i="112"/>
  <c r="S7" i="112"/>
  <c r="T7" i="112"/>
  <c r="U7" i="112"/>
  <c r="V7" i="112"/>
  <c r="W7" i="112"/>
  <c r="X7" i="112"/>
  <c r="Y7" i="112"/>
  <c r="Z7" i="112"/>
  <c r="AA7" i="112"/>
  <c r="AB7" i="112"/>
  <c r="AC7" i="112"/>
  <c r="AD7" i="112"/>
  <c r="AE7" i="112"/>
  <c r="AF7" i="112"/>
  <c r="AG7" i="112"/>
  <c r="AH7" i="112"/>
  <c r="AI7" i="112"/>
  <c r="AJ7" i="112"/>
  <c r="AK7" i="112"/>
  <c r="AL7" i="112"/>
  <c r="AM7" i="112"/>
  <c r="AN7" i="112"/>
  <c r="AO7" i="112"/>
  <c r="AP7" i="112"/>
  <c r="AQ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U8" i="112"/>
  <c r="V8" i="112"/>
  <c r="W8" i="112"/>
  <c r="X8" i="112"/>
  <c r="Y8" i="112"/>
  <c r="Z8" i="112"/>
  <c r="AA8" i="112"/>
  <c r="AB8" i="112"/>
  <c r="AC8" i="112"/>
  <c r="AD8" i="112"/>
  <c r="AE8" i="112"/>
  <c r="AF8" i="112"/>
  <c r="AG8" i="112"/>
  <c r="AH8" i="112"/>
  <c r="AI8" i="112"/>
  <c r="AJ8" i="112"/>
  <c r="AK8" i="112"/>
  <c r="AL8" i="112"/>
  <c r="AM8" i="112"/>
  <c r="AN8" i="112"/>
  <c r="AO8" i="112"/>
  <c r="AP8" i="112"/>
  <c r="AQ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Q9" i="112"/>
  <c r="R9" i="112"/>
  <c r="S9" i="112"/>
  <c r="T9" i="112"/>
  <c r="U9" i="112"/>
  <c r="V9" i="112"/>
  <c r="W9" i="112"/>
  <c r="X9" i="112"/>
  <c r="Y9" i="112"/>
  <c r="Z9" i="112"/>
  <c r="AA9" i="112"/>
  <c r="AB9" i="112"/>
  <c r="AC9" i="112"/>
  <c r="AD9" i="112"/>
  <c r="AE9" i="112"/>
  <c r="AF9" i="112"/>
  <c r="AG9" i="112"/>
  <c r="AH9" i="112"/>
  <c r="AI9" i="112"/>
  <c r="AJ9" i="112"/>
  <c r="AK9" i="112"/>
  <c r="AL9" i="112"/>
  <c r="AM9" i="112"/>
  <c r="AN9" i="112"/>
  <c r="AO9" i="112"/>
  <c r="AP9" i="112"/>
  <c r="AQ9" i="112"/>
  <c r="D10" i="112"/>
  <c r="E10" i="112"/>
  <c r="F10" i="112"/>
  <c r="G10" i="112"/>
  <c r="H10" i="112"/>
  <c r="I10" i="112"/>
  <c r="J10" i="112"/>
  <c r="K10" i="112"/>
  <c r="L10" i="112"/>
  <c r="M10" i="112"/>
  <c r="N10" i="112"/>
  <c r="O10" i="112"/>
  <c r="P10" i="112"/>
  <c r="Q10" i="112"/>
  <c r="R10" i="112"/>
  <c r="S10" i="112"/>
  <c r="T10" i="112"/>
  <c r="U10" i="112"/>
  <c r="V10" i="112"/>
  <c r="W10" i="112"/>
  <c r="X10" i="112"/>
  <c r="Y10" i="112"/>
  <c r="Z10" i="112"/>
  <c r="AA10" i="112"/>
  <c r="AB10" i="112"/>
  <c r="AC10" i="112"/>
  <c r="AD10" i="112"/>
  <c r="AE10" i="112"/>
  <c r="AF10" i="112"/>
  <c r="AG10" i="112"/>
  <c r="AH10" i="112"/>
  <c r="AI10" i="112"/>
  <c r="AJ10" i="112"/>
  <c r="AK10" i="112"/>
  <c r="AL10" i="112"/>
  <c r="AM10" i="112"/>
  <c r="AN10" i="112"/>
  <c r="AO10" i="112"/>
  <c r="AP10" i="112"/>
  <c r="AQ10" i="112"/>
  <c r="D11" i="112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AC11" i="112"/>
  <c r="AD11" i="112"/>
  <c r="AE11" i="112"/>
  <c r="AF11" i="112"/>
  <c r="AG11" i="112"/>
  <c r="AH11" i="112"/>
  <c r="AI11" i="112"/>
  <c r="AJ11" i="112"/>
  <c r="AK11" i="112"/>
  <c r="AL11" i="112"/>
  <c r="AM11" i="112"/>
  <c r="AN11" i="112"/>
  <c r="AO11" i="112"/>
  <c r="AP11" i="112"/>
  <c r="AQ11" i="112"/>
  <c r="D12" i="112"/>
  <c r="E12" i="112"/>
  <c r="F12" i="112"/>
  <c r="G12" i="112"/>
  <c r="H12" i="112"/>
  <c r="I12" i="112"/>
  <c r="J12" i="112"/>
  <c r="K12" i="112"/>
  <c r="L12" i="112"/>
  <c r="M12" i="112"/>
  <c r="N12" i="112"/>
  <c r="O12" i="112"/>
  <c r="P12" i="112"/>
  <c r="Q12" i="112"/>
  <c r="R12" i="112"/>
  <c r="S12" i="112"/>
  <c r="T12" i="112"/>
  <c r="U12" i="112"/>
  <c r="V12" i="112"/>
  <c r="W12" i="112"/>
  <c r="X12" i="112"/>
  <c r="Y12" i="112"/>
  <c r="Z12" i="112"/>
  <c r="AA12" i="112"/>
  <c r="AB12" i="112"/>
  <c r="AC12" i="112"/>
  <c r="AD12" i="112"/>
  <c r="AE12" i="112"/>
  <c r="AF12" i="112"/>
  <c r="AG12" i="112"/>
  <c r="AH12" i="112"/>
  <c r="AI12" i="112"/>
  <c r="AJ12" i="112"/>
  <c r="AK12" i="112"/>
  <c r="AL12" i="112"/>
  <c r="AM12" i="112"/>
  <c r="AN12" i="112"/>
  <c r="AO12" i="112"/>
  <c r="AP12" i="112"/>
  <c r="AQ12" i="112"/>
  <c r="D13" i="112"/>
  <c r="E13" i="112"/>
  <c r="F13" i="112"/>
  <c r="G13" i="112"/>
  <c r="H13" i="112"/>
  <c r="I13" i="112"/>
  <c r="J13" i="112"/>
  <c r="K13" i="112"/>
  <c r="L13" i="112"/>
  <c r="M13" i="112"/>
  <c r="N13" i="112"/>
  <c r="O13" i="112"/>
  <c r="P13" i="112"/>
  <c r="Q13" i="112"/>
  <c r="R13" i="112"/>
  <c r="S13" i="112"/>
  <c r="T13" i="112"/>
  <c r="U13" i="112"/>
  <c r="V13" i="112"/>
  <c r="W13" i="112"/>
  <c r="X13" i="112"/>
  <c r="Y13" i="112"/>
  <c r="Z13" i="112"/>
  <c r="AA13" i="112"/>
  <c r="AB13" i="112"/>
  <c r="AC13" i="112"/>
  <c r="AD13" i="112"/>
  <c r="AE13" i="112"/>
  <c r="AF13" i="112"/>
  <c r="AG13" i="112"/>
  <c r="AH13" i="112"/>
  <c r="AI13" i="112"/>
  <c r="AJ13" i="112"/>
  <c r="AK13" i="112"/>
  <c r="AL13" i="112"/>
  <c r="AM13" i="112"/>
  <c r="AN13" i="112"/>
  <c r="AO13" i="112"/>
  <c r="AP13" i="112"/>
  <c r="AQ13" i="112"/>
  <c r="C6" i="112"/>
  <c r="C7" i="112"/>
  <c r="C8" i="112"/>
  <c r="C9" i="112"/>
  <c r="C10" i="112"/>
  <c r="C11" i="112"/>
  <c r="C12" i="112"/>
  <c r="C13" i="112"/>
  <c r="C5" i="112"/>
  <c r="D5" i="111"/>
  <c r="E5" i="111"/>
  <c r="F5" i="111"/>
  <c r="G5" i="111"/>
  <c r="H5" i="111"/>
  <c r="I5" i="111"/>
  <c r="J5" i="111"/>
  <c r="K5" i="111"/>
  <c r="L5" i="111"/>
  <c r="M5" i="111"/>
  <c r="N5" i="111"/>
  <c r="O5" i="111"/>
  <c r="P5" i="111"/>
  <c r="Q5" i="111"/>
  <c r="R5" i="111"/>
  <c r="S5" i="111"/>
  <c r="T5" i="111"/>
  <c r="U5" i="111"/>
  <c r="V5" i="111"/>
  <c r="W5" i="111"/>
  <c r="X5" i="111"/>
  <c r="Y5" i="111"/>
  <c r="Z5" i="111"/>
  <c r="AA5" i="111"/>
  <c r="AB5" i="111"/>
  <c r="AC5" i="111"/>
  <c r="AD5" i="111"/>
  <c r="AE5" i="111"/>
  <c r="AF5" i="111"/>
  <c r="AG5" i="111"/>
  <c r="AH5" i="111"/>
  <c r="AI5" i="111"/>
  <c r="AJ5" i="111"/>
  <c r="AK5" i="111"/>
  <c r="AL5" i="111"/>
  <c r="AM5" i="111"/>
  <c r="AN5" i="111"/>
  <c r="AO5" i="111"/>
  <c r="AP5" i="111"/>
  <c r="AQ5" i="111"/>
  <c r="D6" i="111"/>
  <c r="E6" i="111"/>
  <c r="F6" i="111"/>
  <c r="G6" i="111"/>
  <c r="H6" i="111"/>
  <c r="I6" i="111"/>
  <c r="J6" i="111"/>
  <c r="K6" i="111"/>
  <c r="L6" i="111"/>
  <c r="M6" i="111"/>
  <c r="N6" i="111"/>
  <c r="O6" i="111"/>
  <c r="P6" i="111"/>
  <c r="Q6" i="111"/>
  <c r="R6" i="111"/>
  <c r="S6" i="111"/>
  <c r="T6" i="111"/>
  <c r="U6" i="111"/>
  <c r="V6" i="111"/>
  <c r="W6" i="111"/>
  <c r="X6" i="111"/>
  <c r="Y6" i="111"/>
  <c r="Z6" i="111"/>
  <c r="AA6" i="111"/>
  <c r="AB6" i="111"/>
  <c r="AC6" i="111"/>
  <c r="AD6" i="111"/>
  <c r="AE6" i="111"/>
  <c r="AF6" i="111"/>
  <c r="AG6" i="111"/>
  <c r="AH6" i="111"/>
  <c r="AI6" i="111"/>
  <c r="AJ6" i="111"/>
  <c r="AK6" i="111"/>
  <c r="AL6" i="111"/>
  <c r="AM6" i="111"/>
  <c r="AN6" i="111"/>
  <c r="AO6" i="111"/>
  <c r="AP6" i="111"/>
  <c r="AQ6" i="111"/>
  <c r="D7" i="111"/>
  <c r="E7" i="111"/>
  <c r="F7" i="111"/>
  <c r="G7" i="111"/>
  <c r="H7" i="111"/>
  <c r="I7" i="111"/>
  <c r="J7" i="111"/>
  <c r="K7" i="111"/>
  <c r="L7" i="111"/>
  <c r="M7" i="111"/>
  <c r="N7" i="111"/>
  <c r="O7" i="111"/>
  <c r="P7" i="111"/>
  <c r="Q7" i="111"/>
  <c r="R7" i="111"/>
  <c r="S7" i="111"/>
  <c r="T7" i="111"/>
  <c r="U7" i="111"/>
  <c r="V7" i="111"/>
  <c r="W7" i="111"/>
  <c r="X7" i="111"/>
  <c r="Y7" i="111"/>
  <c r="Z7" i="111"/>
  <c r="AA7" i="111"/>
  <c r="AB7" i="111"/>
  <c r="AC7" i="111"/>
  <c r="AD7" i="111"/>
  <c r="AE7" i="111"/>
  <c r="AF7" i="111"/>
  <c r="AG7" i="111"/>
  <c r="AH7" i="111"/>
  <c r="AI7" i="111"/>
  <c r="AJ7" i="111"/>
  <c r="AK7" i="111"/>
  <c r="AL7" i="111"/>
  <c r="AM7" i="111"/>
  <c r="AN7" i="111"/>
  <c r="AO7" i="111"/>
  <c r="AP7" i="111"/>
  <c r="AQ7" i="111"/>
  <c r="D8" i="111"/>
  <c r="E8" i="111"/>
  <c r="F8" i="111"/>
  <c r="G8" i="111"/>
  <c r="H8" i="111"/>
  <c r="I8" i="111"/>
  <c r="J8" i="111"/>
  <c r="K8" i="111"/>
  <c r="L8" i="111"/>
  <c r="M8" i="111"/>
  <c r="N8" i="111"/>
  <c r="O8" i="111"/>
  <c r="P8" i="111"/>
  <c r="Q8" i="111"/>
  <c r="R8" i="111"/>
  <c r="S8" i="111"/>
  <c r="T8" i="111"/>
  <c r="U8" i="111"/>
  <c r="V8" i="111"/>
  <c r="W8" i="111"/>
  <c r="X8" i="111"/>
  <c r="Y8" i="111"/>
  <c r="Z8" i="111"/>
  <c r="AA8" i="111"/>
  <c r="AB8" i="111"/>
  <c r="AC8" i="111"/>
  <c r="AD8" i="111"/>
  <c r="AE8" i="111"/>
  <c r="AF8" i="111"/>
  <c r="AG8" i="111"/>
  <c r="AH8" i="111"/>
  <c r="AI8" i="111"/>
  <c r="AJ8" i="111"/>
  <c r="AK8" i="111"/>
  <c r="AL8" i="111"/>
  <c r="AM8" i="111"/>
  <c r="AN8" i="111"/>
  <c r="AO8" i="111"/>
  <c r="AP8" i="111"/>
  <c r="AQ8" i="111"/>
  <c r="D9" i="111"/>
  <c r="E9" i="111"/>
  <c r="F9" i="111"/>
  <c r="G9" i="111"/>
  <c r="H9" i="111"/>
  <c r="I9" i="111"/>
  <c r="J9" i="111"/>
  <c r="K9" i="111"/>
  <c r="L9" i="111"/>
  <c r="M9" i="111"/>
  <c r="N9" i="111"/>
  <c r="O9" i="11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AJ9" i="111"/>
  <c r="AK9" i="111"/>
  <c r="AL9" i="111"/>
  <c r="AM9" i="111"/>
  <c r="AN9" i="111"/>
  <c r="AO9" i="111"/>
  <c r="AP9" i="111"/>
  <c r="AQ9" i="111"/>
  <c r="D10" i="111"/>
  <c r="E10" i="111"/>
  <c r="F10" i="111"/>
  <c r="G10" i="111"/>
  <c r="H10" i="111"/>
  <c r="I10" i="111"/>
  <c r="J10" i="111"/>
  <c r="K10" i="111"/>
  <c r="L10" i="111"/>
  <c r="M10" i="111"/>
  <c r="N10" i="111"/>
  <c r="O10" i="111"/>
  <c r="P10" i="111"/>
  <c r="Q10" i="111"/>
  <c r="R10" i="111"/>
  <c r="S10" i="111"/>
  <c r="T10" i="111"/>
  <c r="U10" i="111"/>
  <c r="V10" i="111"/>
  <c r="W10" i="111"/>
  <c r="X10" i="111"/>
  <c r="Y10" i="111"/>
  <c r="Z10" i="111"/>
  <c r="AA10" i="111"/>
  <c r="AB10" i="111"/>
  <c r="AC10" i="111"/>
  <c r="AD10" i="111"/>
  <c r="AE10" i="111"/>
  <c r="AF10" i="111"/>
  <c r="AG10" i="111"/>
  <c r="AH10" i="111"/>
  <c r="AI10" i="111"/>
  <c r="AJ10" i="111"/>
  <c r="AK10" i="111"/>
  <c r="AL10" i="111"/>
  <c r="AM10" i="111"/>
  <c r="AN10" i="111"/>
  <c r="AO10" i="111"/>
  <c r="AP10" i="111"/>
  <c r="AQ10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W11" i="111"/>
  <c r="X11" i="111"/>
  <c r="Y11" i="111"/>
  <c r="Z11" i="111"/>
  <c r="AA11" i="111"/>
  <c r="AB11" i="111"/>
  <c r="AC11" i="111"/>
  <c r="AD11" i="111"/>
  <c r="AE11" i="111"/>
  <c r="AF11" i="111"/>
  <c r="AG11" i="111"/>
  <c r="AH11" i="111"/>
  <c r="AI11" i="111"/>
  <c r="AJ11" i="111"/>
  <c r="AK11" i="111"/>
  <c r="AL11" i="111"/>
  <c r="AM11" i="111"/>
  <c r="AN11" i="111"/>
  <c r="AO11" i="111"/>
  <c r="AP11" i="111"/>
  <c r="AQ11" i="111"/>
  <c r="D12" i="111"/>
  <c r="E12" i="111"/>
  <c r="F12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T12" i="111"/>
  <c r="U12" i="111"/>
  <c r="V12" i="111"/>
  <c r="W12" i="111"/>
  <c r="X12" i="111"/>
  <c r="Y12" i="111"/>
  <c r="Z12" i="111"/>
  <c r="AA12" i="111"/>
  <c r="AB12" i="111"/>
  <c r="AC12" i="111"/>
  <c r="AD12" i="111"/>
  <c r="AE12" i="111"/>
  <c r="AF12" i="111"/>
  <c r="AG12" i="111"/>
  <c r="AH12" i="111"/>
  <c r="AI12" i="111"/>
  <c r="AJ12" i="111"/>
  <c r="AK12" i="111"/>
  <c r="AL12" i="111"/>
  <c r="AM12" i="111"/>
  <c r="AN12" i="111"/>
  <c r="AO12" i="111"/>
  <c r="AP12" i="111"/>
  <c r="AQ12" i="111"/>
  <c r="D13" i="111"/>
  <c r="E13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R13" i="111"/>
  <c r="S13" i="111"/>
  <c r="T13" i="111"/>
  <c r="U13" i="111"/>
  <c r="V13" i="111"/>
  <c r="W13" i="111"/>
  <c r="X13" i="111"/>
  <c r="Y13" i="111"/>
  <c r="Z13" i="111"/>
  <c r="AA13" i="111"/>
  <c r="AB13" i="111"/>
  <c r="AC13" i="111"/>
  <c r="AD13" i="111"/>
  <c r="AE13" i="111"/>
  <c r="AF13" i="111"/>
  <c r="AG13" i="111"/>
  <c r="AH13" i="111"/>
  <c r="AI13" i="111"/>
  <c r="AJ13" i="111"/>
  <c r="AK13" i="111"/>
  <c r="AL13" i="111"/>
  <c r="AM13" i="111"/>
  <c r="AN13" i="111"/>
  <c r="AO13" i="111"/>
  <c r="AP13" i="111"/>
  <c r="AQ13" i="111"/>
  <c r="D14" i="111"/>
  <c r="E14" i="111"/>
  <c r="F14" i="111"/>
  <c r="G14" i="111"/>
  <c r="H14" i="111"/>
  <c r="I14" i="111"/>
  <c r="J14" i="111"/>
  <c r="K14" i="111"/>
  <c r="L14" i="111"/>
  <c r="M14" i="111"/>
  <c r="N14" i="111"/>
  <c r="O14" i="111"/>
  <c r="P14" i="111"/>
  <c r="Q14" i="111"/>
  <c r="R14" i="111"/>
  <c r="S14" i="111"/>
  <c r="T14" i="111"/>
  <c r="U14" i="111"/>
  <c r="V14" i="111"/>
  <c r="W14" i="111"/>
  <c r="X14" i="111"/>
  <c r="Y14" i="111"/>
  <c r="Z14" i="111"/>
  <c r="AA14" i="111"/>
  <c r="AB14" i="111"/>
  <c r="AC14" i="111"/>
  <c r="AD14" i="111"/>
  <c r="AE14" i="111"/>
  <c r="AF14" i="111"/>
  <c r="AG14" i="111"/>
  <c r="AH14" i="111"/>
  <c r="AI14" i="111"/>
  <c r="AJ14" i="111"/>
  <c r="AK14" i="111"/>
  <c r="AL14" i="111"/>
  <c r="AM14" i="111"/>
  <c r="AN14" i="111"/>
  <c r="AO14" i="111"/>
  <c r="AP14" i="111"/>
  <c r="AQ14" i="111"/>
  <c r="D15" i="111"/>
  <c r="E15" i="111"/>
  <c r="F15" i="111"/>
  <c r="G15" i="111"/>
  <c r="H15" i="111"/>
  <c r="I15" i="111"/>
  <c r="J15" i="111"/>
  <c r="K15" i="111"/>
  <c r="L15" i="111"/>
  <c r="M15" i="111"/>
  <c r="N15" i="111"/>
  <c r="O15" i="111"/>
  <c r="P15" i="111"/>
  <c r="Q15" i="111"/>
  <c r="R15" i="111"/>
  <c r="S15" i="111"/>
  <c r="T15" i="111"/>
  <c r="U15" i="111"/>
  <c r="V15" i="111"/>
  <c r="W15" i="111"/>
  <c r="X15" i="111"/>
  <c r="Y15" i="111"/>
  <c r="Z15" i="111"/>
  <c r="AA15" i="111"/>
  <c r="AB15" i="111"/>
  <c r="AC15" i="111"/>
  <c r="AD15" i="111"/>
  <c r="AE15" i="111"/>
  <c r="AF15" i="111"/>
  <c r="AG15" i="111"/>
  <c r="AH15" i="111"/>
  <c r="AI15" i="111"/>
  <c r="AJ15" i="111"/>
  <c r="AK15" i="111"/>
  <c r="AL15" i="111"/>
  <c r="AM15" i="111"/>
  <c r="AN15" i="111"/>
  <c r="AO15" i="111"/>
  <c r="AP15" i="111"/>
  <c r="AQ15" i="111"/>
  <c r="D16" i="111"/>
  <c r="E16" i="111"/>
  <c r="F16" i="111"/>
  <c r="G16" i="111"/>
  <c r="H16" i="111"/>
  <c r="I16" i="111"/>
  <c r="J16" i="111"/>
  <c r="K16" i="111"/>
  <c r="L16" i="111"/>
  <c r="M16" i="111"/>
  <c r="N16" i="111"/>
  <c r="O16" i="111"/>
  <c r="P16" i="111"/>
  <c r="Q16" i="111"/>
  <c r="R16" i="111"/>
  <c r="S16" i="111"/>
  <c r="T16" i="111"/>
  <c r="U16" i="111"/>
  <c r="V16" i="111"/>
  <c r="W16" i="111"/>
  <c r="X16" i="111"/>
  <c r="Y16" i="111"/>
  <c r="Z16" i="111"/>
  <c r="AA16" i="111"/>
  <c r="AB16" i="111"/>
  <c r="AC16" i="111"/>
  <c r="AD16" i="111"/>
  <c r="AE16" i="111"/>
  <c r="AF16" i="111"/>
  <c r="AG16" i="111"/>
  <c r="AH16" i="111"/>
  <c r="AI16" i="111"/>
  <c r="AJ16" i="111"/>
  <c r="AK16" i="111"/>
  <c r="AL16" i="111"/>
  <c r="AM16" i="111"/>
  <c r="AN16" i="111"/>
  <c r="AO16" i="111"/>
  <c r="AP16" i="111"/>
  <c r="AQ16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AE17" i="111"/>
  <c r="AF17" i="111"/>
  <c r="AG17" i="111"/>
  <c r="AH17" i="111"/>
  <c r="AI17" i="111"/>
  <c r="AJ17" i="111"/>
  <c r="AK17" i="111"/>
  <c r="AL17" i="111"/>
  <c r="AM17" i="111"/>
  <c r="AN17" i="111"/>
  <c r="AO17" i="111"/>
  <c r="AP17" i="111"/>
  <c r="AQ17" i="111"/>
  <c r="D18" i="111"/>
  <c r="E18" i="111"/>
  <c r="F18" i="111"/>
  <c r="G18" i="111"/>
  <c r="H18" i="111"/>
  <c r="I18" i="111"/>
  <c r="J18" i="111"/>
  <c r="K18" i="111"/>
  <c r="L18" i="111"/>
  <c r="M18" i="111"/>
  <c r="N18" i="111"/>
  <c r="O18" i="111"/>
  <c r="P18" i="111"/>
  <c r="Q18" i="111"/>
  <c r="R18" i="111"/>
  <c r="S18" i="111"/>
  <c r="T18" i="111"/>
  <c r="U18" i="111"/>
  <c r="V18" i="111"/>
  <c r="W18" i="111"/>
  <c r="X18" i="111"/>
  <c r="Y18" i="111"/>
  <c r="Z18" i="111"/>
  <c r="AA18" i="111"/>
  <c r="AB18" i="111"/>
  <c r="AC18" i="111"/>
  <c r="AD18" i="111"/>
  <c r="AE18" i="111"/>
  <c r="AF18" i="111"/>
  <c r="AG18" i="111"/>
  <c r="AH18" i="111"/>
  <c r="AI18" i="111"/>
  <c r="AJ18" i="111"/>
  <c r="AK18" i="111"/>
  <c r="AL18" i="111"/>
  <c r="AM18" i="111"/>
  <c r="AN18" i="111"/>
  <c r="AO18" i="111"/>
  <c r="AP18" i="111"/>
  <c r="AQ18" i="111"/>
  <c r="D19" i="111"/>
  <c r="E19" i="111"/>
  <c r="F19" i="111"/>
  <c r="G19" i="111"/>
  <c r="H19" i="111"/>
  <c r="I19" i="111"/>
  <c r="J19" i="111"/>
  <c r="K19" i="111"/>
  <c r="L19" i="111"/>
  <c r="M19" i="111"/>
  <c r="N19" i="111"/>
  <c r="O19" i="111"/>
  <c r="P19" i="111"/>
  <c r="Q19" i="111"/>
  <c r="R19" i="111"/>
  <c r="S19" i="111"/>
  <c r="T19" i="111"/>
  <c r="U19" i="111"/>
  <c r="V19" i="111"/>
  <c r="W19" i="111"/>
  <c r="X19" i="111"/>
  <c r="Y19" i="111"/>
  <c r="Z19" i="111"/>
  <c r="AA19" i="111"/>
  <c r="AB19" i="111"/>
  <c r="AC19" i="111"/>
  <c r="AD19" i="111"/>
  <c r="AE19" i="111"/>
  <c r="AF19" i="111"/>
  <c r="AG19" i="111"/>
  <c r="AH19" i="111"/>
  <c r="AI19" i="111"/>
  <c r="AJ19" i="111"/>
  <c r="AK19" i="111"/>
  <c r="AL19" i="111"/>
  <c r="AM19" i="111"/>
  <c r="AN19" i="111"/>
  <c r="AO19" i="111"/>
  <c r="AP19" i="111"/>
  <c r="AQ19" i="111"/>
  <c r="D20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R20" i="111"/>
  <c r="S20" i="111"/>
  <c r="T20" i="111"/>
  <c r="U20" i="111"/>
  <c r="V20" i="111"/>
  <c r="W20" i="111"/>
  <c r="X20" i="111"/>
  <c r="Y20" i="111"/>
  <c r="Z20" i="111"/>
  <c r="AA20" i="111"/>
  <c r="AB20" i="111"/>
  <c r="AC20" i="111"/>
  <c r="AD20" i="111"/>
  <c r="AE20" i="111"/>
  <c r="AF20" i="111"/>
  <c r="AG20" i="111"/>
  <c r="AH20" i="111"/>
  <c r="AI20" i="111"/>
  <c r="AJ20" i="111"/>
  <c r="AK20" i="111"/>
  <c r="AL20" i="111"/>
  <c r="AM20" i="111"/>
  <c r="AN20" i="111"/>
  <c r="AO20" i="111"/>
  <c r="AP20" i="111"/>
  <c r="AQ20" i="111"/>
  <c r="D21" i="111"/>
  <c r="E21" i="111"/>
  <c r="F21" i="111"/>
  <c r="G21" i="111"/>
  <c r="H21" i="111"/>
  <c r="I21" i="111"/>
  <c r="J21" i="111"/>
  <c r="K21" i="111"/>
  <c r="L21" i="111"/>
  <c r="M21" i="111"/>
  <c r="N21" i="111"/>
  <c r="O21" i="111"/>
  <c r="P21" i="111"/>
  <c r="Q21" i="111"/>
  <c r="R21" i="111"/>
  <c r="S21" i="111"/>
  <c r="T21" i="111"/>
  <c r="U21" i="111"/>
  <c r="V21" i="111"/>
  <c r="W21" i="111"/>
  <c r="X21" i="111"/>
  <c r="Y21" i="111"/>
  <c r="Z21" i="111"/>
  <c r="AA21" i="111"/>
  <c r="AB21" i="111"/>
  <c r="AC21" i="111"/>
  <c r="AD21" i="111"/>
  <c r="AE21" i="111"/>
  <c r="AF21" i="111"/>
  <c r="AG21" i="111"/>
  <c r="AH21" i="111"/>
  <c r="AI21" i="111"/>
  <c r="AJ21" i="111"/>
  <c r="AK21" i="111"/>
  <c r="AL21" i="111"/>
  <c r="AM21" i="111"/>
  <c r="AN21" i="111"/>
  <c r="AO21" i="111"/>
  <c r="AP21" i="111"/>
  <c r="AQ21" i="111"/>
  <c r="D22" i="111"/>
  <c r="E22" i="111"/>
  <c r="F22" i="111"/>
  <c r="G22" i="111"/>
  <c r="H22" i="111"/>
  <c r="I22" i="111"/>
  <c r="J22" i="111"/>
  <c r="K22" i="111"/>
  <c r="L22" i="111"/>
  <c r="M22" i="111"/>
  <c r="N22" i="111"/>
  <c r="O22" i="111"/>
  <c r="P22" i="111"/>
  <c r="Q22" i="111"/>
  <c r="R22" i="111"/>
  <c r="S22" i="111"/>
  <c r="T22" i="111"/>
  <c r="U22" i="111"/>
  <c r="V22" i="111"/>
  <c r="W22" i="111"/>
  <c r="X22" i="111"/>
  <c r="Y22" i="111"/>
  <c r="Z22" i="111"/>
  <c r="AA22" i="111"/>
  <c r="AB22" i="111"/>
  <c r="AC22" i="111"/>
  <c r="AD22" i="111"/>
  <c r="AE22" i="111"/>
  <c r="AF22" i="111"/>
  <c r="AG22" i="111"/>
  <c r="AH22" i="111"/>
  <c r="AI22" i="111"/>
  <c r="AJ22" i="111"/>
  <c r="AK22" i="111"/>
  <c r="AL22" i="111"/>
  <c r="AM22" i="111"/>
  <c r="AN22" i="111"/>
  <c r="AO22" i="111"/>
  <c r="AP22" i="111"/>
  <c r="AQ22" i="111"/>
  <c r="D23" i="111"/>
  <c r="E23" i="111"/>
  <c r="F23" i="111"/>
  <c r="G23" i="111"/>
  <c r="H23" i="111"/>
  <c r="I23" i="111"/>
  <c r="J23" i="111"/>
  <c r="K23" i="111"/>
  <c r="L23" i="111"/>
  <c r="M23" i="111"/>
  <c r="N23" i="111"/>
  <c r="O23" i="111"/>
  <c r="P23" i="111"/>
  <c r="Q23" i="111"/>
  <c r="R23" i="111"/>
  <c r="S23" i="111"/>
  <c r="T23" i="111"/>
  <c r="U23" i="111"/>
  <c r="V23" i="111"/>
  <c r="W23" i="111"/>
  <c r="X23" i="111"/>
  <c r="Y23" i="111"/>
  <c r="Z23" i="111"/>
  <c r="AA23" i="111"/>
  <c r="AB23" i="111"/>
  <c r="AC23" i="111"/>
  <c r="AD23" i="111"/>
  <c r="AE23" i="111"/>
  <c r="AF23" i="111"/>
  <c r="AG23" i="111"/>
  <c r="AH23" i="111"/>
  <c r="AI23" i="111"/>
  <c r="AJ23" i="111"/>
  <c r="AK23" i="111"/>
  <c r="AL23" i="111"/>
  <c r="AM23" i="111"/>
  <c r="AN23" i="111"/>
  <c r="AO23" i="111"/>
  <c r="AP23" i="111"/>
  <c r="AQ23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5" i="111"/>
</calcChain>
</file>

<file path=xl/sharedStrings.xml><?xml version="1.0" encoding="utf-8"?>
<sst xmlns="http://schemas.openxmlformats.org/spreadsheetml/2006/main" count="2826" uniqueCount="189">
  <si>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</si>
  <si>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</si>
  <si>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</si>
  <si>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</si>
  <si>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</si>
  <si>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</si>
  <si>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</si>
  <si>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</si>
  <si>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</si>
  <si>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</si>
  <si>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</si>
  <si>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</si>
  <si>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</si>
  <si>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</si>
  <si>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</si>
  <si>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</si>
  <si>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</si>
  <si>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</si>
  <si>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</si>
  <si>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</si>
  <si>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</si>
  <si>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</si>
  <si>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</si>
  <si>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</si>
  <si>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</si>
  <si>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</si>
  <si>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</si>
  <si>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</si>
  <si>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</si>
  <si>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</si>
  <si>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</si>
  <si>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</si>
  <si>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</si>
  <si>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</si>
  <si>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</si>
  <si>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</si>
  <si>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</si>
  <si>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</si>
  <si>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</si>
  <si>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</si>
  <si>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</si>
  <si>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</si>
  <si>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</si>
  <si>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</si>
  <si>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</si>
  <si>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</si>
  <si>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</si>
  <si>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</si>
  <si>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</si>
  <si>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</si>
  <si>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</si>
  <si>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</si>
  <si>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</si>
  <si>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</si>
  <si>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</si>
  <si>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</si>
  <si>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</si>
  <si>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</si>
  <si>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</si>
  <si>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</si>
  <si>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</si>
  <si>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</si>
  <si>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</si>
  <si>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</si>
  <si>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</si>
  <si>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</si>
  <si>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</si>
  <si>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</si>
  <si>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</si>
  <si>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</si>
  <si>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</si>
  <si>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</si>
  <si>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</si>
  <si>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</si>
  <si>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</si>
  <si>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</si>
  <si>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</si>
  <si>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</si>
  <si>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</si>
  <si>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</si>
  <si>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</si>
  <si>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</si>
  <si>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</si>
  <si>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</si>
  <si>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</si>
  <si>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</si>
  <si>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</si>
  <si>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</si>
  <si>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</si>
  <si>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</si>
  <si>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</si>
  <si>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</si>
  <si>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</si>
  <si>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</si>
  <si>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</si>
  <si>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</si>
  <si>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</si>
  <si>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</si>
  <si>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</si>
  <si>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</si>
  <si>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</si>
  <si>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</si>
  <si>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</si>
  <si>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</si>
  <si>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</si>
  <si>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</si>
  <si>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</si>
  <si>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</si>
  <si>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</si>
  <si>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</si>
  <si>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</si>
  <si>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</si>
  <si>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</si>
  <si>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</si>
  <si>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</si>
  <si>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</si>
  <si>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</si>
  <si>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</si>
  <si>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</si>
  <si>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</si>
  <si>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</si>
  <si>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</si>
  <si>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</si>
  <si>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</si>
  <si>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</si>
  <si>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</si>
  <si>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</si>
  <si>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</si>
  <si>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</si>
  <si>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</si>
  <si>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</si>
  <si>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</si>
  <si>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</si>
  <si>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</si>
  <si>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</si>
  <si>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</si>
  <si>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</si>
  <si>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</si>
  <si>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</si>
  <si>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</si>
  <si>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</si>
  <si>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</si>
  <si>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</si>
  <si>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</si>
  <si>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</si>
  <si>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</si>
  <si>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</si>
  <si>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</si>
  <si>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</si>
  <si>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</si>
  <si>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</si>
  <si>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</si>
  <si>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</si>
  <si>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الثالث**</t>
  </si>
  <si>
    <t>**Q III</t>
  </si>
  <si>
    <t xml:space="preserve"> القيمة المضافة في قطاع غزة حسب النشاط الاقتصادي والربع للأعوام 2000-2021 بالأسعار الثابتة: سنة الأساس 2015 </t>
  </si>
  <si>
    <t xml:space="preserve">Value added in the Gaza Strip by economic activity and quarter for the years 2000-2021 at constant prices: 2015 is the base year      </t>
  </si>
  <si>
    <t xml:space="preserve"> القيمة المضافة في الضفة الغربية* حسب النشاط الاقتصادي والربع للأعوام 2000-2021 بالأسعار الثابتة: سنة الأساس 2015 </t>
  </si>
  <si>
    <t xml:space="preserve">Value added in the West Bank* by economic activity and quarter for the years 2000-2021 at constant prices: 2015 is the base year      </t>
  </si>
  <si>
    <t xml:space="preserve"> القيمة المضافة في فلسطين* حسب النشاط الاقتصادي والربع للأعوام 2000-2021 بالأسعار الثابتة: سنة الأساس 2015 </t>
  </si>
  <si>
    <t xml:space="preserve">Value added in Palestine* by economic activity and quarter for the years 2000-2021 at constant prices: 2015 is the base year      </t>
  </si>
  <si>
    <t>Source: Palestinian Central Bureau of Statistics, 2021.  Quarterly National Accounts Statistics, 2000-2021.  Ramallah- Palestine.</t>
  </si>
  <si>
    <t>المصدر: الجهاز المركزي للإحصاء الفلسطيني، 2021.  إحصاءات الحسابات القومية الربعية، 2000-2021.  رام الله، فلسطين.</t>
  </si>
  <si>
    <t>الربع الرابع**</t>
  </si>
  <si>
    <t>**Q IV</t>
  </si>
  <si>
    <t xml:space="preserve"> نسبة مساهمة الأنشطة الاقتصادية في الناتج المحلي الإجمالي في فلسطين* حسب النشاط الاقتصادي والربع للأعوام 2000-2021 بالأسعار الثابتة: سنة الأساس 2015 </t>
  </si>
  <si>
    <t xml:space="preserve">Percentage contribution to GDP in Palestine* by economic activity and quarter for the years 2000-2021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</si>
  <si>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2000-2021 بالأسعار الثابتة: سنة الأساس 2015 </t>
  </si>
  <si>
    <t xml:space="preserve">Percentage contribution to GDP in the West Bank* by economic activity and quarter for the years 2000-2021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</si>
  <si>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2000-2021 بالأسعار الثابتة: سنة الأساس 2015 </t>
  </si>
  <si>
    <t xml:space="preserve">Percentage contribution to GDP in Gaza Strip by economic activity and quarter for the years 2000-2021 at constant prices: 2015 is the base year      </t>
  </si>
  <si>
    <t>Source: Palestinian Central Bureau of Statistics, 2021.  Quarterly National Accounts Statistics, 2011-2021.  Ramallah- Palestine.</t>
  </si>
  <si>
    <t>المصدر: الجهاز المركزي للإحصاء الفلسطيني، 2021.  إحصاءات الحسابات القومية الربعية، 2011-2021.  رام الله، فلسطين.</t>
  </si>
  <si>
    <t xml:space="preserve">الناتج المحلي الإجمالي والإنفاق عليه في فلسطين* حسب الربع للأعوام 2011-2021 بالأسعار الثابتة: سنة الأساس 2015 </t>
  </si>
  <si>
    <t xml:space="preserve">Gross Domestic Product by expenditure in Palestine* by quarter for the years 2011-2021 at constant prices: 2015 is the base year      </t>
  </si>
  <si>
    <t xml:space="preserve">الناتج المحلي الإجمالي والإنفاق عليه في الضفة الغربية* حسب الربع للأعوام 2011-2021 بالأسعار الثابتة: سنة الأساس 2015 </t>
  </si>
  <si>
    <t xml:space="preserve">Gross Domestic Product by expenditure in the  West Bank* by quarter for the years 2011-2021 at constant prices: 2015 is the base year      </t>
  </si>
  <si>
    <t xml:space="preserve">الناتج المحلي الإجمالي والإنفاق عليه في قطاع غزة حسب الربع للأعوام 2011-2021 بالأسعار الثابتة: سنة الأساس 2015 </t>
  </si>
  <si>
    <t xml:space="preserve">Gross Domestic Product by expenditure in Gaza Strip by quarter for the years 2011-2021 at constant prices: 2015 is the base year      </t>
  </si>
  <si>
    <t xml:space="preserve">متغيرات الحسابات القومية الرئيسية في فلسطين* حسب الربع للأعوام 2011-2021 بالأسعار الثابتة: سنة الأساس 2015 </t>
  </si>
  <si>
    <t xml:space="preserve"> Major National Accounts variables in Palestine* by quarter for the years 2011-2021 at constant prices: 2015 is the base year      </t>
  </si>
  <si>
    <t xml:space="preserve">متغيرات الحسابات القومية الرئيسية في الضفة الغربية* حسب الربع للأعوام 2011-2021 بالأسعار الثابتة: سنة الأساس 2015 </t>
  </si>
  <si>
    <t xml:space="preserve"> Major National Accounts variables in the  West Bank* by quarter for the years 2011-2021 at constant prices: 2015 is the base year     </t>
  </si>
  <si>
    <t xml:space="preserve">متغيرات الحسابات القومية الرئيسية في قطاع غزة حسب الربع للأعوام 2011-2021 بالأسعار الثابتة: سنة الأساس 2015 </t>
  </si>
  <si>
    <t xml:space="preserve"> Major National Accounts variables in Gaza Strip by quarter for the years 2011-2021 at constant prices: 2015 is the base year        </t>
  </si>
  <si>
    <t xml:space="preserve">مؤشرات نصيب الفرد حسب المنطقة* والربع للأعوام 2000-2021 بالأسعار الثابتة: سنة الأساس 2015 </t>
  </si>
  <si>
    <t xml:space="preserve"> Per capita indicators by region* and quarter for the years 2000-2021 at constant prices: 2015 is the base year </t>
  </si>
  <si>
    <t>الربع الثاني***</t>
  </si>
  <si>
    <t>***Q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</si>
</sst>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2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9" applyNumberFormat="0" applyAlignment="0" applyProtection="0"/>
    <xf numFmtId="0" fontId="30" fillId="50" borderId="20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9" applyNumberFormat="0" applyAlignment="0" applyProtection="0"/>
    <xf numFmtId="0" fontId="37" fillId="0" borderId="24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5" applyNumberFormat="0" applyFont="0" applyAlignment="0" applyProtection="0"/>
    <xf numFmtId="0" fontId="2" fillId="54" borderId="25" applyNumberFormat="0" applyFont="0" applyAlignment="0" applyProtection="0"/>
    <xf numFmtId="0" fontId="41" fillId="4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0" fontId="3" fillId="0" borderId="0" xfId="43" applyFont="1" applyFill="1"/>
    <xf numFmtId="0" fontId="24" fillId="0" borderId="0" xfId="43" applyFont="1" applyFill="1" applyAlignment="1">
      <alignment horizontal="center" wrapText="1"/>
    </xf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30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1"/>
    </xf>
    <xf numFmtId="165" fontId="26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2" fillId="0" borderId="17" xfId="43" applyNumberFormat="1" applyFont="1" applyFill="1" applyBorder="1" applyAlignment="1">
      <alignment horizontal="right" vertical="center" wrapText="1" indent="1"/>
    </xf>
    <xf numFmtId="0" fontId="47" fillId="0" borderId="31" xfId="0" applyFont="1" applyBorder="1" applyAlignment="1">
      <alignment horizontal="right" vertical="center" wrapText="1" indent="1" readingOrder="2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 readingOrder="2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16" xfId="43" applyFont="1" applyFill="1" applyBorder="1" applyAlignment="1">
      <alignment horizontal="left" vertical="center" wrapText="1" indent="1"/>
    </xf>
    <xf numFmtId="0" fontId="22" fillId="0" borderId="16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8" xfId="43" applyNumberFormat="1" applyFont="1" applyFill="1" applyBorder="1" applyAlignment="1">
      <alignment horizontal="right" vertical="center" wrapText="1" indent="1"/>
    </xf>
    <xf numFmtId="165" fontId="26" fillId="0" borderId="28" xfId="43" applyNumberFormat="1" applyFont="1" applyFill="1" applyBorder="1" applyAlignment="1">
      <alignment horizontal="right" vertical="center" wrapText="1" indent="1"/>
    </xf>
    <xf numFmtId="165" fontId="22" fillId="0" borderId="39" xfId="43" applyNumberFormat="1" applyFont="1" applyFill="1" applyBorder="1" applyAlignment="1">
      <alignment horizontal="right" vertical="center" wrapText="1" indent="1"/>
    </xf>
    <xf numFmtId="165" fontId="26" fillId="0" borderId="39" xfId="43" applyNumberFormat="1" applyFont="1" applyFill="1" applyBorder="1" applyAlignment="1">
      <alignment horizontal="right" vertical="center" wrapText="1" indent="1"/>
    </xf>
    <xf numFmtId="165" fontId="22" fillId="0" borderId="40" xfId="43" applyNumberFormat="1" applyFont="1" applyFill="1" applyBorder="1" applyAlignment="1">
      <alignment horizontal="right" vertical="center" wrapText="1" indent="1"/>
    </xf>
    <xf numFmtId="0" fontId="26" fillId="0" borderId="30" xfId="0" applyFont="1" applyBorder="1" applyAlignment="1">
      <alignment horizontal="left" vertical="center" wrapText="1" indent="1" readingOrder="1"/>
    </xf>
    <xf numFmtId="0" fontId="46" fillId="0" borderId="30" xfId="0" applyFont="1" applyBorder="1" applyAlignment="1">
      <alignment horizontal="right" vertical="center" wrapText="1" indent="1" readingOrder="2"/>
    </xf>
    <xf numFmtId="0" fontId="22" fillId="0" borderId="31" xfId="0" applyFont="1" applyBorder="1" applyAlignment="1">
      <alignment horizontal="left" vertical="center" wrapText="1" indent="1" readingOrder="1"/>
    </xf>
    <xf numFmtId="0" fontId="26" fillId="0" borderId="31" xfId="0" applyFont="1" applyBorder="1" applyAlignment="1">
      <alignment horizontal="left" vertical="center" wrapText="1" indent="1" readingOrder="1"/>
    </xf>
    <xf numFmtId="0" fontId="26" fillId="0" borderId="29" xfId="0" applyFont="1" applyBorder="1" applyAlignment="1">
      <alignment horizontal="left" vertical="center" wrapText="1" indent="1" readingOrder="2"/>
    </xf>
    <xf numFmtId="0" fontId="46" fillId="0" borderId="29" xfId="0" applyFont="1" applyBorder="1" applyAlignment="1">
      <alignment horizontal="right" vertical="center" wrapText="1" indent="1" readingOrder="2"/>
    </xf>
    <xf numFmtId="0" fontId="26" fillId="0" borderId="33" xfId="0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center" wrapText="1" indent="1" readingOrder="2"/>
    </xf>
    <xf numFmtId="0" fontId="22" fillId="0" borderId="10" xfId="0" applyFont="1" applyBorder="1" applyAlignment="1">
      <alignment horizontal="left" vertical="center" wrapText="1" indent="1" readingOrder="1"/>
    </xf>
    <xf numFmtId="0" fontId="47" fillId="0" borderId="31" xfId="0" applyFont="1" applyBorder="1" applyAlignment="1">
      <alignment horizontal="right" vertical="top" wrapText="1" indent="1" readingOrder="2"/>
    </xf>
    <xf numFmtId="49" fontId="22" fillId="0" borderId="10" xfId="0" applyNumberFormat="1" applyFont="1" applyBorder="1" applyAlignment="1">
      <alignment horizontal="left" vertical="center" wrapText="1" indent="1" readingOrder="1"/>
    </xf>
    <xf numFmtId="49" fontId="22" fillId="0" borderId="13" xfId="0" applyNumberFormat="1" applyFont="1" applyBorder="1" applyAlignment="1">
      <alignment horizontal="left" vertical="center" wrapText="1" indent="1" readingOrder="1"/>
    </xf>
    <xf numFmtId="0" fontId="47" fillId="0" borderId="33" xfId="0" applyFont="1" applyBorder="1" applyAlignment="1">
      <alignment horizontal="right" vertical="top" wrapText="1" indent="1" readingOrder="2"/>
    </xf>
    <xf numFmtId="0" fontId="49" fillId="0" borderId="0" xfId="43" applyFont="1" applyFill="1" applyAlignment="1">
      <alignment horizontal="right" indent="1" readingOrder="2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42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165" fontId="22" fillId="0" borderId="0" xfId="43" applyNumberFormat="1" applyFont="1" applyFill="1" applyAlignment="1">
      <alignment horizontal="left" readingOrder="1"/>
    </xf>
    <xf numFmtId="0" fontId="26" fillId="0" borderId="33" xfId="43" applyFont="1" applyBorder="1" applyAlignment="1">
      <alignment horizontal="center" vertical="top" wrapText="1" readingOrder="2"/>
    </xf>
    <xf numFmtId="165" fontId="26" fillId="0" borderId="18" xfId="43" applyNumberFormat="1" applyFont="1" applyFill="1" applyBorder="1" applyAlignment="1">
      <alignment horizontal="right" vertical="center" wrapText="1" indent="1"/>
    </xf>
    <xf numFmtId="0" fontId="46" fillId="0" borderId="30" xfId="43" applyFont="1" applyBorder="1" applyAlignment="1">
      <alignment horizontal="center" vertical="top" wrapText="1" readingOrder="2"/>
    </xf>
    <xf numFmtId="1" fontId="46" fillId="0" borderId="30" xfId="124" applyNumberFormat="1" applyFont="1" applyBorder="1" applyAlignment="1">
      <alignment horizontal="right" vertical="center" wrapText="1" indent="1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31" xfId="124" applyNumberFormat="1" applyFont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left" vertical="center" wrapText="1" indent="1" readingOrder="1"/>
    </xf>
    <xf numFmtId="165" fontId="26" fillId="0" borderId="42" xfId="43" applyNumberFormat="1" applyFont="1" applyFill="1" applyBorder="1" applyAlignment="1">
      <alignment horizontal="right" vertical="center" wrapText="1" indent="1"/>
    </xf>
    <xf numFmtId="0" fontId="47" fillId="0" borderId="33" xfId="0" applyFont="1" applyBorder="1" applyAlignment="1">
      <alignment horizontal="right" vertical="center" wrapText="1" indent="1" readingOrder="2"/>
    </xf>
    <xf numFmtId="3" fontId="46" fillId="0" borderId="43" xfId="0" applyNumberFormat="1" applyFont="1" applyBorder="1" applyAlignment="1">
      <alignment horizontal="right" vertical="center" wrapText="1" indent="1" readingOrder="2"/>
    </xf>
    <xf numFmtId="3" fontId="23" fillId="0" borderId="0" xfId="43" applyNumberFormat="1" applyFont="1" applyFill="1"/>
    <xf numFmtId="1" fontId="48" fillId="0" borderId="12" xfId="124" applyNumberFormat="1" applyFont="1" applyBorder="1" applyAlignment="1">
      <alignment horizontal="left" vertical="center" indent="1"/>
    </xf>
    <xf numFmtId="165" fontId="26" fillId="0" borderId="44" xfId="43" applyNumberFormat="1" applyFont="1" applyFill="1" applyBorder="1" applyAlignment="1">
      <alignment horizontal="right" vertical="center" wrapText="1" indent="1"/>
    </xf>
    <xf numFmtId="0" fontId="46" fillId="0" borderId="43" xfId="0" applyFont="1" applyBorder="1" applyAlignment="1">
      <alignment horizontal="right" vertical="center" wrapText="1" indent="1" readingOrder="2"/>
    </xf>
    <xf numFmtId="166" fontId="26" fillId="0" borderId="0" xfId="122" applyNumberFormat="1" applyFont="1" applyFill="1" applyBorder="1" applyAlignment="1">
      <alignment horizontal="right" vertical="center" wrapText="1" indent="1"/>
    </xf>
    <xf numFmtId="3" fontId="26" fillId="0" borderId="15" xfId="43" applyNumberFormat="1" applyFont="1" applyFill="1" applyBorder="1" applyAlignment="1">
      <alignment horizontal="left" vertical="center" wrapText="1" indent="1"/>
    </xf>
    <xf numFmtId="3" fontId="26" fillId="0" borderId="18" xfId="43" applyNumberFormat="1" applyFont="1" applyFill="1" applyBorder="1" applyAlignment="1">
      <alignment horizontal="right" vertical="center" wrapText="1" indent="1"/>
    </xf>
    <xf numFmtId="166" fontId="26" fillId="0" borderId="0" xfId="122" applyNumberFormat="1" applyFont="1" applyFill="1" applyBorder="1" applyAlignment="1">
      <alignment horizontal="center" vertical="center" wrapText="1"/>
    </xf>
    <xf numFmtId="10" fontId="3" fillId="0" borderId="0" xfId="122" applyNumberFormat="1" applyFont="1" applyFill="1" applyAlignment="1">
      <alignment vertical="center"/>
    </xf>
    <xf numFmtId="166" fontId="3" fillId="0" borderId="0" xfId="122" applyNumberFormat="1" applyFont="1" applyFill="1" applyAlignment="1">
      <alignment horizontal="center"/>
    </xf>
    <xf numFmtId="165" fontId="26" fillId="0" borderId="46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6" fillId="0" borderId="47" xfId="43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165" fontId="26" fillId="0" borderId="45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43" applyFont="1" applyFill="1" applyAlignment="1">
      <alignment horizontal="right"/>
    </xf>
    <xf numFmtId="0" fontId="49" fillId="0" borderId="0" xfId="0" applyFont="1" applyAlignment="1">
      <alignment horizontal="right" indent="1" readingOrder="2"/>
    </xf>
    <xf numFmtId="0" fontId="49" fillId="0" borderId="0" xfId="0" applyFont="1" applyAlignment="1">
      <alignment horizontal="right" vertical="center" indent="1" readingOrder="2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49" fillId="0" borderId="0" xfId="43" applyFont="1" applyFill="1" applyAlignment="1">
      <alignment horizontal="right" vertical="center"/>
    </xf>
    <xf numFmtId="0" fontId="23" fillId="0" borderId="32" xfId="43" applyFont="1" applyFill="1" applyBorder="1" applyAlignment="1">
      <alignment horizontal="center" vertical="center"/>
    </xf>
    <xf numFmtId="0" fontId="23" fillId="0" borderId="34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41" xfId="43" applyFont="1" applyFill="1" applyBorder="1" applyAlignment="1">
      <alignment horizontal="center" vertical="center"/>
    </xf>
    <xf numFmtId="0" fontId="26" fillId="0" borderId="36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35" xfId="43" applyFont="1" applyFill="1" applyBorder="1" applyAlignment="1">
      <alignment horizontal="center" vertical="center"/>
    </xf>
    <xf numFmtId="0" fontId="23" fillId="0" borderId="31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/>
    </xf>
    <xf numFmtId="0" fontId="23" fillId="0" borderId="14" xfId="43" applyFont="1" applyFill="1" applyBorder="1" applyAlignment="1">
      <alignment horizontal="center"/>
    </xf>
    <xf numFmtId="0" fontId="45" fillId="0" borderId="0" xfId="43" applyFont="1" applyFill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6" fillId="0" borderId="30" xfId="43" applyFont="1" applyFill="1" applyBorder="1" applyAlignment="1">
      <alignment horizontal="center" vertical="center"/>
    </xf>
    <xf numFmtId="0" fontId="26" fillId="0" borderId="33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43" applyFont="1" applyFill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24" fillId="0" borderId="0" xfId="43" applyFont="1" applyFill="1" applyBorder="1" applyAlignment="1">
      <alignment horizontal="center" vertical="center"/>
    </xf>
    <xf numFmtId="0" fontId="26" fillId="0" borderId="37" xfId="43" applyFont="1" applyFill="1" applyBorder="1" applyAlignment="1">
      <alignment horizontal="center" vertical="center"/>
    </xf>
    <xf numFmtId="0" fontId="49" fillId="0" borderId="0" xfId="43" applyFont="1" applyFill="1" applyAlignment="1">
      <alignment horizontal="right" vertical="center" indent="1"/>
    </xf>
    <xf numFmtId="0" fontId="26" fillId="0" borderId="38" xfId="43" applyFont="1" applyFill="1" applyBorder="1" applyAlignment="1">
      <alignment horizontal="center" vertical="center"/>
    </xf>
  </cellXfs>
  <cellStyles count="171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L300"/>
  <sheetViews>
    <sheetView view="pageBreakPreview" topLeftCell="CM49" zoomScale="90" zoomScaleNormal="100" zoomScaleSheetLayoutView="90" workbookViewId="0">
      <selection activeCell="CM82" sqref="CM82"/>
    </sheetView>
  </sheetViews>
  <sheetFormatPr defaultColWidth="9.140625" defaultRowHeight="12.75"/>
  <cols>
    <col min="1" max="1" width="9.140625" style="1"/>
    <col min="2" max="2" width="65" style="1" customWidth="1"/>
    <col min="3" max="102" width="13.28515625" style="1" customWidth="1"/>
    <col min="103" max="109" width="11.42578125" style="1" customWidth="1"/>
    <col min="110" max="110" width="48.85546875" style="1" customWidth="1"/>
    <col min="111" max="16384" width="9.140625" style="1"/>
  </cols>
  <sheetData>
    <row r="1" spans="2:116" ht="22.5" customHeight="1">
      <c r="B1" s="21"/>
      <c r="C1" s="110" t="s">
        <v>159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159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159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159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159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159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159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159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159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159</v>
      </c>
      <c r="CP1" s="110"/>
      <c r="CQ1" s="110"/>
      <c r="CR1" s="110"/>
      <c r="CS1" s="110"/>
      <c r="CT1" s="110"/>
      <c r="CU1" s="110"/>
      <c r="CV1" s="110"/>
      <c r="CW1" s="110"/>
      <c r="CX1" s="110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</row>
    <row r="2" spans="2:116" ht="22.5" customHeight="1">
      <c r="B2" s="31" t="s">
        <v>133</v>
      </c>
      <c r="C2" s="111" t="s">
        <v>160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160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160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160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160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160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160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160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160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160</v>
      </c>
      <c r="CP2" s="111"/>
      <c r="CQ2" s="111"/>
      <c r="CR2" s="111"/>
      <c r="CS2" s="111"/>
      <c r="CT2" s="111"/>
      <c r="CU2" s="111"/>
      <c r="CV2" s="111"/>
      <c r="CW2" s="111"/>
      <c r="CX2" s="111"/>
      <c r="CY2" s="24"/>
      <c r="CZ2" s="24"/>
      <c r="DA2" s="24"/>
      <c r="DB2" s="24"/>
      <c r="DC2" s="24"/>
      <c r="DD2" s="24"/>
      <c r="DE2" s="24"/>
      <c r="DF2" s="25" t="s">
        <v>69</v>
      </c>
      <c r="DG2" s="24"/>
      <c r="DH2" s="24"/>
      <c r="DI2" s="24"/>
      <c r="DJ2" s="24"/>
      <c r="DK2" s="24"/>
      <c r="DL2" s="24"/>
    </row>
    <row r="3" spans="2:116" ht="15" customHeight="1">
      <c r="B3" s="102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04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5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7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7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7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8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7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7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99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99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7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99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99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99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99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99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99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99">
        <v>2019</v>
      </c>
      <c r="CY3" s="61" t="s">
        <v>139</v>
      </c>
      <c r="CZ3" s="61" t="s">
        <v>151</v>
      </c>
      <c r="DA3" s="61" t="s">
        <v>153</v>
      </c>
      <c r="DB3" s="8" t="s">
        <v>163</v>
      </c>
      <c r="DC3" s="99">
        <v>2020</v>
      </c>
      <c r="DD3" s="61" t="s">
        <v>139</v>
      </c>
      <c r="DE3" s="61" t="s">
        <v>187</v>
      </c>
      <c r="DF3" s="112" t="s">
        <v>38</v>
      </c>
    </row>
    <row r="4" spans="2:116" ht="15" customHeight="1">
      <c r="B4" s="103"/>
      <c r="C4" s="9" t="s">
        <v>39</v>
      </c>
      <c r="D4" s="9" t="s">
        <v>40</v>
      </c>
      <c r="E4" s="10" t="s">
        <v>41</v>
      </c>
      <c r="F4" s="9" t="s">
        <v>42</v>
      </c>
      <c r="G4" s="100"/>
      <c r="H4" s="9" t="s">
        <v>39</v>
      </c>
      <c r="I4" s="9" t="s">
        <v>40</v>
      </c>
      <c r="J4" s="10" t="s">
        <v>41</v>
      </c>
      <c r="K4" s="9" t="s">
        <v>42</v>
      </c>
      <c r="L4" s="106"/>
      <c r="M4" s="9" t="s">
        <v>39</v>
      </c>
      <c r="N4" s="9" t="s">
        <v>40</v>
      </c>
      <c r="O4" s="10" t="s">
        <v>41</v>
      </c>
      <c r="P4" s="9" t="s">
        <v>42</v>
      </c>
      <c r="Q4" s="100"/>
      <c r="R4" s="9" t="s">
        <v>39</v>
      </c>
      <c r="S4" s="9" t="s">
        <v>40</v>
      </c>
      <c r="T4" s="10" t="s">
        <v>41</v>
      </c>
      <c r="U4" s="9" t="s">
        <v>42</v>
      </c>
      <c r="V4" s="100"/>
      <c r="W4" s="9" t="s">
        <v>39</v>
      </c>
      <c r="X4" s="9" t="s">
        <v>40</v>
      </c>
      <c r="Y4" s="10" t="s">
        <v>41</v>
      </c>
      <c r="Z4" s="9" t="s">
        <v>42</v>
      </c>
      <c r="AA4" s="100"/>
      <c r="AB4" s="9" t="s">
        <v>39</v>
      </c>
      <c r="AC4" s="9" t="s">
        <v>40</v>
      </c>
      <c r="AD4" s="10" t="s">
        <v>41</v>
      </c>
      <c r="AE4" s="9" t="s">
        <v>42</v>
      </c>
      <c r="AF4" s="109"/>
      <c r="AG4" s="9" t="s">
        <v>39</v>
      </c>
      <c r="AH4" s="9" t="s">
        <v>40</v>
      </c>
      <c r="AI4" s="10" t="s">
        <v>41</v>
      </c>
      <c r="AJ4" s="9" t="s">
        <v>42</v>
      </c>
      <c r="AK4" s="100"/>
      <c r="AL4" s="9" t="s">
        <v>39</v>
      </c>
      <c r="AM4" s="9" t="s">
        <v>40</v>
      </c>
      <c r="AN4" s="10" t="s">
        <v>41</v>
      </c>
      <c r="AO4" s="9" t="s">
        <v>42</v>
      </c>
      <c r="AP4" s="100"/>
      <c r="AQ4" s="9" t="s">
        <v>39</v>
      </c>
      <c r="AR4" s="9" t="s">
        <v>40</v>
      </c>
      <c r="AS4" s="10" t="s">
        <v>41</v>
      </c>
      <c r="AT4" s="9" t="s">
        <v>42</v>
      </c>
      <c r="AU4" s="100"/>
      <c r="AV4" s="9" t="s">
        <v>39</v>
      </c>
      <c r="AW4" s="9" t="s">
        <v>40</v>
      </c>
      <c r="AX4" s="10" t="s">
        <v>41</v>
      </c>
      <c r="AY4" s="9" t="s">
        <v>42</v>
      </c>
      <c r="AZ4" s="100"/>
      <c r="BA4" s="9" t="s">
        <v>39</v>
      </c>
      <c r="BB4" s="9" t="s">
        <v>40</v>
      </c>
      <c r="BC4" s="10" t="s">
        <v>41</v>
      </c>
      <c r="BD4" s="9" t="s">
        <v>42</v>
      </c>
      <c r="BE4" s="100"/>
      <c r="BF4" s="9" t="s">
        <v>39</v>
      </c>
      <c r="BG4" s="9" t="s">
        <v>40</v>
      </c>
      <c r="BH4" s="10" t="s">
        <v>41</v>
      </c>
      <c r="BI4" s="9" t="s">
        <v>42</v>
      </c>
      <c r="BJ4" s="100"/>
      <c r="BK4" s="9" t="s">
        <v>39</v>
      </c>
      <c r="BL4" s="9" t="s">
        <v>40</v>
      </c>
      <c r="BM4" s="10" t="s">
        <v>41</v>
      </c>
      <c r="BN4" s="9" t="s">
        <v>42</v>
      </c>
      <c r="BO4" s="100"/>
      <c r="BP4" s="9" t="s">
        <v>39</v>
      </c>
      <c r="BQ4" s="9" t="s">
        <v>40</v>
      </c>
      <c r="BR4" s="10" t="s">
        <v>41</v>
      </c>
      <c r="BS4" s="9" t="s">
        <v>42</v>
      </c>
      <c r="BT4" s="100"/>
      <c r="BU4" s="9" t="s">
        <v>39</v>
      </c>
      <c r="BV4" s="9" t="s">
        <v>40</v>
      </c>
      <c r="BW4" s="10" t="s">
        <v>41</v>
      </c>
      <c r="BX4" s="9" t="s">
        <v>42</v>
      </c>
      <c r="BY4" s="100"/>
      <c r="BZ4" s="9" t="s">
        <v>39</v>
      </c>
      <c r="CA4" s="9" t="s">
        <v>40</v>
      </c>
      <c r="CB4" s="10" t="s">
        <v>41</v>
      </c>
      <c r="CC4" s="9" t="s">
        <v>42</v>
      </c>
      <c r="CD4" s="100"/>
      <c r="CE4" s="9" t="s">
        <v>39</v>
      </c>
      <c r="CF4" s="9" t="s">
        <v>40</v>
      </c>
      <c r="CG4" s="10" t="s">
        <v>41</v>
      </c>
      <c r="CH4" s="9" t="s">
        <v>42</v>
      </c>
      <c r="CI4" s="100"/>
      <c r="CJ4" s="9" t="s">
        <v>39</v>
      </c>
      <c r="CK4" s="9" t="s">
        <v>40</v>
      </c>
      <c r="CL4" s="10" t="s">
        <v>41</v>
      </c>
      <c r="CM4" s="9" t="s">
        <v>42</v>
      </c>
      <c r="CN4" s="100"/>
      <c r="CO4" s="9" t="s">
        <v>39</v>
      </c>
      <c r="CP4" s="9" t="s">
        <v>40</v>
      </c>
      <c r="CQ4" s="10" t="s">
        <v>41</v>
      </c>
      <c r="CR4" s="9" t="s">
        <v>42</v>
      </c>
      <c r="CS4" s="100"/>
      <c r="CT4" s="9" t="s">
        <v>39</v>
      </c>
      <c r="CU4" s="9" t="s">
        <v>40</v>
      </c>
      <c r="CV4" s="10" t="s">
        <v>41</v>
      </c>
      <c r="CW4" s="9" t="s">
        <v>42</v>
      </c>
      <c r="CX4" s="100"/>
      <c r="CY4" s="59" t="s">
        <v>140</v>
      </c>
      <c r="CZ4" s="59" t="s">
        <v>152</v>
      </c>
      <c r="DA4" s="59" t="s">
        <v>154</v>
      </c>
      <c r="DB4" s="9" t="s">
        <v>164</v>
      </c>
      <c r="DC4" s="100"/>
      <c r="DD4" s="59" t="s">
        <v>140</v>
      </c>
      <c r="DE4" s="59" t="s">
        <v>188</v>
      </c>
      <c r="DF4" s="113"/>
    </row>
    <row r="5" spans="2:116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T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267.5</v>
      </c>
      <c r="CU5" s="11">
        <f t="shared" ref="CU5:DA5" si="2">CU36+CU67</f>
        <v>256.3</v>
      </c>
      <c r="CV5" s="11">
        <f t="shared" si="2"/>
        <v>272.10000000000002</v>
      </c>
      <c r="CW5" s="11">
        <f t="shared" si="2"/>
        <v>304.8</v>
      </c>
      <c r="CX5" s="11">
        <f t="shared" si="2"/>
        <v>1100.7</v>
      </c>
      <c r="CY5" s="11">
        <f t="shared" si="2"/>
        <v>279</v>
      </c>
      <c r="CZ5" s="11">
        <f t="shared" si="2"/>
        <v>242.10000000000002</v>
      </c>
      <c r="DA5" s="11">
        <f t="shared" si="2"/>
        <v>236.5</v>
      </c>
      <c r="DB5" s="11">
        <f t="shared" ref="DB5:DC5" si="3">DB36+DB67</f>
        <v>242.2</v>
      </c>
      <c r="DC5" s="11">
        <f t="shared" si="3"/>
        <v>999.8</v>
      </c>
      <c r="DD5" s="11">
        <f t="shared" ref="DD5:DE5" si="4">DD36+DD67</f>
        <v>234.1</v>
      </c>
      <c r="DE5" s="11">
        <f t="shared" si="4"/>
        <v>238.2</v>
      </c>
      <c r="DF5" s="12" t="s">
        <v>43</v>
      </c>
      <c r="DG5" s="80"/>
    </row>
    <row r="6" spans="2:116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5">W37+W68</f>
        <v>230.10000000000002</v>
      </c>
      <c r="X6" s="11">
        <f t="shared" si="5"/>
        <v>262.5</v>
      </c>
      <c r="Y6" s="11">
        <f t="shared" si="5"/>
        <v>283.8</v>
      </c>
      <c r="Z6" s="11">
        <f t="shared" si="5"/>
        <v>326.5</v>
      </c>
      <c r="AA6" s="11">
        <f t="shared" si="5"/>
        <v>1102.9000000000001</v>
      </c>
      <c r="AB6" s="11">
        <f t="shared" si="5"/>
        <v>335.5</v>
      </c>
      <c r="AC6" s="11">
        <f t="shared" si="5"/>
        <v>340</v>
      </c>
      <c r="AD6" s="11">
        <f t="shared" si="5"/>
        <v>334.4</v>
      </c>
      <c r="AE6" s="11">
        <f t="shared" si="5"/>
        <v>324</v>
      </c>
      <c r="AF6" s="11">
        <f t="shared" si="5"/>
        <v>1333.9</v>
      </c>
      <c r="AG6" s="11">
        <f t="shared" si="5"/>
        <v>214.10000000000002</v>
      </c>
      <c r="AH6" s="11">
        <f t="shared" si="5"/>
        <v>264.20000000000005</v>
      </c>
      <c r="AI6" s="11">
        <f t="shared" si="5"/>
        <v>225.20000000000002</v>
      </c>
      <c r="AJ6" s="11">
        <f t="shared" si="5"/>
        <v>260.8</v>
      </c>
      <c r="AK6" s="11">
        <f t="shared" si="5"/>
        <v>964.30000000000018</v>
      </c>
      <c r="AL6" s="11">
        <f t="shared" si="5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513.4</v>
      </c>
      <c r="CU6" s="11">
        <f t="shared" ref="CU6:DA6" si="6">CU37+CU68</f>
        <v>516.4</v>
      </c>
      <c r="CV6" s="11">
        <f t="shared" si="6"/>
        <v>517.29999999999995</v>
      </c>
      <c r="CW6" s="11">
        <f t="shared" si="6"/>
        <v>527.59999999999991</v>
      </c>
      <c r="CX6" s="11">
        <f t="shared" si="6"/>
        <v>2074.6999999999998</v>
      </c>
      <c r="CY6" s="11">
        <f t="shared" si="6"/>
        <v>477.5</v>
      </c>
      <c r="CZ6" s="11">
        <f t="shared" si="6"/>
        <v>410.40000000000003</v>
      </c>
      <c r="DA6" s="11">
        <f t="shared" si="6"/>
        <v>460.3</v>
      </c>
      <c r="DB6" s="11">
        <f t="shared" ref="DB6:DC6" si="7">DB37+DB68</f>
        <v>463.4</v>
      </c>
      <c r="DC6" s="11">
        <f t="shared" si="7"/>
        <v>1811.6000000000001</v>
      </c>
      <c r="DD6" s="11">
        <f t="shared" ref="DD6:DE6" si="8">DD37+DD68</f>
        <v>459.79999999999995</v>
      </c>
      <c r="DE6" s="11">
        <f t="shared" si="8"/>
        <v>457.99999999999994</v>
      </c>
      <c r="DF6" s="12" t="s">
        <v>44</v>
      </c>
      <c r="DG6" s="80"/>
    </row>
    <row r="7" spans="2:116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5"/>
        <v>6.8</v>
      </c>
      <c r="X7" s="13">
        <f t="shared" ref="X7:CI10" si="9">X38+X69</f>
        <v>6.8</v>
      </c>
      <c r="Y7" s="13">
        <f t="shared" si="9"/>
        <v>6.9</v>
      </c>
      <c r="Z7" s="13">
        <f t="shared" si="9"/>
        <v>6.2</v>
      </c>
      <c r="AA7" s="13">
        <f t="shared" si="9"/>
        <v>26.7</v>
      </c>
      <c r="AB7" s="13">
        <f t="shared" si="9"/>
        <v>6.1</v>
      </c>
      <c r="AC7" s="13">
        <f t="shared" si="9"/>
        <v>7.3</v>
      </c>
      <c r="AD7" s="13">
        <f t="shared" si="9"/>
        <v>6.1</v>
      </c>
      <c r="AE7" s="13">
        <f t="shared" si="9"/>
        <v>7.5</v>
      </c>
      <c r="AF7" s="13">
        <f t="shared" si="9"/>
        <v>27</v>
      </c>
      <c r="AG7" s="13">
        <f t="shared" si="9"/>
        <v>1.9</v>
      </c>
      <c r="AH7" s="13">
        <f t="shared" si="9"/>
        <v>10.6</v>
      </c>
      <c r="AI7" s="13">
        <f t="shared" si="9"/>
        <v>2</v>
      </c>
      <c r="AJ7" s="13">
        <f t="shared" si="9"/>
        <v>10.4</v>
      </c>
      <c r="AK7" s="13">
        <f t="shared" si="9"/>
        <v>24.9</v>
      </c>
      <c r="AL7" s="13">
        <f t="shared" si="9"/>
        <v>1.4</v>
      </c>
      <c r="AM7" s="13">
        <f t="shared" si="9"/>
        <v>7</v>
      </c>
      <c r="AN7" s="13">
        <f t="shared" si="9"/>
        <v>1.4</v>
      </c>
      <c r="AO7" s="13">
        <f t="shared" si="9"/>
        <v>6.9</v>
      </c>
      <c r="AP7" s="13">
        <f t="shared" si="9"/>
        <v>16.7</v>
      </c>
      <c r="AQ7" s="13">
        <f t="shared" si="9"/>
        <v>2.2999999999999998</v>
      </c>
      <c r="AR7" s="13">
        <f t="shared" si="9"/>
        <v>12.3</v>
      </c>
      <c r="AS7" s="13">
        <f t="shared" si="9"/>
        <v>2.2999999999999998</v>
      </c>
      <c r="AT7" s="13">
        <f t="shared" si="9"/>
        <v>12.2</v>
      </c>
      <c r="AU7" s="13">
        <f t="shared" si="9"/>
        <v>29.1</v>
      </c>
      <c r="AV7" s="13">
        <f t="shared" si="9"/>
        <v>8.9</v>
      </c>
      <c r="AW7" s="13">
        <f t="shared" si="9"/>
        <v>10.6</v>
      </c>
      <c r="AX7" s="13">
        <f t="shared" si="9"/>
        <v>5.4</v>
      </c>
      <c r="AY7" s="13">
        <f t="shared" si="9"/>
        <v>5.7</v>
      </c>
      <c r="AZ7" s="13">
        <f t="shared" si="9"/>
        <v>30.6</v>
      </c>
      <c r="BA7" s="13">
        <f t="shared" si="9"/>
        <v>9.1999999999999993</v>
      </c>
      <c r="BB7" s="13">
        <f t="shared" si="9"/>
        <v>9</v>
      </c>
      <c r="BC7" s="13">
        <f t="shared" si="9"/>
        <v>7.6</v>
      </c>
      <c r="BD7" s="13">
        <f t="shared" si="9"/>
        <v>7.2</v>
      </c>
      <c r="BE7" s="13">
        <f t="shared" si="9"/>
        <v>33</v>
      </c>
      <c r="BF7" s="13">
        <f t="shared" si="9"/>
        <v>17.8</v>
      </c>
      <c r="BG7" s="13">
        <f t="shared" si="9"/>
        <v>13.5</v>
      </c>
      <c r="BH7" s="13">
        <f t="shared" si="9"/>
        <v>18.5</v>
      </c>
      <c r="BI7" s="13">
        <f t="shared" si="9"/>
        <v>17.899999999999999</v>
      </c>
      <c r="BJ7" s="13">
        <f t="shared" si="9"/>
        <v>67.7</v>
      </c>
      <c r="BK7" s="13">
        <f t="shared" si="9"/>
        <v>9.6999999999999993</v>
      </c>
      <c r="BL7" s="13">
        <f t="shared" si="9"/>
        <v>9.4</v>
      </c>
      <c r="BM7" s="13">
        <f t="shared" si="9"/>
        <v>8.6999999999999993</v>
      </c>
      <c r="BN7" s="13">
        <f t="shared" si="9"/>
        <v>7.6</v>
      </c>
      <c r="BO7" s="13">
        <f t="shared" si="9"/>
        <v>35.4</v>
      </c>
      <c r="BP7" s="13">
        <f t="shared" si="9"/>
        <v>12.299999999999999</v>
      </c>
      <c r="BQ7" s="13">
        <f t="shared" si="9"/>
        <v>18.5</v>
      </c>
      <c r="BR7" s="13">
        <f t="shared" si="9"/>
        <v>17.8</v>
      </c>
      <c r="BS7" s="13">
        <f t="shared" si="9"/>
        <v>17</v>
      </c>
      <c r="BT7" s="13">
        <f t="shared" si="9"/>
        <v>65.600000000000009</v>
      </c>
      <c r="BU7" s="13">
        <f t="shared" si="9"/>
        <v>14.9</v>
      </c>
      <c r="BV7" s="13">
        <f t="shared" si="9"/>
        <v>14.9</v>
      </c>
      <c r="BW7" s="13">
        <f t="shared" si="9"/>
        <v>15.3</v>
      </c>
      <c r="BX7" s="13">
        <f t="shared" si="9"/>
        <v>14.200000000000001</v>
      </c>
      <c r="BY7" s="13">
        <f t="shared" si="9"/>
        <v>59.300000000000004</v>
      </c>
      <c r="BZ7" s="13">
        <f t="shared" si="9"/>
        <v>11.3</v>
      </c>
      <c r="CA7" s="13">
        <f t="shared" si="9"/>
        <v>12.6</v>
      </c>
      <c r="CB7" s="13">
        <f t="shared" si="9"/>
        <v>12.6</v>
      </c>
      <c r="CC7" s="13">
        <f t="shared" si="9"/>
        <v>12.2</v>
      </c>
      <c r="CD7" s="13">
        <f t="shared" si="9"/>
        <v>48.7</v>
      </c>
      <c r="CE7" s="13">
        <f t="shared" si="9"/>
        <v>10.1</v>
      </c>
      <c r="CF7" s="13">
        <f t="shared" si="9"/>
        <v>12.8</v>
      </c>
      <c r="CG7" s="13">
        <f t="shared" si="9"/>
        <v>11.9</v>
      </c>
      <c r="CH7" s="13">
        <f t="shared" si="9"/>
        <v>11.6</v>
      </c>
      <c r="CI7" s="13">
        <f t="shared" si="9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17.3</v>
      </c>
      <c r="CU7" s="13">
        <f t="shared" ref="CU7:DA7" si="10">CU38+CU69</f>
        <v>18.100000000000001</v>
      </c>
      <c r="CV7" s="13">
        <f t="shared" si="10"/>
        <v>17.399999999999999</v>
      </c>
      <c r="CW7" s="13">
        <f t="shared" si="10"/>
        <v>15.899999999999999</v>
      </c>
      <c r="CX7" s="13">
        <f t="shared" si="10"/>
        <v>68.699999999999989</v>
      </c>
      <c r="CY7" s="13">
        <f t="shared" si="10"/>
        <v>12.9</v>
      </c>
      <c r="CZ7" s="13">
        <f t="shared" si="10"/>
        <v>10.9</v>
      </c>
      <c r="DA7" s="13">
        <f t="shared" si="10"/>
        <v>11.9</v>
      </c>
      <c r="DB7" s="13">
        <f t="shared" ref="DB7:DC7" si="11">DB38+DB69</f>
        <v>12.700000000000001</v>
      </c>
      <c r="DC7" s="13">
        <f t="shared" si="11"/>
        <v>48.4</v>
      </c>
      <c r="DD7" s="13">
        <f t="shared" ref="DD7:DE7" si="12">DD38+DD69</f>
        <v>13.7</v>
      </c>
      <c r="DE7" s="13">
        <f t="shared" si="12"/>
        <v>12.3</v>
      </c>
      <c r="DF7" s="14" t="s">
        <v>45</v>
      </c>
      <c r="DG7" s="80"/>
    </row>
    <row r="8" spans="2:116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5"/>
        <v>178</v>
      </c>
      <c r="X8" s="13">
        <f t="shared" si="9"/>
        <v>210.2</v>
      </c>
      <c r="Y8" s="13">
        <f t="shared" si="9"/>
        <v>212.1</v>
      </c>
      <c r="Z8" s="13">
        <f t="shared" si="9"/>
        <v>245.2</v>
      </c>
      <c r="AA8" s="13">
        <f t="shared" si="9"/>
        <v>845.5</v>
      </c>
      <c r="AB8" s="13">
        <f t="shared" si="9"/>
        <v>269.60000000000002</v>
      </c>
      <c r="AC8" s="13">
        <f t="shared" si="9"/>
        <v>275.39999999999998</v>
      </c>
      <c r="AD8" s="13">
        <f t="shared" si="9"/>
        <v>270.2</v>
      </c>
      <c r="AE8" s="13">
        <f t="shared" si="9"/>
        <v>256.10000000000002</v>
      </c>
      <c r="AF8" s="13">
        <f t="shared" si="9"/>
        <v>1071.3</v>
      </c>
      <c r="AG8" s="13">
        <f t="shared" si="9"/>
        <v>159.30000000000001</v>
      </c>
      <c r="AH8" s="13">
        <f t="shared" si="9"/>
        <v>201.8</v>
      </c>
      <c r="AI8" s="13">
        <f t="shared" si="9"/>
        <v>170.3</v>
      </c>
      <c r="AJ8" s="13">
        <f t="shared" si="9"/>
        <v>197.3</v>
      </c>
      <c r="AK8" s="13">
        <f t="shared" si="9"/>
        <v>728.7</v>
      </c>
      <c r="AL8" s="13">
        <f t="shared" si="9"/>
        <v>159</v>
      </c>
      <c r="AM8" s="13">
        <f t="shared" si="9"/>
        <v>192.9</v>
      </c>
      <c r="AN8" s="13">
        <f t="shared" si="9"/>
        <v>157.70000000000002</v>
      </c>
      <c r="AO8" s="13">
        <f t="shared" si="9"/>
        <v>193.2</v>
      </c>
      <c r="AP8" s="13">
        <f t="shared" si="9"/>
        <v>702.8</v>
      </c>
      <c r="AQ8" s="13">
        <f t="shared" si="9"/>
        <v>258.3</v>
      </c>
      <c r="AR8" s="13">
        <f t="shared" si="9"/>
        <v>251.60000000000002</v>
      </c>
      <c r="AS8" s="13">
        <f t="shared" si="9"/>
        <v>261.5</v>
      </c>
      <c r="AT8" s="13">
        <f t="shared" si="9"/>
        <v>250.60000000000002</v>
      </c>
      <c r="AU8" s="13">
        <f t="shared" si="9"/>
        <v>1022</v>
      </c>
      <c r="AV8" s="13">
        <f t="shared" si="9"/>
        <v>252.1</v>
      </c>
      <c r="AW8" s="13">
        <f t="shared" si="9"/>
        <v>261.3</v>
      </c>
      <c r="AX8" s="13">
        <f t="shared" si="9"/>
        <v>321.89999999999998</v>
      </c>
      <c r="AY8" s="13">
        <f t="shared" si="9"/>
        <v>276.7</v>
      </c>
      <c r="AZ8" s="13">
        <f t="shared" si="9"/>
        <v>1112</v>
      </c>
      <c r="BA8" s="13">
        <f t="shared" si="9"/>
        <v>331.6</v>
      </c>
      <c r="BB8" s="13">
        <f t="shared" si="9"/>
        <v>336.9</v>
      </c>
      <c r="BC8" s="13">
        <f t="shared" si="9"/>
        <v>337.6</v>
      </c>
      <c r="BD8" s="13">
        <f t="shared" si="9"/>
        <v>332.9</v>
      </c>
      <c r="BE8" s="13">
        <f t="shared" si="9"/>
        <v>1339</v>
      </c>
      <c r="BF8" s="13">
        <f t="shared" si="9"/>
        <v>329.3</v>
      </c>
      <c r="BG8" s="13">
        <f t="shared" si="9"/>
        <v>348.4</v>
      </c>
      <c r="BH8" s="13">
        <f t="shared" si="9"/>
        <v>324.89999999999998</v>
      </c>
      <c r="BI8" s="13">
        <f t="shared" si="9"/>
        <v>326.7</v>
      </c>
      <c r="BJ8" s="13">
        <f t="shared" si="9"/>
        <v>1329.3</v>
      </c>
      <c r="BK8" s="13">
        <f t="shared" si="9"/>
        <v>343.4</v>
      </c>
      <c r="BL8" s="13">
        <f t="shared" si="9"/>
        <v>380.7</v>
      </c>
      <c r="BM8" s="13">
        <f t="shared" si="9"/>
        <v>386.79999999999995</v>
      </c>
      <c r="BN8" s="13">
        <f t="shared" si="9"/>
        <v>393.5</v>
      </c>
      <c r="BO8" s="13">
        <f t="shared" si="9"/>
        <v>1504.4</v>
      </c>
      <c r="BP8" s="13">
        <f t="shared" si="9"/>
        <v>364.29999999999995</v>
      </c>
      <c r="BQ8" s="13">
        <f t="shared" si="9"/>
        <v>424.70000000000005</v>
      </c>
      <c r="BR8" s="13">
        <f t="shared" si="9"/>
        <v>421</v>
      </c>
      <c r="BS8" s="13">
        <f t="shared" si="9"/>
        <v>372.09999999999997</v>
      </c>
      <c r="BT8" s="13">
        <f t="shared" si="9"/>
        <v>1582.1000000000001</v>
      </c>
      <c r="BU8" s="13">
        <f t="shared" si="9"/>
        <v>373.2</v>
      </c>
      <c r="BV8" s="13">
        <f t="shared" si="9"/>
        <v>381.79999999999995</v>
      </c>
      <c r="BW8" s="13">
        <f t="shared" si="9"/>
        <v>336.7</v>
      </c>
      <c r="BX8" s="13">
        <f t="shared" si="9"/>
        <v>346.2</v>
      </c>
      <c r="BY8" s="13">
        <f t="shared" si="9"/>
        <v>1437.9</v>
      </c>
      <c r="BZ8" s="13">
        <f t="shared" si="9"/>
        <v>317.3</v>
      </c>
      <c r="CA8" s="13">
        <f t="shared" si="9"/>
        <v>333.90000000000003</v>
      </c>
      <c r="CB8" s="13">
        <f t="shared" si="9"/>
        <v>323.89999999999998</v>
      </c>
      <c r="CC8" s="13">
        <f t="shared" si="9"/>
        <v>327.3</v>
      </c>
      <c r="CD8" s="13">
        <f t="shared" si="9"/>
        <v>1302.4000000000001</v>
      </c>
      <c r="CE8" s="13">
        <f t="shared" si="9"/>
        <v>358.70000000000005</v>
      </c>
      <c r="CF8" s="13">
        <f t="shared" si="9"/>
        <v>379.6</v>
      </c>
      <c r="CG8" s="13">
        <f t="shared" si="9"/>
        <v>378.1</v>
      </c>
      <c r="CH8" s="13">
        <f t="shared" si="9"/>
        <v>383.2</v>
      </c>
      <c r="CI8" s="13">
        <f t="shared" si="9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435.59999999999997</v>
      </c>
      <c r="CU8" s="13">
        <f t="shared" ref="CU8:DA8" si="13">CU39+CU70</f>
        <v>441.3</v>
      </c>
      <c r="CV8" s="13">
        <f t="shared" si="13"/>
        <v>445.90000000000003</v>
      </c>
      <c r="CW8" s="13">
        <f t="shared" si="13"/>
        <v>456.2</v>
      </c>
      <c r="CX8" s="13">
        <f t="shared" si="13"/>
        <v>1779</v>
      </c>
      <c r="CY8" s="13">
        <f t="shared" si="13"/>
        <v>401.8</v>
      </c>
      <c r="CZ8" s="13">
        <f t="shared" si="13"/>
        <v>351</v>
      </c>
      <c r="DA8" s="13">
        <f t="shared" si="13"/>
        <v>398.5</v>
      </c>
      <c r="DB8" s="13">
        <f t="shared" ref="DB8:DC8" si="14">DB39+DB70</f>
        <v>398.5</v>
      </c>
      <c r="DC8" s="13">
        <f t="shared" si="14"/>
        <v>1549.8</v>
      </c>
      <c r="DD8" s="13">
        <f t="shared" ref="DD8:DE8" si="15">DD39+DD70</f>
        <v>391.5</v>
      </c>
      <c r="DE8" s="13">
        <f t="shared" si="15"/>
        <v>391.5</v>
      </c>
      <c r="DF8" s="14" t="s">
        <v>46</v>
      </c>
      <c r="DG8" s="80"/>
    </row>
    <row r="9" spans="2:116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5"/>
        <v>30.599999999999998</v>
      </c>
      <c r="X9" s="13">
        <f t="shared" si="9"/>
        <v>30.7</v>
      </c>
      <c r="Y9" s="13">
        <f t="shared" si="9"/>
        <v>44</v>
      </c>
      <c r="Z9" s="13">
        <f t="shared" si="9"/>
        <v>51</v>
      </c>
      <c r="AA9" s="13">
        <f t="shared" si="9"/>
        <v>156.30000000000001</v>
      </c>
      <c r="AB9" s="13">
        <f t="shared" si="9"/>
        <v>38.700000000000003</v>
      </c>
      <c r="AC9" s="13">
        <f t="shared" si="9"/>
        <v>37</v>
      </c>
      <c r="AD9" s="13">
        <f t="shared" si="9"/>
        <v>37.5</v>
      </c>
      <c r="AE9" s="13">
        <f t="shared" si="9"/>
        <v>39</v>
      </c>
      <c r="AF9" s="13">
        <f t="shared" si="9"/>
        <v>152.19999999999999</v>
      </c>
      <c r="AG9" s="13">
        <f t="shared" si="9"/>
        <v>29.1</v>
      </c>
      <c r="AH9" s="13">
        <f t="shared" si="9"/>
        <v>28.5</v>
      </c>
      <c r="AI9" s="13">
        <f t="shared" si="9"/>
        <v>29.1</v>
      </c>
      <c r="AJ9" s="13">
        <f t="shared" si="9"/>
        <v>29.200000000000003</v>
      </c>
      <c r="AK9" s="13">
        <f t="shared" si="9"/>
        <v>115.9</v>
      </c>
      <c r="AL9" s="13">
        <f t="shared" si="9"/>
        <v>30.2</v>
      </c>
      <c r="AM9" s="13">
        <f t="shared" si="9"/>
        <v>31</v>
      </c>
      <c r="AN9" s="13">
        <f t="shared" si="9"/>
        <v>32.700000000000003</v>
      </c>
      <c r="AO9" s="13">
        <f t="shared" si="9"/>
        <v>33.5</v>
      </c>
      <c r="AP9" s="13">
        <f t="shared" si="9"/>
        <v>127.4</v>
      </c>
      <c r="AQ9" s="13">
        <f t="shared" si="9"/>
        <v>41.400000000000006</v>
      </c>
      <c r="AR9" s="13">
        <f t="shared" si="9"/>
        <v>37.1</v>
      </c>
      <c r="AS9" s="13">
        <f t="shared" si="9"/>
        <v>36.200000000000003</v>
      </c>
      <c r="AT9" s="13">
        <f t="shared" si="9"/>
        <v>36.9</v>
      </c>
      <c r="AU9" s="13">
        <f t="shared" si="9"/>
        <v>151.60000000000002</v>
      </c>
      <c r="AV9" s="13">
        <f t="shared" si="9"/>
        <v>26.9</v>
      </c>
      <c r="AW9" s="13">
        <f t="shared" si="9"/>
        <v>33.5</v>
      </c>
      <c r="AX9" s="13">
        <f t="shared" si="9"/>
        <v>45.599999999999994</v>
      </c>
      <c r="AY9" s="13">
        <f t="shared" si="9"/>
        <v>39.9</v>
      </c>
      <c r="AZ9" s="13">
        <f t="shared" si="9"/>
        <v>145.9</v>
      </c>
      <c r="BA9" s="13">
        <f t="shared" si="9"/>
        <v>29.099999999999998</v>
      </c>
      <c r="BB9" s="13">
        <f t="shared" si="9"/>
        <v>30.9</v>
      </c>
      <c r="BC9" s="13">
        <f t="shared" si="9"/>
        <v>31.2</v>
      </c>
      <c r="BD9" s="13">
        <f t="shared" si="9"/>
        <v>29.700000000000003</v>
      </c>
      <c r="BE9" s="13">
        <f t="shared" si="9"/>
        <v>120.9</v>
      </c>
      <c r="BF9" s="13">
        <f t="shared" si="9"/>
        <v>27</v>
      </c>
      <c r="BG9" s="13">
        <f t="shared" si="9"/>
        <v>26.7</v>
      </c>
      <c r="BH9" s="13">
        <f t="shared" si="9"/>
        <v>33</v>
      </c>
      <c r="BI9" s="13">
        <f t="shared" si="9"/>
        <v>34.200000000000003</v>
      </c>
      <c r="BJ9" s="13">
        <f t="shared" si="9"/>
        <v>120.9</v>
      </c>
      <c r="BK9" s="13">
        <f t="shared" si="9"/>
        <v>27</v>
      </c>
      <c r="BL9" s="13">
        <f t="shared" si="9"/>
        <v>34.400000000000006</v>
      </c>
      <c r="BM9" s="13">
        <f t="shared" si="9"/>
        <v>36.1</v>
      </c>
      <c r="BN9" s="13">
        <f t="shared" si="9"/>
        <v>29.6</v>
      </c>
      <c r="BO9" s="13">
        <f t="shared" si="9"/>
        <v>127.1</v>
      </c>
      <c r="BP9" s="13">
        <f t="shared" si="9"/>
        <v>23.2</v>
      </c>
      <c r="BQ9" s="13">
        <f t="shared" si="9"/>
        <v>21.9</v>
      </c>
      <c r="BR9" s="13">
        <f t="shared" si="9"/>
        <v>26.599999999999998</v>
      </c>
      <c r="BS9" s="13">
        <f t="shared" si="9"/>
        <v>17.899999999999999</v>
      </c>
      <c r="BT9" s="13">
        <f t="shared" si="9"/>
        <v>89.600000000000009</v>
      </c>
      <c r="BU9" s="13">
        <f t="shared" si="9"/>
        <v>32</v>
      </c>
      <c r="BV9" s="13">
        <f t="shared" si="9"/>
        <v>30.5</v>
      </c>
      <c r="BW9" s="13">
        <f t="shared" si="9"/>
        <v>31.400000000000002</v>
      </c>
      <c r="BX9" s="13">
        <f t="shared" si="9"/>
        <v>29.7</v>
      </c>
      <c r="BY9" s="13">
        <f t="shared" si="9"/>
        <v>123.6</v>
      </c>
      <c r="BZ9" s="13">
        <f t="shared" si="9"/>
        <v>38.299999999999997</v>
      </c>
      <c r="CA9" s="13">
        <f t="shared" si="9"/>
        <v>38.5</v>
      </c>
      <c r="CB9" s="13">
        <f t="shared" si="9"/>
        <v>42.4</v>
      </c>
      <c r="CC9" s="13">
        <f t="shared" si="9"/>
        <v>39</v>
      </c>
      <c r="CD9" s="13">
        <f t="shared" si="9"/>
        <v>158.19999999999999</v>
      </c>
      <c r="CE9" s="13">
        <f t="shared" si="9"/>
        <v>43.8</v>
      </c>
      <c r="CF9" s="13">
        <f t="shared" si="9"/>
        <v>36.799999999999997</v>
      </c>
      <c r="CG9" s="13">
        <f t="shared" si="9"/>
        <v>40.6</v>
      </c>
      <c r="CH9" s="13">
        <f t="shared" si="9"/>
        <v>37.4</v>
      </c>
      <c r="CI9" s="13">
        <f t="shared" si="9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44.400000000000006</v>
      </c>
      <c r="CU9" s="13">
        <f t="shared" ref="CU9:DA9" si="16">CU40+CU71</f>
        <v>40.5</v>
      </c>
      <c r="CV9" s="13">
        <f t="shared" si="16"/>
        <v>39.4</v>
      </c>
      <c r="CW9" s="13">
        <f t="shared" si="16"/>
        <v>39.799999999999997</v>
      </c>
      <c r="CX9" s="13">
        <f t="shared" si="16"/>
        <v>164.1</v>
      </c>
      <c r="CY9" s="13">
        <f t="shared" si="16"/>
        <v>46.8</v>
      </c>
      <c r="CZ9" s="13">
        <f t="shared" si="16"/>
        <v>33.900000000000006</v>
      </c>
      <c r="DA9" s="13">
        <f t="shared" si="16"/>
        <v>33.9</v>
      </c>
      <c r="DB9" s="13">
        <f t="shared" ref="DB9:DC9" si="17">DB40+DB71</f>
        <v>34.9</v>
      </c>
      <c r="DC9" s="13">
        <f t="shared" si="17"/>
        <v>149.5</v>
      </c>
      <c r="DD9" s="13">
        <f t="shared" ref="DD9:DE9" si="18">DD40+DD71</f>
        <v>36.5</v>
      </c>
      <c r="DE9" s="13">
        <f t="shared" si="18"/>
        <v>35.9</v>
      </c>
      <c r="DF9" s="14" t="s">
        <v>47</v>
      </c>
      <c r="DG9" s="80"/>
    </row>
    <row r="10" spans="2:116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5"/>
        <v>14.7</v>
      </c>
      <c r="X10" s="13">
        <f t="shared" si="9"/>
        <v>14.8</v>
      </c>
      <c r="Y10" s="13">
        <f t="shared" si="9"/>
        <v>20.8</v>
      </c>
      <c r="Z10" s="13">
        <f t="shared" si="9"/>
        <v>24.1</v>
      </c>
      <c r="AA10" s="13">
        <f t="shared" si="9"/>
        <v>74.399999999999991</v>
      </c>
      <c r="AB10" s="13">
        <f t="shared" si="9"/>
        <v>21.099999999999998</v>
      </c>
      <c r="AC10" s="13">
        <f t="shared" si="9"/>
        <v>20.3</v>
      </c>
      <c r="AD10" s="13">
        <f t="shared" si="9"/>
        <v>20.599999999999998</v>
      </c>
      <c r="AE10" s="13">
        <f t="shared" si="9"/>
        <v>21.4</v>
      </c>
      <c r="AF10" s="13">
        <f t="shared" si="9"/>
        <v>83.4</v>
      </c>
      <c r="AG10" s="13">
        <f t="shared" si="9"/>
        <v>23.8</v>
      </c>
      <c r="AH10" s="13">
        <f t="shared" si="9"/>
        <v>23.299999999999997</v>
      </c>
      <c r="AI10" s="13">
        <f t="shared" si="9"/>
        <v>23.799999999999997</v>
      </c>
      <c r="AJ10" s="13">
        <f t="shared" si="9"/>
        <v>23.9</v>
      </c>
      <c r="AK10" s="13">
        <f t="shared" si="9"/>
        <v>94.8</v>
      </c>
      <c r="AL10" s="13">
        <f t="shared" si="9"/>
        <v>24.599999999999998</v>
      </c>
      <c r="AM10" s="13">
        <f t="shared" si="9"/>
        <v>25.3</v>
      </c>
      <c r="AN10" s="13">
        <f t="shared" si="9"/>
        <v>27</v>
      </c>
      <c r="AO10" s="13">
        <f t="shared" si="9"/>
        <v>27.2</v>
      </c>
      <c r="AP10" s="13">
        <f t="shared" si="9"/>
        <v>104.1</v>
      </c>
      <c r="AQ10" s="13">
        <f t="shared" si="9"/>
        <v>28</v>
      </c>
      <c r="AR10" s="13">
        <f t="shared" si="9"/>
        <v>25.3</v>
      </c>
      <c r="AS10" s="13">
        <f t="shared" si="9"/>
        <v>24.5</v>
      </c>
      <c r="AT10" s="13">
        <f t="shared" si="9"/>
        <v>25</v>
      </c>
      <c r="AU10" s="13">
        <f t="shared" si="9"/>
        <v>102.8</v>
      </c>
      <c r="AV10" s="13">
        <f t="shared" si="9"/>
        <v>30.5</v>
      </c>
      <c r="AW10" s="13">
        <f t="shared" si="9"/>
        <v>33.6</v>
      </c>
      <c r="AX10" s="13">
        <f t="shared" si="9"/>
        <v>7.7</v>
      </c>
      <c r="AY10" s="13">
        <f t="shared" si="9"/>
        <v>20.3</v>
      </c>
      <c r="AZ10" s="13">
        <f t="shared" si="9"/>
        <v>92.100000000000009</v>
      </c>
      <c r="BA10" s="13">
        <f t="shared" si="9"/>
        <v>16.899999999999999</v>
      </c>
      <c r="BB10" s="13">
        <f t="shared" si="9"/>
        <v>15.5</v>
      </c>
      <c r="BC10" s="13">
        <f t="shared" si="9"/>
        <v>15.299999999999999</v>
      </c>
      <c r="BD10" s="13">
        <f t="shared" si="9"/>
        <v>18.399999999999999</v>
      </c>
      <c r="BE10" s="13">
        <f t="shared" si="9"/>
        <v>66.099999999999994</v>
      </c>
      <c r="BF10" s="13">
        <f t="shared" si="9"/>
        <v>16.399999999999999</v>
      </c>
      <c r="BG10" s="13">
        <f t="shared" si="9"/>
        <v>15.700000000000001</v>
      </c>
      <c r="BH10" s="13">
        <f t="shared" si="9"/>
        <v>18</v>
      </c>
      <c r="BI10" s="13">
        <f t="shared" si="9"/>
        <v>19.5</v>
      </c>
      <c r="BJ10" s="13">
        <f t="shared" si="9"/>
        <v>69.600000000000009</v>
      </c>
      <c r="BK10" s="13">
        <f t="shared" si="9"/>
        <v>21.1</v>
      </c>
      <c r="BL10" s="13">
        <f t="shared" si="9"/>
        <v>18.5</v>
      </c>
      <c r="BM10" s="13">
        <f t="shared" si="9"/>
        <v>21.200000000000003</v>
      </c>
      <c r="BN10" s="13">
        <f t="shared" si="9"/>
        <v>29.2</v>
      </c>
      <c r="BO10" s="13">
        <f t="shared" si="9"/>
        <v>90</v>
      </c>
      <c r="BP10" s="13">
        <f t="shared" si="9"/>
        <v>28.5</v>
      </c>
      <c r="BQ10" s="13">
        <f t="shared" si="9"/>
        <v>25.200000000000003</v>
      </c>
      <c r="BR10" s="13">
        <f t="shared" si="9"/>
        <v>29.700000000000003</v>
      </c>
      <c r="BS10" s="13">
        <f t="shared" si="9"/>
        <v>19.700000000000003</v>
      </c>
      <c r="BT10" s="13">
        <f t="shared" si="9"/>
        <v>103.1</v>
      </c>
      <c r="BU10" s="13">
        <f t="shared" si="9"/>
        <v>23.1</v>
      </c>
      <c r="BV10" s="13">
        <f t="shared" si="9"/>
        <v>26.8</v>
      </c>
      <c r="BW10" s="13">
        <f t="shared" si="9"/>
        <v>26.400000000000002</v>
      </c>
      <c r="BX10" s="13">
        <f t="shared" si="9"/>
        <v>23.599999999999998</v>
      </c>
      <c r="BY10" s="13">
        <f t="shared" si="9"/>
        <v>99.9</v>
      </c>
      <c r="BZ10" s="13">
        <f t="shared" si="9"/>
        <v>29.8</v>
      </c>
      <c r="CA10" s="13">
        <f t="shared" si="9"/>
        <v>29.400000000000002</v>
      </c>
      <c r="CB10" s="13">
        <f t="shared" si="9"/>
        <v>30.5</v>
      </c>
      <c r="CC10" s="13">
        <f t="shared" si="9"/>
        <v>30.700000000000003</v>
      </c>
      <c r="CD10" s="13">
        <f t="shared" si="9"/>
        <v>120.39999999999999</v>
      </c>
      <c r="CE10" s="13">
        <f t="shared" si="9"/>
        <v>30</v>
      </c>
      <c r="CF10" s="13">
        <f t="shared" si="9"/>
        <v>31.1</v>
      </c>
      <c r="CG10" s="13">
        <f t="shared" si="9"/>
        <v>36.200000000000003</v>
      </c>
      <c r="CH10" s="13">
        <f t="shared" si="9"/>
        <v>27.5</v>
      </c>
      <c r="CI10" s="13">
        <f t="shared" ref="CI10:CT13" si="19">CI41+CI72</f>
        <v>124.80000000000001</v>
      </c>
      <c r="CJ10" s="13">
        <f t="shared" si="19"/>
        <v>28.3</v>
      </c>
      <c r="CK10" s="13">
        <f t="shared" si="19"/>
        <v>30.099999999999998</v>
      </c>
      <c r="CL10" s="13">
        <f t="shared" si="19"/>
        <v>33.200000000000003</v>
      </c>
      <c r="CM10" s="13">
        <f t="shared" si="19"/>
        <v>31.6</v>
      </c>
      <c r="CN10" s="13">
        <f t="shared" si="19"/>
        <v>123.2</v>
      </c>
      <c r="CO10" s="13">
        <f t="shared" si="19"/>
        <v>15.7</v>
      </c>
      <c r="CP10" s="13">
        <f t="shared" si="19"/>
        <v>15.1</v>
      </c>
      <c r="CQ10" s="13">
        <f t="shared" si="19"/>
        <v>15</v>
      </c>
      <c r="CR10" s="13">
        <f t="shared" si="19"/>
        <v>15.4</v>
      </c>
      <c r="CS10" s="13">
        <f t="shared" si="19"/>
        <v>61.2</v>
      </c>
      <c r="CT10" s="13">
        <f t="shared" si="19"/>
        <v>16.100000000000001</v>
      </c>
      <c r="CU10" s="13">
        <f t="shared" ref="CU10:DA10" si="20">CU41+CU72</f>
        <v>16.5</v>
      </c>
      <c r="CV10" s="13">
        <f t="shared" si="20"/>
        <v>14.6</v>
      </c>
      <c r="CW10" s="13">
        <f t="shared" si="20"/>
        <v>15.700000000000001</v>
      </c>
      <c r="CX10" s="13">
        <f t="shared" si="20"/>
        <v>62.9</v>
      </c>
      <c r="CY10" s="13">
        <f t="shared" si="20"/>
        <v>16</v>
      </c>
      <c r="CZ10" s="13">
        <f t="shared" si="20"/>
        <v>14.600000000000001</v>
      </c>
      <c r="DA10" s="13">
        <f t="shared" si="20"/>
        <v>16</v>
      </c>
      <c r="DB10" s="13">
        <f t="shared" ref="DB10:DC10" si="21">DB41+DB72</f>
        <v>17.3</v>
      </c>
      <c r="DC10" s="13">
        <f t="shared" si="21"/>
        <v>63.9</v>
      </c>
      <c r="DD10" s="13">
        <f t="shared" ref="DD10:DE10" si="22">DD41+DD72</f>
        <v>18.100000000000001</v>
      </c>
      <c r="DE10" s="13">
        <f t="shared" si="22"/>
        <v>18.3</v>
      </c>
      <c r="DF10" s="14" t="s">
        <v>48</v>
      </c>
      <c r="DG10" s="80"/>
    </row>
    <row r="11" spans="2:116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5"/>
        <v>72.3</v>
      </c>
      <c r="X11" s="11">
        <f t="shared" ref="X11:CI14" si="23">X42+X73</f>
        <v>65</v>
      </c>
      <c r="Y11" s="11">
        <f t="shared" si="23"/>
        <v>85.300000000000011</v>
      </c>
      <c r="Z11" s="11">
        <f t="shared" si="23"/>
        <v>83.6</v>
      </c>
      <c r="AA11" s="11">
        <f t="shared" si="23"/>
        <v>306.20000000000005</v>
      </c>
      <c r="AB11" s="11">
        <f t="shared" si="23"/>
        <v>75.599999999999994</v>
      </c>
      <c r="AC11" s="11">
        <f t="shared" si="23"/>
        <v>94.4</v>
      </c>
      <c r="AD11" s="11">
        <f t="shared" si="23"/>
        <v>102.80000000000001</v>
      </c>
      <c r="AE11" s="11">
        <f t="shared" si="23"/>
        <v>95.5</v>
      </c>
      <c r="AF11" s="11">
        <f t="shared" si="23"/>
        <v>368.3</v>
      </c>
      <c r="AG11" s="11">
        <f t="shared" si="23"/>
        <v>90.4</v>
      </c>
      <c r="AH11" s="11">
        <f t="shared" si="23"/>
        <v>100.8</v>
      </c>
      <c r="AI11" s="11">
        <f t="shared" si="23"/>
        <v>92.100000000000009</v>
      </c>
      <c r="AJ11" s="11">
        <f t="shared" si="23"/>
        <v>77.3</v>
      </c>
      <c r="AK11" s="11">
        <f t="shared" si="23"/>
        <v>360.6</v>
      </c>
      <c r="AL11" s="11">
        <f t="shared" si="23"/>
        <v>84</v>
      </c>
      <c r="AM11" s="11">
        <f t="shared" si="23"/>
        <v>104.10000000000001</v>
      </c>
      <c r="AN11" s="11">
        <f t="shared" si="23"/>
        <v>93.2</v>
      </c>
      <c r="AO11" s="11">
        <f t="shared" si="23"/>
        <v>77</v>
      </c>
      <c r="AP11" s="11">
        <f t="shared" si="23"/>
        <v>358.3</v>
      </c>
      <c r="AQ11" s="11">
        <f t="shared" si="23"/>
        <v>71.900000000000006</v>
      </c>
      <c r="AR11" s="11">
        <f t="shared" si="23"/>
        <v>61.300000000000004</v>
      </c>
      <c r="AS11" s="11">
        <f t="shared" si="23"/>
        <v>61.7</v>
      </c>
      <c r="AT11" s="11">
        <f t="shared" si="23"/>
        <v>62.5</v>
      </c>
      <c r="AU11" s="11">
        <f t="shared" si="23"/>
        <v>257.39999999999998</v>
      </c>
      <c r="AV11" s="11">
        <f t="shared" si="23"/>
        <v>118.9</v>
      </c>
      <c r="AW11" s="11">
        <f t="shared" si="23"/>
        <v>134.9</v>
      </c>
      <c r="AX11" s="11">
        <f t="shared" si="23"/>
        <v>128.70000000000002</v>
      </c>
      <c r="AY11" s="11">
        <f t="shared" si="23"/>
        <v>122.3</v>
      </c>
      <c r="AZ11" s="11">
        <f t="shared" si="23"/>
        <v>504.8</v>
      </c>
      <c r="BA11" s="11">
        <f t="shared" si="23"/>
        <v>137.69999999999999</v>
      </c>
      <c r="BB11" s="11">
        <f t="shared" si="23"/>
        <v>183.60000000000002</v>
      </c>
      <c r="BC11" s="11">
        <f t="shared" si="23"/>
        <v>191.3</v>
      </c>
      <c r="BD11" s="11">
        <f t="shared" si="23"/>
        <v>179.3</v>
      </c>
      <c r="BE11" s="11">
        <f t="shared" si="23"/>
        <v>691.9</v>
      </c>
      <c r="BF11" s="11">
        <f t="shared" si="23"/>
        <v>211.6</v>
      </c>
      <c r="BG11" s="11">
        <f t="shared" si="23"/>
        <v>264.10000000000002</v>
      </c>
      <c r="BH11" s="11">
        <f t="shared" si="23"/>
        <v>234.8</v>
      </c>
      <c r="BI11" s="11">
        <f t="shared" si="23"/>
        <v>229.5</v>
      </c>
      <c r="BJ11" s="11">
        <f t="shared" si="23"/>
        <v>940</v>
      </c>
      <c r="BK11" s="11">
        <f t="shared" si="23"/>
        <v>199</v>
      </c>
      <c r="BL11" s="11">
        <f t="shared" si="23"/>
        <v>259.7</v>
      </c>
      <c r="BM11" s="11">
        <f t="shared" si="23"/>
        <v>242.8</v>
      </c>
      <c r="BN11" s="11">
        <f t="shared" si="23"/>
        <v>220.3</v>
      </c>
      <c r="BO11" s="11">
        <f t="shared" si="23"/>
        <v>921.80000000000007</v>
      </c>
      <c r="BP11" s="11">
        <f t="shared" si="23"/>
        <v>267.60000000000002</v>
      </c>
      <c r="BQ11" s="11">
        <f t="shared" si="23"/>
        <v>300.8</v>
      </c>
      <c r="BR11" s="11">
        <f t="shared" si="23"/>
        <v>254.5</v>
      </c>
      <c r="BS11" s="11">
        <f t="shared" si="23"/>
        <v>286.3</v>
      </c>
      <c r="BT11" s="11">
        <f t="shared" si="23"/>
        <v>1109.2</v>
      </c>
      <c r="BU11" s="11">
        <f t="shared" si="23"/>
        <v>179.10000000000002</v>
      </c>
      <c r="BV11" s="11">
        <f t="shared" si="23"/>
        <v>184.6</v>
      </c>
      <c r="BW11" s="11">
        <f t="shared" si="23"/>
        <v>157.39999999999998</v>
      </c>
      <c r="BX11" s="11">
        <f t="shared" si="23"/>
        <v>174.60000000000002</v>
      </c>
      <c r="BY11" s="11">
        <f t="shared" si="23"/>
        <v>695.69999999999993</v>
      </c>
      <c r="BZ11" s="11">
        <f t="shared" si="23"/>
        <v>142.9</v>
      </c>
      <c r="CA11" s="11">
        <f t="shared" si="23"/>
        <v>175.7</v>
      </c>
      <c r="CB11" s="11">
        <f t="shared" si="23"/>
        <v>155.5</v>
      </c>
      <c r="CC11" s="11">
        <f t="shared" si="23"/>
        <v>191.2</v>
      </c>
      <c r="CD11" s="11">
        <f t="shared" si="23"/>
        <v>665.3</v>
      </c>
      <c r="CE11" s="11">
        <f t="shared" si="23"/>
        <v>199.39999999999998</v>
      </c>
      <c r="CF11" s="11">
        <f t="shared" si="23"/>
        <v>179.5</v>
      </c>
      <c r="CG11" s="11">
        <f t="shared" si="23"/>
        <v>184.8</v>
      </c>
      <c r="CH11" s="11">
        <f t="shared" si="23"/>
        <v>216.6</v>
      </c>
      <c r="CI11" s="11">
        <f t="shared" si="23"/>
        <v>780.3</v>
      </c>
      <c r="CJ11" s="11">
        <f t="shared" si="19"/>
        <v>188.79999999999998</v>
      </c>
      <c r="CK11" s="11">
        <f t="shared" si="19"/>
        <v>197.3</v>
      </c>
      <c r="CL11" s="11">
        <f t="shared" si="19"/>
        <v>212.6</v>
      </c>
      <c r="CM11" s="11">
        <f t="shared" si="19"/>
        <v>220.1</v>
      </c>
      <c r="CN11" s="11">
        <f t="shared" si="19"/>
        <v>818.8</v>
      </c>
      <c r="CO11" s="11">
        <f t="shared" si="19"/>
        <v>221.6</v>
      </c>
      <c r="CP11" s="11">
        <f t="shared" si="19"/>
        <v>217.8</v>
      </c>
      <c r="CQ11" s="11">
        <f t="shared" si="19"/>
        <v>240.89999999999998</v>
      </c>
      <c r="CR11" s="11">
        <f t="shared" si="19"/>
        <v>240.5</v>
      </c>
      <c r="CS11" s="11">
        <f t="shared" si="19"/>
        <v>920.8</v>
      </c>
      <c r="CT11" s="11">
        <f t="shared" si="19"/>
        <v>215.8</v>
      </c>
      <c r="CU11" s="11">
        <f t="shared" ref="CU11:DA11" si="24">CU42+CU73</f>
        <v>222.5</v>
      </c>
      <c r="CV11" s="11">
        <f t="shared" si="24"/>
        <v>222.7</v>
      </c>
      <c r="CW11" s="11">
        <f t="shared" si="24"/>
        <v>228.1</v>
      </c>
      <c r="CX11" s="11">
        <f t="shared" si="24"/>
        <v>889.1</v>
      </c>
      <c r="CY11" s="11">
        <f t="shared" si="24"/>
        <v>181</v>
      </c>
      <c r="CZ11" s="11">
        <f t="shared" si="24"/>
        <v>113.8</v>
      </c>
      <c r="DA11" s="11">
        <f t="shared" si="24"/>
        <v>133.69999999999999</v>
      </c>
      <c r="DB11" s="11">
        <f t="shared" ref="DB11:DC11" si="25">DB42+DB73</f>
        <v>144.4</v>
      </c>
      <c r="DC11" s="11">
        <f t="shared" si="25"/>
        <v>572.9</v>
      </c>
      <c r="DD11" s="11">
        <f t="shared" ref="DD11:DE11" si="26">DD42+DD73</f>
        <v>154.30000000000001</v>
      </c>
      <c r="DE11" s="11">
        <f t="shared" si="26"/>
        <v>151.1</v>
      </c>
      <c r="DF11" s="12" t="s">
        <v>49</v>
      </c>
      <c r="DG11" s="80"/>
    </row>
    <row r="12" spans="2:116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5"/>
        <v>199.3</v>
      </c>
      <c r="X12" s="11">
        <f t="shared" si="23"/>
        <v>205.8</v>
      </c>
      <c r="Y12" s="11">
        <f t="shared" si="23"/>
        <v>216.7</v>
      </c>
      <c r="Z12" s="11">
        <f t="shared" si="23"/>
        <v>193.5</v>
      </c>
      <c r="AA12" s="11">
        <f t="shared" si="23"/>
        <v>815.3</v>
      </c>
      <c r="AB12" s="11">
        <f t="shared" si="23"/>
        <v>183.60000000000002</v>
      </c>
      <c r="AC12" s="11">
        <f t="shared" si="23"/>
        <v>225.60000000000002</v>
      </c>
      <c r="AD12" s="11">
        <f t="shared" si="23"/>
        <v>242.3</v>
      </c>
      <c r="AE12" s="11">
        <f t="shared" si="23"/>
        <v>208.39999999999998</v>
      </c>
      <c r="AF12" s="11">
        <f t="shared" si="23"/>
        <v>859.9</v>
      </c>
      <c r="AG12" s="11">
        <f t="shared" si="23"/>
        <v>192.9</v>
      </c>
      <c r="AH12" s="11">
        <f t="shared" si="23"/>
        <v>208</v>
      </c>
      <c r="AI12" s="11">
        <f t="shared" si="23"/>
        <v>220.1</v>
      </c>
      <c r="AJ12" s="11">
        <f t="shared" si="23"/>
        <v>185.1</v>
      </c>
      <c r="AK12" s="11">
        <f t="shared" si="23"/>
        <v>806.09999999999991</v>
      </c>
      <c r="AL12" s="11">
        <f t="shared" si="23"/>
        <v>246.8</v>
      </c>
      <c r="AM12" s="11">
        <f t="shared" si="23"/>
        <v>263.3</v>
      </c>
      <c r="AN12" s="11">
        <f t="shared" si="23"/>
        <v>261.8</v>
      </c>
      <c r="AO12" s="11">
        <f t="shared" si="23"/>
        <v>248.3</v>
      </c>
      <c r="AP12" s="11">
        <f t="shared" si="23"/>
        <v>1020.2</v>
      </c>
      <c r="AQ12" s="11">
        <f t="shared" si="23"/>
        <v>213.8</v>
      </c>
      <c r="AR12" s="11">
        <f t="shared" si="23"/>
        <v>212.39999999999998</v>
      </c>
      <c r="AS12" s="11">
        <f t="shared" si="23"/>
        <v>231</v>
      </c>
      <c r="AT12" s="11">
        <f t="shared" si="23"/>
        <v>209.9</v>
      </c>
      <c r="AU12" s="11">
        <f t="shared" si="23"/>
        <v>867.1</v>
      </c>
      <c r="AV12" s="11">
        <f t="shared" si="23"/>
        <v>250.39999999999998</v>
      </c>
      <c r="AW12" s="11">
        <f t="shared" si="23"/>
        <v>265.2</v>
      </c>
      <c r="AX12" s="11">
        <f t="shared" si="23"/>
        <v>307.5</v>
      </c>
      <c r="AY12" s="11">
        <f t="shared" si="23"/>
        <v>302</v>
      </c>
      <c r="AZ12" s="11">
        <f t="shared" si="23"/>
        <v>1125.0999999999999</v>
      </c>
      <c r="BA12" s="11">
        <f t="shared" si="23"/>
        <v>414.8</v>
      </c>
      <c r="BB12" s="11">
        <f t="shared" si="23"/>
        <v>442.8</v>
      </c>
      <c r="BC12" s="11">
        <f t="shared" si="23"/>
        <v>438.3</v>
      </c>
      <c r="BD12" s="11">
        <f t="shared" si="23"/>
        <v>465.1</v>
      </c>
      <c r="BE12" s="11">
        <f t="shared" si="23"/>
        <v>1761</v>
      </c>
      <c r="BF12" s="11">
        <f t="shared" si="23"/>
        <v>539.9</v>
      </c>
      <c r="BG12" s="11">
        <f t="shared" si="23"/>
        <v>553.1</v>
      </c>
      <c r="BH12" s="11">
        <f t="shared" si="23"/>
        <v>562.70000000000005</v>
      </c>
      <c r="BI12" s="11">
        <f t="shared" si="23"/>
        <v>595.70000000000005</v>
      </c>
      <c r="BJ12" s="11">
        <f t="shared" si="23"/>
        <v>2251.4</v>
      </c>
      <c r="BK12" s="11">
        <f t="shared" si="23"/>
        <v>600.20000000000005</v>
      </c>
      <c r="BL12" s="11">
        <f t="shared" si="23"/>
        <v>599.20000000000005</v>
      </c>
      <c r="BM12" s="11">
        <f t="shared" si="23"/>
        <v>586.79999999999995</v>
      </c>
      <c r="BN12" s="11">
        <f t="shared" si="23"/>
        <v>587.29999999999995</v>
      </c>
      <c r="BO12" s="11">
        <f t="shared" si="23"/>
        <v>2373.5</v>
      </c>
      <c r="BP12" s="11">
        <f t="shared" si="23"/>
        <v>580.29999999999995</v>
      </c>
      <c r="BQ12" s="11">
        <f t="shared" si="23"/>
        <v>624</v>
      </c>
      <c r="BR12" s="11">
        <f t="shared" si="23"/>
        <v>663</v>
      </c>
      <c r="BS12" s="11">
        <f t="shared" si="23"/>
        <v>657.8</v>
      </c>
      <c r="BT12" s="11">
        <f t="shared" si="23"/>
        <v>2525.1</v>
      </c>
      <c r="BU12" s="11">
        <f t="shared" si="23"/>
        <v>722.5</v>
      </c>
      <c r="BV12" s="11">
        <f t="shared" si="23"/>
        <v>671.8</v>
      </c>
      <c r="BW12" s="11">
        <f t="shared" si="23"/>
        <v>535.9</v>
      </c>
      <c r="BX12" s="11">
        <f t="shared" si="23"/>
        <v>613.70000000000005</v>
      </c>
      <c r="BY12" s="11">
        <f t="shared" si="23"/>
        <v>2543.9</v>
      </c>
      <c r="BZ12" s="11">
        <f t="shared" si="23"/>
        <v>702.8</v>
      </c>
      <c r="CA12" s="11">
        <f t="shared" si="23"/>
        <v>711.1</v>
      </c>
      <c r="CB12" s="11">
        <f t="shared" si="23"/>
        <v>664.9</v>
      </c>
      <c r="CC12" s="11">
        <f t="shared" si="23"/>
        <v>681.2</v>
      </c>
      <c r="CD12" s="11">
        <f t="shared" si="23"/>
        <v>2760</v>
      </c>
      <c r="CE12" s="11">
        <f t="shared" si="23"/>
        <v>758</v>
      </c>
      <c r="CF12" s="11">
        <f t="shared" si="23"/>
        <v>761.7</v>
      </c>
      <c r="CG12" s="11">
        <f t="shared" si="23"/>
        <v>738.80000000000007</v>
      </c>
      <c r="CH12" s="11">
        <f t="shared" si="23"/>
        <v>692</v>
      </c>
      <c r="CI12" s="11">
        <f t="shared" si="23"/>
        <v>2950.5</v>
      </c>
      <c r="CJ12" s="11">
        <f t="shared" si="19"/>
        <v>715.2</v>
      </c>
      <c r="CK12" s="11">
        <f t="shared" si="19"/>
        <v>753.19999999999993</v>
      </c>
      <c r="CL12" s="11">
        <f t="shared" si="19"/>
        <v>855.90000000000009</v>
      </c>
      <c r="CM12" s="11">
        <f t="shared" si="19"/>
        <v>841.19999999999993</v>
      </c>
      <c r="CN12" s="11">
        <f t="shared" si="19"/>
        <v>3165.5</v>
      </c>
      <c r="CO12" s="11">
        <f t="shared" si="19"/>
        <v>793</v>
      </c>
      <c r="CP12" s="11">
        <f t="shared" si="19"/>
        <v>804.5</v>
      </c>
      <c r="CQ12" s="11">
        <f t="shared" si="19"/>
        <v>857.8</v>
      </c>
      <c r="CR12" s="11">
        <f t="shared" si="19"/>
        <v>890.8</v>
      </c>
      <c r="CS12" s="11">
        <f t="shared" si="19"/>
        <v>3346.1</v>
      </c>
      <c r="CT12" s="11">
        <f t="shared" si="19"/>
        <v>853.40000000000009</v>
      </c>
      <c r="CU12" s="11">
        <f t="shared" ref="CU12:DA12" si="27">CU43+CU74</f>
        <v>823.59999999999991</v>
      </c>
      <c r="CV12" s="11">
        <f t="shared" si="27"/>
        <v>838.1</v>
      </c>
      <c r="CW12" s="11">
        <f t="shared" si="27"/>
        <v>856.3</v>
      </c>
      <c r="CX12" s="11">
        <f t="shared" si="27"/>
        <v>3371.4</v>
      </c>
      <c r="CY12" s="11">
        <f t="shared" si="27"/>
        <v>840.2</v>
      </c>
      <c r="CZ12" s="11">
        <f t="shared" si="27"/>
        <v>600.70000000000005</v>
      </c>
      <c r="DA12" s="11">
        <f t="shared" si="27"/>
        <v>725.30000000000007</v>
      </c>
      <c r="DB12" s="11">
        <f t="shared" ref="DB12:DC12" si="28">DB43+DB74</f>
        <v>678.2</v>
      </c>
      <c r="DC12" s="11">
        <f t="shared" si="28"/>
        <v>2844.4</v>
      </c>
      <c r="DD12" s="11">
        <f t="shared" ref="DD12:DE12" si="29">DD43+DD74</f>
        <v>695.4</v>
      </c>
      <c r="DE12" s="11">
        <f t="shared" si="29"/>
        <v>732.3</v>
      </c>
      <c r="DF12" s="12" t="s">
        <v>50</v>
      </c>
      <c r="DG12" s="80"/>
    </row>
    <row r="13" spans="2:116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5"/>
        <v>43.6</v>
      </c>
      <c r="X13" s="11">
        <f t="shared" si="23"/>
        <v>45.699999999999996</v>
      </c>
      <c r="Y13" s="11">
        <f t="shared" si="23"/>
        <v>45.8</v>
      </c>
      <c r="Z13" s="11">
        <f t="shared" si="23"/>
        <v>47.8</v>
      </c>
      <c r="AA13" s="11">
        <f t="shared" si="23"/>
        <v>182.9</v>
      </c>
      <c r="AB13" s="11">
        <f t="shared" si="23"/>
        <v>57.099999999999994</v>
      </c>
      <c r="AC13" s="11">
        <f t="shared" si="23"/>
        <v>63</v>
      </c>
      <c r="AD13" s="11">
        <f t="shared" si="23"/>
        <v>57.3</v>
      </c>
      <c r="AE13" s="11">
        <f t="shared" si="23"/>
        <v>57</v>
      </c>
      <c r="AF13" s="11">
        <f t="shared" si="23"/>
        <v>234.4</v>
      </c>
      <c r="AG13" s="11">
        <f t="shared" si="23"/>
        <v>40.900000000000006</v>
      </c>
      <c r="AH13" s="11">
        <f t="shared" si="23"/>
        <v>42.7</v>
      </c>
      <c r="AI13" s="11">
        <f t="shared" si="23"/>
        <v>42.5</v>
      </c>
      <c r="AJ13" s="11">
        <f t="shared" si="23"/>
        <v>37.700000000000003</v>
      </c>
      <c r="AK13" s="11">
        <f t="shared" si="23"/>
        <v>163.80000000000001</v>
      </c>
      <c r="AL13" s="11">
        <f t="shared" si="23"/>
        <v>35.200000000000003</v>
      </c>
      <c r="AM13" s="11">
        <f t="shared" si="23"/>
        <v>38.9</v>
      </c>
      <c r="AN13" s="11">
        <f t="shared" si="23"/>
        <v>39.799999999999997</v>
      </c>
      <c r="AO13" s="11">
        <f t="shared" si="23"/>
        <v>34.5</v>
      </c>
      <c r="AP13" s="11">
        <f t="shared" si="23"/>
        <v>148.4</v>
      </c>
      <c r="AQ13" s="11">
        <f t="shared" si="23"/>
        <v>25</v>
      </c>
      <c r="AR13" s="11">
        <f t="shared" si="23"/>
        <v>26.6</v>
      </c>
      <c r="AS13" s="11">
        <f t="shared" si="23"/>
        <v>34.1</v>
      </c>
      <c r="AT13" s="11">
        <f t="shared" si="23"/>
        <v>27.299999999999997</v>
      </c>
      <c r="AU13" s="11">
        <f t="shared" si="23"/>
        <v>113</v>
      </c>
      <c r="AV13" s="11">
        <f t="shared" si="23"/>
        <v>37.400000000000006</v>
      </c>
      <c r="AW13" s="11">
        <f t="shared" si="23"/>
        <v>42.1</v>
      </c>
      <c r="AX13" s="11">
        <f t="shared" si="23"/>
        <v>46.400000000000006</v>
      </c>
      <c r="AY13" s="11">
        <f t="shared" si="23"/>
        <v>43.2</v>
      </c>
      <c r="AZ13" s="11">
        <f t="shared" si="23"/>
        <v>169.10000000000002</v>
      </c>
      <c r="BA13" s="11">
        <f t="shared" si="23"/>
        <v>35.200000000000003</v>
      </c>
      <c r="BB13" s="11">
        <f t="shared" si="23"/>
        <v>39.4</v>
      </c>
      <c r="BC13" s="11">
        <f t="shared" si="23"/>
        <v>35.299999999999997</v>
      </c>
      <c r="BD13" s="11">
        <f t="shared" si="23"/>
        <v>35.200000000000003</v>
      </c>
      <c r="BE13" s="11">
        <f t="shared" si="23"/>
        <v>145.1</v>
      </c>
      <c r="BF13" s="11">
        <f t="shared" si="23"/>
        <v>32.799999999999997</v>
      </c>
      <c r="BG13" s="11">
        <f t="shared" si="23"/>
        <v>37.200000000000003</v>
      </c>
      <c r="BH13" s="11">
        <f t="shared" si="23"/>
        <v>39.700000000000003</v>
      </c>
      <c r="BI13" s="11">
        <f t="shared" si="23"/>
        <v>41.4</v>
      </c>
      <c r="BJ13" s="11">
        <f t="shared" si="23"/>
        <v>151.1</v>
      </c>
      <c r="BK13" s="11">
        <f t="shared" si="23"/>
        <v>38.799999999999997</v>
      </c>
      <c r="BL13" s="11">
        <f t="shared" si="23"/>
        <v>43.8</v>
      </c>
      <c r="BM13" s="11">
        <f t="shared" si="23"/>
        <v>41.7</v>
      </c>
      <c r="BN13" s="11">
        <f t="shared" si="23"/>
        <v>38</v>
      </c>
      <c r="BO13" s="11">
        <f t="shared" si="23"/>
        <v>162.30000000000001</v>
      </c>
      <c r="BP13" s="11">
        <f t="shared" si="23"/>
        <v>42.7</v>
      </c>
      <c r="BQ13" s="11">
        <f t="shared" si="23"/>
        <v>51.6</v>
      </c>
      <c r="BR13" s="11">
        <f t="shared" si="23"/>
        <v>50.3</v>
      </c>
      <c r="BS13" s="11">
        <f t="shared" si="23"/>
        <v>45.6</v>
      </c>
      <c r="BT13" s="11">
        <f t="shared" si="23"/>
        <v>190.2</v>
      </c>
      <c r="BU13" s="11">
        <f t="shared" si="23"/>
        <v>52.3</v>
      </c>
      <c r="BV13" s="11">
        <f t="shared" si="23"/>
        <v>50</v>
      </c>
      <c r="BW13" s="11">
        <f t="shared" si="23"/>
        <v>40.4</v>
      </c>
      <c r="BX13" s="11">
        <f t="shared" si="23"/>
        <v>53.8</v>
      </c>
      <c r="BY13" s="11">
        <f t="shared" si="23"/>
        <v>196.5</v>
      </c>
      <c r="BZ13" s="11">
        <f t="shared" si="23"/>
        <v>66</v>
      </c>
      <c r="CA13" s="11">
        <f t="shared" si="23"/>
        <v>65.7</v>
      </c>
      <c r="CB13" s="11">
        <f t="shared" si="23"/>
        <v>58.7</v>
      </c>
      <c r="CC13" s="11">
        <f t="shared" si="23"/>
        <v>67</v>
      </c>
      <c r="CD13" s="11">
        <f t="shared" si="23"/>
        <v>257.40000000000003</v>
      </c>
      <c r="CE13" s="11">
        <f t="shared" si="23"/>
        <v>66.099999999999994</v>
      </c>
      <c r="CF13" s="11">
        <f t="shared" si="23"/>
        <v>68.400000000000006</v>
      </c>
      <c r="CG13" s="11">
        <f t="shared" si="23"/>
        <v>64.7</v>
      </c>
      <c r="CH13" s="11">
        <f t="shared" si="23"/>
        <v>75.399999999999991</v>
      </c>
      <c r="CI13" s="11">
        <f t="shared" si="23"/>
        <v>274.60000000000002</v>
      </c>
      <c r="CJ13" s="11">
        <f t="shared" si="19"/>
        <v>72.2</v>
      </c>
      <c r="CK13" s="11">
        <f t="shared" si="19"/>
        <v>71.7</v>
      </c>
      <c r="CL13" s="11">
        <f t="shared" si="19"/>
        <v>68.600000000000009</v>
      </c>
      <c r="CM13" s="11">
        <f t="shared" si="19"/>
        <v>63.099999999999994</v>
      </c>
      <c r="CN13" s="11">
        <f t="shared" si="19"/>
        <v>275.60000000000002</v>
      </c>
      <c r="CO13" s="11">
        <f t="shared" si="19"/>
        <v>70.5</v>
      </c>
      <c r="CP13" s="11">
        <f t="shared" si="19"/>
        <v>63.6</v>
      </c>
      <c r="CQ13" s="11">
        <f t="shared" si="19"/>
        <v>71.099999999999994</v>
      </c>
      <c r="CR13" s="11">
        <f t="shared" si="19"/>
        <v>72.8</v>
      </c>
      <c r="CS13" s="11">
        <f t="shared" si="19"/>
        <v>278</v>
      </c>
      <c r="CT13" s="11">
        <f t="shared" si="19"/>
        <v>75.599999999999994</v>
      </c>
      <c r="CU13" s="11">
        <f t="shared" ref="CU13:DA13" si="30">CU44+CU75</f>
        <v>63.6</v>
      </c>
      <c r="CV13" s="11">
        <f t="shared" si="30"/>
        <v>62.199999999999996</v>
      </c>
      <c r="CW13" s="11">
        <f t="shared" si="30"/>
        <v>69.2</v>
      </c>
      <c r="CX13" s="11">
        <f t="shared" si="30"/>
        <v>270.60000000000002</v>
      </c>
      <c r="CY13" s="11">
        <f t="shared" si="30"/>
        <v>70.8</v>
      </c>
      <c r="CZ13" s="11">
        <f t="shared" si="30"/>
        <v>51.599999999999994</v>
      </c>
      <c r="DA13" s="11">
        <f t="shared" si="30"/>
        <v>59.5</v>
      </c>
      <c r="DB13" s="11">
        <f t="shared" ref="DB13:DC13" si="31">DB44+DB75</f>
        <v>52.400000000000006</v>
      </c>
      <c r="DC13" s="11">
        <f t="shared" si="31"/>
        <v>234.29999999999998</v>
      </c>
      <c r="DD13" s="11">
        <f t="shared" ref="DD13:DE13" si="32">DD44+DD75</f>
        <v>55.9</v>
      </c>
      <c r="DE13" s="11">
        <f t="shared" si="32"/>
        <v>61.3</v>
      </c>
      <c r="DF13" s="12" t="s">
        <v>51</v>
      </c>
      <c r="DG13" s="80"/>
    </row>
    <row r="14" spans="2:116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5"/>
        <v>54.8</v>
      </c>
      <c r="X14" s="11">
        <f t="shared" si="23"/>
        <v>58</v>
      </c>
      <c r="Y14" s="11">
        <f t="shared" si="23"/>
        <v>61.400000000000006</v>
      </c>
      <c r="Z14" s="11">
        <f t="shared" si="23"/>
        <v>60.5</v>
      </c>
      <c r="AA14" s="11">
        <f t="shared" si="23"/>
        <v>234.7</v>
      </c>
      <c r="AB14" s="11">
        <f t="shared" si="23"/>
        <v>81.5</v>
      </c>
      <c r="AC14" s="11">
        <f t="shared" si="23"/>
        <v>85.8</v>
      </c>
      <c r="AD14" s="11">
        <f t="shared" si="23"/>
        <v>92.7</v>
      </c>
      <c r="AE14" s="11">
        <f t="shared" si="23"/>
        <v>93.800000000000011</v>
      </c>
      <c r="AF14" s="11">
        <f t="shared" si="23"/>
        <v>353.8</v>
      </c>
      <c r="AG14" s="11">
        <f t="shared" si="23"/>
        <v>88.2</v>
      </c>
      <c r="AH14" s="11">
        <f t="shared" si="23"/>
        <v>82.6</v>
      </c>
      <c r="AI14" s="11">
        <f t="shared" si="23"/>
        <v>82.9</v>
      </c>
      <c r="AJ14" s="11">
        <f t="shared" si="23"/>
        <v>80.7</v>
      </c>
      <c r="AK14" s="11">
        <f t="shared" si="23"/>
        <v>334.4</v>
      </c>
      <c r="AL14" s="11">
        <f t="shared" si="23"/>
        <v>97.300000000000011</v>
      </c>
      <c r="AM14" s="11">
        <f t="shared" si="23"/>
        <v>97.6</v>
      </c>
      <c r="AN14" s="11">
        <f t="shared" si="23"/>
        <v>100.9</v>
      </c>
      <c r="AO14" s="11">
        <f t="shared" si="23"/>
        <v>97.6</v>
      </c>
      <c r="AP14" s="11">
        <f t="shared" si="23"/>
        <v>393.4</v>
      </c>
      <c r="AQ14" s="11">
        <f t="shared" si="23"/>
        <v>99.5</v>
      </c>
      <c r="AR14" s="11">
        <f t="shared" si="23"/>
        <v>99.7</v>
      </c>
      <c r="AS14" s="11">
        <f t="shared" si="23"/>
        <v>99.7</v>
      </c>
      <c r="AT14" s="11">
        <f t="shared" si="23"/>
        <v>110.5</v>
      </c>
      <c r="AU14" s="11">
        <f t="shared" si="23"/>
        <v>409.4</v>
      </c>
      <c r="AV14" s="11">
        <f t="shared" si="23"/>
        <v>96.8</v>
      </c>
      <c r="AW14" s="11">
        <f t="shared" si="23"/>
        <v>102.4</v>
      </c>
      <c r="AX14" s="11">
        <f t="shared" si="23"/>
        <v>95.5</v>
      </c>
      <c r="AY14" s="11">
        <f t="shared" si="23"/>
        <v>98.800000000000011</v>
      </c>
      <c r="AZ14" s="11">
        <f t="shared" si="23"/>
        <v>393.5</v>
      </c>
      <c r="BA14" s="11">
        <f t="shared" si="23"/>
        <v>73</v>
      </c>
      <c r="BB14" s="11">
        <f t="shared" si="23"/>
        <v>74.2</v>
      </c>
      <c r="BC14" s="11">
        <f t="shared" si="23"/>
        <v>74.900000000000006</v>
      </c>
      <c r="BD14" s="11">
        <f t="shared" si="23"/>
        <v>73.099999999999994</v>
      </c>
      <c r="BE14" s="11">
        <f t="shared" si="23"/>
        <v>295.20000000000005</v>
      </c>
      <c r="BF14" s="11">
        <f t="shared" si="23"/>
        <v>75.900000000000006</v>
      </c>
      <c r="BG14" s="11">
        <f t="shared" si="23"/>
        <v>75.5</v>
      </c>
      <c r="BH14" s="11">
        <f t="shared" si="23"/>
        <v>76.599999999999994</v>
      </c>
      <c r="BI14" s="11">
        <f t="shared" si="23"/>
        <v>78.100000000000009</v>
      </c>
      <c r="BJ14" s="11">
        <f t="shared" si="23"/>
        <v>306.10000000000002</v>
      </c>
      <c r="BK14" s="11">
        <f t="shared" si="23"/>
        <v>89.8</v>
      </c>
      <c r="BL14" s="11">
        <f t="shared" si="23"/>
        <v>89.7</v>
      </c>
      <c r="BM14" s="11">
        <f t="shared" si="23"/>
        <v>92.1</v>
      </c>
      <c r="BN14" s="11">
        <f t="shared" si="23"/>
        <v>92.2</v>
      </c>
      <c r="BO14" s="11">
        <f t="shared" si="23"/>
        <v>363.8</v>
      </c>
      <c r="BP14" s="11">
        <f t="shared" si="23"/>
        <v>90.9</v>
      </c>
      <c r="BQ14" s="11">
        <f t="shared" si="23"/>
        <v>93.8</v>
      </c>
      <c r="BR14" s="11">
        <f t="shared" si="23"/>
        <v>94.6</v>
      </c>
      <c r="BS14" s="11">
        <f t="shared" si="23"/>
        <v>95.1</v>
      </c>
      <c r="BT14" s="11">
        <f t="shared" si="23"/>
        <v>374.4</v>
      </c>
      <c r="BU14" s="11">
        <f t="shared" si="23"/>
        <v>94.3</v>
      </c>
      <c r="BV14" s="11">
        <f t="shared" si="23"/>
        <v>97.6</v>
      </c>
      <c r="BW14" s="11">
        <f t="shared" si="23"/>
        <v>100.1</v>
      </c>
      <c r="BX14" s="11">
        <f t="shared" si="23"/>
        <v>107.5</v>
      </c>
      <c r="BY14" s="11">
        <f t="shared" si="23"/>
        <v>399.5</v>
      </c>
      <c r="BZ14" s="11">
        <f t="shared" si="23"/>
        <v>102.2</v>
      </c>
      <c r="CA14" s="11">
        <f t="shared" si="23"/>
        <v>104.4</v>
      </c>
      <c r="CB14" s="11">
        <f t="shared" si="23"/>
        <v>105.7</v>
      </c>
      <c r="CC14" s="11">
        <f t="shared" si="23"/>
        <v>110.3</v>
      </c>
      <c r="CD14" s="11">
        <f t="shared" si="23"/>
        <v>422.59999999999997</v>
      </c>
      <c r="CE14" s="11">
        <f t="shared" si="23"/>
        <v>128.4</v>
      </c>
      <c r="CF14" s="11">
        <f t="shared" si="23"/>
        <v>133.1</v>
      </c>
      <c r="CG14" s="11">
        <f t="shared" si="23"/>
        <v>133.9</v>
      </c>
      <c r="CH14" s="11">
        <f t="shared" si="23"/>
        <v>139.6</v>
      </c>
      <c r="CI14" s="11">
        <f t="shared" ref="CI14:CT17" si="33">CI45+CI76</f>
        <v>535</v>
      </c>
      <c r="CJ14" s="11">
        <f t="shared" si="33"/>
        <v>137.6</v>
      </c>
      <c r="CK14" s="11">
        <f t="shared" si="33"/>
        <v>135.80000000000001</v>
      </c>
      <c r="CL14" s="11">
        <f t="shared" si="33"/>
        <v>139.9</v>
      </c>
      <c r="CM14" s="11">
        <f t="shared" si="33"/>
        <v>138.5</v>
      </c>
      <c r="CN14" s="11">
        <f t="shared" si="33"/>
        <v>551.79999999999995</v>
      </c>
      <c r="CO14" s="11">
        <f t="shared" si="33"/>
        <v>153.79999999999998</v>
      </c>
      <c r="CP14" s="11">
        <f t="shared" si="33"/>
        <v>155.9</v>
      </c>
      <c r="CQ14" s="11">
        <f t="shared" si="33"/>
        <v>157.10000000000002</v>
      </c>
      <c r="CR14" s="11">
        <f t="shared" si="33"/>
        <v>159.30000000000001</v>
      </c>
      <c r="CS14" s="11">
        <f t="shared" si="33"/>
        <v>626.1</v>
      </c>
      <c r="CT14" s="11">
        <f t="shared" si="33"/>
        <v>158.1</v>
      </c>
      <c r="CU14" s="11">
        <f t="shared" ref="CU14:DA14" si="34">CU45+CU76</f>
        <v>157</v>
      </c>
      <c r="CV14" s="11">
        <f t="shared" si="34"/>
        <v>156.80000000000001</v>
      </c>
      <c r="CW14" s="11">
        <f t="shared" si="34"/>
        <v>160.30000000000001</v>
      </c>
      <c r="CX14" s="11">
        <f t="shared" si="34"/>
        <v>632.20000000000005</v>
      </c>
      <c r="CY14" s="11">
        <f t="shared" si="34"/>
        <v>159.1</v>
      </c>
      <c r="CZ14" s="11">
        <f t="shared" si="34"/>
        <v>163.5</v>
      </c>
      <c r="DA14" s="11">
        <f t="shared" si="34"/>
        <v>165</v>
      </c>
      <c r="DB14" s="11">
        <f t="shared" ref="DB14:DC14" si="35">DB45+DB76</f>
        <v>164.20000000000002</v>
      </c>
      <c r="DC14" s="11">
        <f t="shared" si="35"/>
        <v>651.79999999999995</v>
      </c>
      <c r="DD14" s="11">
        <f t="shared" ref="DD14:DE14" si="36">DD45+DD76</f>
        <v>167.5</v>
      </c>
      <c r="DE14" s="11">
        <f t="shared" si="36"/>
        <v>169.5</v>
      </c>
      <c r="DF14" s="12" t="s">
        <v>52</v>
      </c>
      <c r="DG14" s="80"/>
    </row>
    <row r="15" spans="2:116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5"/>
        <v>48.3</v>
      </c>
      <c r="X15" s="11">
        <f t="shared" ref="X15:CI18" si="37">X46+X77</f>
        <v>50.2</v>
      </c>
      <c r="Y15" s="11">
        <f t="shared" si="37"/>
        <v>58.900000000000006</v>
      </c>
      <c r="Z15" s="11">
        <f t="shared" si="37"/>
        <v>56.7</v>
      </c>
      <c r="AA15" s="11">
        <f t="shared" si="37"/>
        <v>214.1</v>
      </c>
      <c r="AB15" s="11">
        <f t="shared" si="37"/>
        <v>29.200000000000003</v>
      </c>
      <c r="AC15" s="11">
        <f t="shared" si="37"/>
        <v>32</v>
      </c>
      <c r="AD15" s="11">
        <f t="shared" si="37"/>
        <v>35</v>
      </c>
      <c r="AE15" s="11">
        <f t="shared" si="37"/>
        <v>33.299999999999997</v>
      </c>
      <c r="AF15" s="11">
        <f t="shared" si="37"/>
        <v>129.5</v>
      </c>
      <c r="AG15" s="11">
        <f t="shared" si="37"/>
        <v>68</v>
      </c>
      <c r="AH15" s="11">
        <f t="shared" si="37"/>
        <v>67.7</v>
      </c>
      <c r="AI15" s="11">
        <f t="shared" si="37"/>
        <v>72.3</v>
      </c>
      <c r="AJ15" s="11">
        <f t="shared" si="37"/>
        <v>70.3</v>
      </c>
      <c r="AK15" s="11">
        <f t="shared" si="37"/>
        <v>278.3</v>
      </c>
      <c r="AL15" s="11">
        <f t="shared" si="37"/>
        <v>69.800000000000011</v>
      </c>
      <c r="AM15" s="11">
        <f t="shared" si="37"/>
        <v>76.8</v>
      </c>
      <c r="AN15" s="11">
        <f t="shared" si="37"/>
        <v>79.8</v>
      </c>
      <c r="AO15" s="11">
        <f t="shared" si="37"/>
        <v>80.399999999999991</v>
      </c>
      <c r="AP15" s="11">
        <f t="shared" si="37"/>
        <v>306.8</v>
      </c>
      <c r="AQ15" s="11">
        <f t="shared" si="37"/>
        <v>76</v>
      </c>
      <c r="AR15" s="11">
        <f t="shared" si="37"/>
        <v>82.8</v>
      </c>
      <c r="AS15" s="11">
        <f t="shared" si="37"/>
        <v>95.4</v>
      </c>
      <c r="AT15" s="11">
        <f t="shared" si="37"/>
        <v>83.100000000000009</v>
      </c>
      <c r="AU15" s="11">
        <f t="shared" si="37"/>
        <v>337.29999999999995</v>
      </c>
      <c r="AV15" s="11">
        <f t="shared" si="37"/>
        <v>103.4</v>
      </c>
      <c r="AW15" s="11">
        <f t="shared" si="37"/>
        <v>111.6</v>
      </c>
      <c r="AX15" s="11">
        <f t="shared" si="37"/>
        <v>110.69999999999999</v>
      </c>
      <c r="AY15" s="11">
        <f t="shared" si="37"/>
        <v>117.19999999999999</v>
      </c>
      <c r="AZ15" s="11">
        <f t="shared" si="37"/>
        <v>442.9</v>
      </c>
      <c r="BA15" s="11">
        <f t="shared" si="37"/>
        <v>107.8</v>
      </c>
      <c r="BB15" s="11">
        <f t="shared" si="37"/>
        <v>118.60000000000001</v>
      </c>
      <c r="BC15" s="11">
        <f t="shared" si="37"/>
        <v>127.2</v>
      </c>
      <c r="BD15" s="11">
        <f t="shared" si="37"/>
        <v>122</v>
      </c>
      <c r="BE15" s="11">
        <f t="shared" si="37"/>
        <v>475.59999999999997</v>
      </c>
      <c r="BF15" s="11">
        <f t="shared" si="37"/>
        <v>118.4</v>
      </c>
      <c r="BG15" s="11">
        <f t="shared" si="37"/>
        <v>128.80000000000001</v>
      </c>
      <c r="BH15" s="11">
        <f t="shared" si="37"/>
        <v>136.5</v>
      </c>
      <c r="BI15" s="11">
        <f t="shared" si="37"/>
        <v>129.80000000000001</v>
      </c>
      <c r="BJ15" s="11">
        <f t="shared" si="37"/>
        <v>513.5</v>
      </c>
      <c r="BK15" s="11">
        <f t="shared" si="37"/>
        <v>129.69999999999999</v>
      </c>
      <c r="BL15" s="11">
        <f t="shared" si="37"/>
        <v>136.89999999999998</v>
      </c>
      <c r="BM15" s="11">
        <f t="shared" si="37"/>
        <v>144</v>
      </c>
      <c r="BN15" s="11">
        <f t="shared" si="37"/>
        <v>135.6</v>
      </c>
      <c r="BO15" s="11">
        <f t="shared" si="37"/>
        <v>546.20000000000005</v>
      </c>
      <c r="BP15" s="11">
        <f t="shared" si="37"/>
        <v>126.9</v>
      </c>
      <c r="BQ15" s="11">
        <f t="shared" si="37"/>
        <v>133.6</v>
      </c>
      <c r="BR15" s="11">
        <f t="shared" si="37"/>
        <v>136.69999999999999</v>
      </c>
      <c r="BS15" s="11">
        <f t="shared" si="37"/>
        <v>129.19999999999999</v>
      </c>
      <c r="BT15" s="11">
        <f t="shared" si="37"/>
        <v>526.4</v>
      </c>
      <c r="BU15" s="11">
        <f t="shared" si="37"/>
        <v>135.80000000000001</v>
      </c>
      <c r="BV15" s="11">
        <f t="shared" si="37"/>
        <v>136.10000000000002</v>
      </c>
      <c r="BW15" s="11">
        <f t="shared" si="37"/>
        <v>137.29999999999998</v>
      </c>
      <c r="BX15" s="11">
        <f t="shared" si="37"/>
        <v>139.10000000000002</v>
      </c>
      <c r="BY15" s="11">
        <f t="shared" si="37"/>
        <v>548.29999999999995</v>
      </c>
      <c r="BZ15" s="11">
        <f t="shared" si="37"/>
        <v>131.80000000000001</v>
      </c>
      <c r="CA15" s="11">
        <f t="shared" si="37"/>
        <v>139.69999999999999</v>
      </c>
      <c r="CB15" s="11">
        <f t="shared" si="37"/>
        <v>144.4</v>
      </c>
      <c r="CC15" s="11">
        <f t="shared" si="37"/>
        <v>133.89999999999998</v>
      </c>
      <c r="CD15" s="11">
        <f t="shared" si="37"/>
        <v>549.79999999999995</v>
      </c>
      <c r="CE15" s="11">
        <f t="shared" si="37"/>
        <v>128.80000000000001</v>
      </c>
      <c r="CF15" s="11">
        <f t="shared" si="37"/>
        <v>131</v>
      </c>
      <c r="CG15" s="11">
        <f t="shared" si="37"/>
        <v>135.39999999999998</v>
      </c>
      <c r="CH15" s="11">
        <f t="shared" si="37"/>
        <v>128.4</v>
      </c>
      <c r="CI15" s="11">
        <f t="shared" si="37"/>
        <v>523.6</v>
      </c>
      <c r="CJ15" s="11">
        <f t="shared" si="33"/>
        <v>121.6</v>
      </c>
      <c r="CK15" s="11">
        <f t="shared" si="33"/>
        <v>121.8</v>
      </c>
      <c r="CL15" s="11">
        <f t="shared" si="33"/>
        <v>125.5</v>
      </c>
      <c r="CM15" s="11">
        <f t="shared" si="33"/>
        <v>117.39999999999999</v>
      </c>
      <c r="CN15" s="11">
        <f t="shared" si="33"/>
        <v>486.3</v>
      </c>
      <c r="CO15" s="11">
        <f t="shared" si="33"/>
        <v>123</v>
      </c>
      <c r="CP15" s="11">
        <f t="shared" si="33"/>
        <v>124.89999999999999</v>
      </c>
      <c r="CQ15" s="11">
        <f t="shared" si="33"/>
        <v>125.80000000000001</v>
      </c>
      <c r="CR15" s="11">
        <f t="shared" si="33"/>
        <v>123.3</v>
      </c>
      <c r="CS15" s="11">
        <f t="shared" si="33"/>
        <v>497</v>
      </c>
      <c r="CT15" s="11">
        <f t="shared" si="33"/>
        <v>125.7</v>
      </c>
      <c r="CU15" s="11">
        <f t="shared" ref="CU15:DA15" si="38">CU46+CU77</f>
        <v>119.8</v>
      </c>
      <c r="CV15" s="11">
        <f t="shared" si="38"/>
        <v>120.60000000000001</v>
      </c>
      <c r="CW15" s="11">
        <f t="shared" si="38"/>
        <v>123.6</v>
      </c>
      <c r="CX15" s="11">
        <f t="shared" si="38"/>
        <v>489.7</v>
      </c>
      <c r="CY15" s="11">
        <f t="shared" si="38"/>
        <v>117.5</v>
      </c>
      <c r="CZ15" s="11">
        <f t="shared" si="38"/>
        <v>111</v>
      </c>
      <c r="DA15" s="11">
        <f t="shared" si="38"/>
        <v>118</v>
      </c>
      <c r="DB15" s="11">
        <f t="shared" ref="DB15:DC15" si="39">DB46+DB77</f>
        <v>122.4</v>
      </c>
      <c r="DC15" s="11">
        <f t="shared" si="39"/>
        <v>468.90000000000003</v>
      </c>
      <c r="DD15" s="11">
        <f t="shared" ref="DD15:DE15" si="40">DD46+DD77</f>
        <v>119.10000000000001</v>
      </c>
      <c r="DE15" s="11">
        <f t="shared" si="40"/>
        <v>113.7</v>
      </c>
      <c r="DF15" s="12" t="s">
        <v>53</v>
      </c>
      <c r="DG15" s="80"/>
    </row>
    <row r="16" spans="2:116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5"/>
        <v>439.69999999999993</v>
      </c>
      <c r="X16" s="11">
        <f t="shared" si="37"/>
        <v>425.69999999999993</v>
      </c>
      <c r="Y16" s="11">
        <f t="shared" si="37"/>
        <v>454.50000000000006</v>
      </c>
      <c r="Z16" s="11">
        <f t="shared" si="37"/>
        <v>455.5</v>
      </c>
      <c r="AA16" s="11">
        <f t="shared" si="37"/>
        <v>1775.4</v>
      </c>
      <c r="AB16" s="11">
        <f t="shared" si="37"/>
        <v>458.1</v>
      </c>
      <c r="AC16" s="11">
        <f t="shared" si="37"/>
        <v>454.00000000000006</v>
      </c>
      <c r="AD16" s="11">
        <f t="shared" si="37"/>
        <v>487.5</v>
      </c>
      <c r="AE16" s="11">
        <f t="shared" si="37"/>
        <v>506.5</v>
      </c>
      <c r="AF16" s="11">
        <f t="shared" si="37"/>
        <v>1906.1</v>
      </c>
      <c r="AG16" s="11">
        <f t="shared" si="37"/>
        <v>406.5</v>
      </c>
      <c r="AH16" s="11">
        <f t="shared" si="37"/>
        <v>404.7</v>
      </c>
      <c r="AI16" s="11">
        <f t="shared" si="37"/>
        <v>411.7</v>
      </c>
      <c r="AJ16" s="11">
        <f t="shared" si="37"/>
        <v>352</v>
      </c>
      <c r="AK16" s="11">
        <f t="shared" si="37"/>
        <v>1574.9</v>
      </c>
      <c r="AL16" s="11">
        <f t="shared" si="37"/>
        <v>370.2</v>
      </c>
      <c r="AM16" s="11">
        <f t="shared" si="37"/>
        <v>445.29999999999995</v>
      </c>
      <c r="AN16" s="11">
        <f t="shared" si="37"/>
        <v>456.9</v>
      </c>
      <c r="AO16" s="11">
        <f t="shared" si="37"/>
        <v>387.7</v>
      </c>
      <c r="AP16" s="11">
        <f t="shared" si="37"/>
        <v>1660.1</v>
      </c>
      <c r="AQ16" s="11">
        <f t="shared" si="37"/>
        <v>459</v>
      </c>
      <c r="AR16" s="11">
        <f t="shared" si="37"/>
        <v>470.4</v>
      </c>
      <c r="AS16" s="11">
        <f t="shared" si="37"/>
        <v>503.9</v>
      </c>
      <c r="AT16" s="11">
        <f t="shared" si="37"/>
        <v>496.29999999999995</v>
      </c>
      <c r="AU16" s="11">
        <f t="shared" si="37"/>
        <v>1929.6</v>
      </c>
      <c r="AV16" s="11">
        <f t="shared" si="37"/>
        <v>462.70000000000005</v>
      </c>
      <c r="AW16" s="11">
        <f t="shared" si="37"/>
        <v>501.80000000000007</v>
      </c>
      <c r="AX16" s="11">
        <f t="shared" si="37"/>
        <v>511.20000000000005</v>
      </c>
      <c r="AY16" s="11">
        <f t="shared" si="37"/>
        <v>485.59999999999997</v>
      </c>
      <c r="AZ16" s="11">
        <f t="shared" si="37"/>
        <v>1961.2999999999997</v>
      </c>
      <c r="BA16" s="11">
        <f t="shared" si="37"/>
        <v>442.80000000000007</v>
      </c>
      <c r="BB16" s="11">
        <f t="shared" si="37"/>
        <v>455.4</v>
      </c>
      <c r="BC16" s="11">
        <f t="shared" si="37"/>
        <v>490.29999999999995</v>
      </c>
      <c r="BD16" s="11">
        <f t="shared" si="37"/>
        <v>469</v>
      </c>
      <c r="BE16" s="11">
        <f t="shared" si="37"/>
        <v>1857.5</v>
      </c>
      <c r="BF16" s="11">
        <f t="shared" si="37"/>
        <v>505.4</v>
      </c>
      <c r="BG16" s="11">
        <f t="shared" si="37"/>
        <v>521.09999999999991</v>
      </c>
      <c r="BH16" s="11">
        <f t="shared" si="37"/>
        <v>512.5</v>
      </c>
      <c r="BI16" s="11">
        <f t="shared" si="37"/>
        <v>515.6</v>
      </c>
      <c r="BJ16" s="11">
        <f t="shared" si="37"/>
        <v>2054.6000000000004</v>
      </c>
      <c r="BK16" s="11">
        <f t="shared" si="37"/>
        <v>595.59999999999991</v>
      </c>
      <c r="BL16" s="11">
        <f t="shared" si="37"/>
        <v>595.5</v>
      </c>
      <c r="BM16" s="11">
        <f t="shared" si="37"/>
        <v>577.29999999999995</v>
      </c>
      <c r="BN16" s="11">
        <f t="shared" si="37"/>
        <v>591.1</v>
      </c>
      <c r="BO16" s="11">
        <f t="shared" si="37"/>
        <v>2359.5</v>
      </c>
      <c r="BP16" s="11">
        <f t="shared" si="37"/>
        <v>586.20000000000005</v>
      </c>
      <c r="BQ16" s="11">
        <f t="shared" si="37"/>
        <v>648.5</v>
      </c>
      <c r="BR16" s="11">
        <f t="shared" si="37"/>
        <v>623.1</v>
      </c>
      <c r="BS16" s="11">
        <f t="shared" si="37"/>
        <v>649.5</v>
      </c>
      <c r="BT16" s="11">
        <f t="shared" si="37"/>
        <v>2507.3000000000002</v>
      </c>
      <c r="BU16" s="11">
        <f t="shared" si="37"/>
        <v>671.5</v>
      </c>
      <c r="BV16" s="11">
        <f t="shared" si="37"/>
        <v>699.1</v>
      </c>
      <c r="BW16" s="11">
        <f t="shared" si="37"/>
        <v>617.29999999999995</v>
      </c>
      <c r="BX16" s="11">
        <f t="shared" si="37"/>
        <v>625.09999999999991</v>
      </c>
      <c r="BY16" s="11">
        <f t="shared" si="37"/>
        <v>2613</v>
      </c>
      <c r="BZ16" s="11">
        <f t="shared" si="37"/>
        <v>651.09999999999991</v>
      </c>
      <c r="CA16" s="11">
        <f t="shared" si="37"/>
        <v>678.1</v>
      </c>
      <c r="CB16" s="11">
        <f t="shared" si="37"/>
        <v>677.7</v>
      </c>
      <c r="CC16" s="11">
        <f t="shared" si="37"/>
        <v>674.2</v>
      </c>
      <c r="CD16" s="11">
        <f t="shared" si="37"/>
        <v>2681.1</v>
      </c>
      <c r="CE16" s="11">
        <f t="shared" si="37"/>
        <v>735.5</v>
      </c>
      <c r="CF16" s="11">
        <f t="shared" si="37"/>
        <v>751.7</v>
      </c>
      <c r="CG16" s="11">
        <f t="shared" si="37"/>
        <v>757.2</v>
      </c>
      <c r="CH16" s="11">
        <f t="shared" si="37"/>
        <v>733.80000000000007</v>
      </c>
      <c r="CI16" s="11">
        <f t="shared" si="37"/>
        <v>2978.2000000000003</v>
      </c>
      <c r="CJ16" s="11">
        <f t="shared" si="33"/>
        <v>702.8</v>
      </c>
      <c r="CK16" s="11">
        <f t="shared" si="33"/>
        <v>719.7</v>
      </c>
      <c r="CL16" s="11">
        <f t="shared" si="33"/>
        <v>711.9</v>
      </c>
      <c r="CM16" s="11">
        <f t="shared" si="33"/>
        <v>711.59999999999991</v>
      </c>
      <c r="CN16" s="11">
        <f t="shared" si="33"/>
        <v>2846.0000000000005</v>
      </c>
      <c r="CO16" s="11">
        <f t="shared" si="33"/>
        <v>725.30000000000007</v>
      </c>
      <c r="CP16" s="11">
        <f t="shared" si="33"/>
        <v>712.6</v>
      </c>
      <c r="CQ16" s="11">
        <f t="shared" si="33"/>
        <v>761.8</v>
      </c>
      <c r="CR16" s="11">
        <f t="shared" si="33"/>
        <v>795.3</v>
      </c>
      <c r="CS16" s="11">
        <f t="shared" si="33"/>
        <v>2995</v>
      </c>
      <c r="CT16" s="11">
        <f t="shared" si="33"/>
        <v>786.4</v>
      </c>
      <c r="CU16" s="11">
        <f t="shared" ref="CU16:DA16" si="41">CU47+CU78</f>
        <v>779.3</v>
      </c>
      <c r="CV16" s="11">
        <f t="shared" si="41"/>
        <v>764.3</v>
      </c>
      <c r="CW16" s="11">
        <f t="shared" si="41"/>
        <v>768.10000000000014</v>
      </c>
      <c r="CX16" s="11">
        <f t="shared" si="41"/>
        <v>3098.1</v>
      </c>
      <c r="CY16" s="11">
        <f t="shared" si="41"/>
        <v>745</v>
      </c>
      <c r="CZ16" s="11">
        <f t="shared" si="41"/>
        <v>590.9</v>
      </c>
      <c r="DA16" s="11">
        <f t="shared" si="41"/>
        <v>641</v>
      </c>
      <c r="DB16" s="11">
        <f t="shared" ref="DB16:DC16" si="42">DB47+DB78</f>
        <v>630.9</v>
      </c>
      <c r="DC16" s="11">
        <f t="shared" si="42"/>
        <v>2607.8000000000002</v>
      </c>
      <c r="DD16" s="11">
        <f t="shared" ref="DD16:DE16" si="43">DD47+DD78</f>
        <v>675.09999999999991</v>
      </c>
      <c r="DE16" s="11">
        <f t="shared" si="43"/>
        <v>691.69999999999993</v>
      </c>
      <c r="DF16" s="12" t="s">
        <v>54</v>
      </c>
      <c r="DG16" s="80"/>
    </row>
    <row r="17" spans="2:115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5"/>
        <v>14.7</v>
      </c>
      <c r="X17" s="13">
        <f t="shared" si="37"/>
        <v>14.100000000000001</v>
      </c>
      <c r="Y17" s="13">
        <f t="shared" si="37"/>
        <v>20.9</v>
      </c>
      <c r="Z17" s="13">
        <f t="shared" si="37"/>
        <v>16.399999999999999</v>
      </c>
      <c r="AA17" s="13">
        <f t="shared" si="37"/>
        <v>66.099999999999994</v>
      </c>
      <c r="AB17" s="13">
        <f t="shared" si="37"/>
        <v>24.5</v>
      </c>
      <c r="AC17" s="13">
        <f t="shared" si="37"/>
        <v>21.3</v>
      </c>
      <c r="AD17" s="13">
        <f t="shared" si="37"/>
        <v>22.6</v>
      </c>
      <c r="AE17" s="13">
        <f t="shared" si="37"/>
        <v>24.5</v>
      </c>
      <c r="AF17" s="13">
        <f t="shared" si="37"/>
        <v>92.899999999999991</v>
      </c>
      <c r="AG17" s="13">
        <f t="shared" si="37"/>
        <v>27.6</v>
      </c>
      <c r="AH17" s="13">
        <f t="shared" si="37"/>
        <v>35.700000000000003</v>
      </c>
      <c r="AI17" s="13">
        <f t="shared" si="37"/>
        <v>23.9</v>
      </c>
      <c r="AJ17" s="13">
        <f t="shared" si="37"/>
        <v>20.599999999999998</v>
      </c>
      <c r="AK17" s="13">
        <f t="shared" si="37"/>
        <v>107.80000000000001</v>
      </c>
      <c r="AL17" s="13">
        <f t="shared" si="37"/>
        <v>14.9</v>
      </c>
      <c r="AM17" s="13">
        <f t="shared" si="37"/>
        <v>18.600000000000001</v>
      </c>
      <c r="AN17" s="13">
        <f t="shared" si="37"/>
        <v>24.1</v>
      </c>
      <c r="AO17" s="13">
        <f t="shared" si="37"/>
        <v>22.2</v>
      </c>
      <c r="AP17" s="13">
        <f t="shared" si="37"/>
        <v>79.8</v>
      </c>
      <c r="AQ17" s="13">
        <f t="shared" si="37"/>
        <v>24.5</v>
      </c>
      <c r="AR17" s="13">
        <f t="shared" si="37"/>
        <v>28.4</v>
      </c>
      <c r="AS17" s="13">
        <f t="shared" si="37"/>
        <v>22.2</v>
      </c>
      <c r="AT17" s="13">
        <f t="shared" si="37"/>
        <v>26.6</v>
      </c>
      <c r="AU17" s="13">
        <f t="shared" si="37"/>
        <v>101.7</v>
      </c>
      <c r="AV17" s="13">
        <f t="shared" si="37"/>
        <v>14.200000000000001</v>
      </c>
      <c r="AW17" s="13">
        <f t="shared" si="37"/>
        <v>26.4</v>
      </c>
      <c r="AX17" s="13">
        <f t="shared" si="37"/>
        <v>20.2</v>
      </c>
      <c r="AY17" s="13">
        <f t="shared" si="37"/>
        <v>23.2</v>
      </c>
      <c r="AZ17" s="13">
        <f t="shared" si="37"/>
        <v>84</v>
      </c>
      <c r="BA17" s="13">
        <f t="shared" si="37"/>
        <v>41.9</v>
      </c>
      <c r="BB17" s="13">
        <f t="shared" si="37"/>
        <v>47.5</v>
      </c>
      <c r="BC17" s="13">
        <f t="shared" si="37"/>
        <v>54.599999999999994</v>
      </c>
      <c r="BD17" s="13">
        <f t="shared" si="37"/>
        <v>57.4</v>
      </c>
      <c r="BE17" s="13">
        <f t="shared" si="37"/>
        <v>201.39999999999998</v>
      </c>
      <c r="BF17" s="13">
        <f t="shared" si="37"/>
        <v>23.7</v>
      </c>
      <c r="BG17" s="13">
        <f t="shared" si="37"/>
        <v>27</v>
      </c>
      <c r="BH17" s="13">
        <f t="shared" si="37"/>
        <v>24.8</v>
      </c>
      <c r="BI17" s="13">
        <f t="shared" si="37"/>
        <v>34</v>
      </c>
      <c r="BJ17" s="13">
        <f t="shared" si="37"/>
        <v>109.5</v>
      </c>
      <c r="BK17" s="13">
        <f t="shared" si="37"/>
        <v>34.6</v>
      </c>
      <c r="BL17" s="13">
        <f t="shared" si="37"/>
        <v>43.199999999999996</v>
      </c>
      <c r="BM17" s="13">
        <f t="shared" si="37"/>
        <v>37.5</v>
      </c>
      <c r="BN17" s="13">
        <f t="shared" si="37"/>
        <v>40.5</v>
      </c>
      <c r="BO17" s="13">
        <f t="shared" si="37"/>
        <v>155.80000000000001</v>
      </c>
      <c r="BP17" s="13">
        <f t="shared" si="37"/>
        <v>36.9</v>
      </c>
      <c r="BQ17" s="13">
        <f t="shared" si="37"/>
        <v>50.7</v>
      </c>
      <c r="BR17" s="13">
        <f t="shared" si="37"/>
        <v>40.4</v>
      </c>
      <c r="BS17" s="13">
        <f t="shared" si="37"/>
        <v>63.2</v>
      </c>
      <c r="BT17" s="13">
        <f t="shared" si="37"/>
        <v>191.2</v>
      </c>
      <c r="BU17" s="13">
        <f t="shared" si="37"/>
        <v>39.200000000000003</v>
      </c>
      <c r="BV17" s="13">
        <f t="shared" si="37"/>
        <v>51.400000000000006</v>
      </c>
      <c r="BW17" s="13">
        <f t="shared" si="37"/>
        <v>19.7</v>
      </c>
      <c r="BX17" s="13">
        <f t="shared" si="37"/>
        <v>42.6</v>
      </c>
      <c r="BY17" s="13">
        <f t="shared" si="37"/>
        <v>152.89999999999998</v>
      </c>
      <c r="BZ17" s="13">
        <f t="shared" si="37"/>
        <v>35.200000000000003</v>
      </c>
      <c r="CA17" s="13">
        <f t="shared" si="37"/>
        <v>49.099999999999994</v>
      </c>
      <c r="CB17" s="13">
        <f t="shared" si="37"/>
        <v>41.8</v>
      </c>
      <c r="CC17" s="13">
        <f t="shared" si="37"/>
        <v>49.5</v>
      </c>
      <c r="CD17" s="13">
        <f t="shared" si="37"/>
        <v>175.6</v>
      </c>
      <c r="CE17" s="13">
        <f t="shared" si="37"/>
        <v>44.400000000000006</v>
      </c>
      <c r="CF17" s="13">
        <f t="shared" si="37"/>
        <v>55.1</v>
      </c>
      <c r="CG17" s="13">
        <f t="shared" si="37"/>
        <v>53.400000000000006</v>
      </c>
      <c r="CH17" s="13">
        <f t="shared" si="37"/>
        <v>65.600000000000009</v>
      </c>
      <c r="CI17" s="13">
        <f t="shared" si="37"/>
        <v>218.5</v>
      </c>
      <c r="CJ17" s="13">
        <f t="shared" si="33"/>
        <v>57.7</v>
      </c>
      <c r="CK17" s="13">
        <f t="shared" si="33"/>
        <v>66</v>
      </c>
      <c r="CL17" s="13">
        <f t="shared" si="33"/>
        <v>60.1</v>
      </c>
      <c r="CM17" s="13">
        <f t="shared" si="33"/>
        <v>74.599999999999994</v>
      </c>
      <c r="CN17" s="13">
        <f t="shared" si="33"/>
        <v>258.39999999999998</v>
      </c>
      <c r="CO17" s="13">
        <f t="shared" si="33"/>
        <v>56</v>
      </c>
      <c r="CP17" s="13">
        <f t="shared" si="33"/>
        <v>62.599999999999994</v>
      </c>
      <c r="CQ17" s="13">
        <f t="shared" si="33"/>
        <v>66.8</v>
      </c>
      <c r="CR17" s="13">
        <f t="shared" si="33"/>
        <v>72.5</v>
      </c>
      <c r="CS17" s="13">
        <f t="shared" si="33"/>
        <v>257.89999999999998</v>
      </c>
      <c r="CT17" s="13">
        <f t="shared" si="33"/>
        <v>73.900000000000006</v>
      </c>
      <c r="CU17" s="13">
        <f t="shared" ref="CU17:DA17" si="44">CU48+CU79</f>
        <v>64.3</v>
      </c>
      <c r="CV17" s="13">
        <f t="shared" si="44"/>
        <v>57.8</v>
      </c>
      <c r="CW17" s="13">
        <f t="shared" si="44"/>
        <v>61.1</v>
      </c>
      <c r="CX17" s="13">
        <f t="shared" si="44"/>
        <v>257.10000000000002</v>
      </c>
      <c r="CY17" s="13">
        <f t="shared" si="44"/>
        <v>49.7</v>
      </c>
      <c r="CZ17" s="13">
        <f t="shared" si="44"/>
        <v>27.200000000000003</v>
      </c>
      <c r="DA17" s="13">
        <f t="shared" si="44"/>
        <v>28</v>
      </c>
      <c r="DB17" s="13">
        <f t="shared" ref="DB17:DC17" si="45">DB48+DB79</f>
        <v>27.4</v>
      </c>
      <c r="DC17" s="13">
        <f t="shared" si="45"/>
        <v>132.30000000000001</v>
      </c>
      <c r="DD17" s="13">
        <f t="shared" ref="DD17:DE17" si="46">DD48+DD79</f>
        <v>29.9</v>
      </c>
      <c r="DE17" s="13">
        <f t="shared" si="46"/>
        <v>32.1</v>
      </c>
      <c r="DF17" s="14" t="s">
        <v>55</v>
      </c>
      <c r="DG17" s="80"/>
    </row>
    <row r="18" spans="2:115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5"/>
        <v>159.6</v>
      </c>
      <c r="X18" s="13">
        <f t="shared" si="37"/>
        <v>153.80000000000001</v>
      </c>
      <c r="Y18" s="13">
        <f t="shared" si="37"/>
        <v>173</v>
      </c>
      <c r="Z18" s="13">
        <f t="shared" si="37"/>
        <v>170.8</v>
      </c>
      <c r="AA18" s="13">
        <f t="shared" si="37"/>
        <v>657.2</v>
      </c>
      <c r="AB18" s="13">
        <f t="shared" si="37"/>
        <v>165.8</v>
      </c>
      <c r="AC18" s="13">
        <f t="shared" si="37"/>
        <v>159.80000000000001</v>
      </c>
      <c r="AD18" s="13">
        <f t="shared" si="37"/>
        <v>180.2</v>
      </c>
      <c r="AE18" s="13">
        <f t="shared" si="37"/>
        <v>178.1</v>
      </c>
      <c r="AF18" s="13">
        <f t="shared" si="37"/>
        <v>683.90000000000009</v>
      </c>
      <c r="AG18" s="13">
        <f t="shared" si="37"/>
        <v>108</v>
      </c>
      <c r="AH18" s="13">
        <f t="shared" si="37"/>
        <v>104.3</v>
      </c>
      <c r="AI18" s="13">
        <f t="shared" si="37"/>
        <v>118.1</v>
      </c>
      <c r="AJ18" s="13">
        <f t="shared" si="37"/>
        <v>116.6</v>
      </c>
      <c r="AK18" s="13">
        <f t="shared" si="37"/>
        <v>447</v>
      </c>
      <c r="AL18" s="13">
        <f t="shared" si="37"/>
        <v>106.2</v>
      </c>
      <c r="AM18" s="13">
        <f t="shared" si="37"/>
        <v>125.30000000000001</v>
      </c>
      <c r="AN18" s="13">
        <f t="shared" si="37"/>
        <v>147.19999999999999</v>
      </c>
      <c r="AO18" s="13">
        <f t="shared" si="37"/>
        <v>124.4</v>
      </c>
      <c r="AP18" s="13">
        <f t="shared" si="37"/>
        <v>503.09999999999997</v>
      </c>
      <c r="AQ18" s="13">
        <f t="shared" si="37"/>
        <v>121.60000000000001</v>
      </c>
      <c r="AR18" s="13">
        <f t="shared" si="37"/>
        <v>144</v>
      </c>
      <c r="AS18" s="13">
        <f t="shared" si="37"/>
        <v>169.9</v>
      </c>
      <c r="AT18" s="13">
        <f t="shared" si="37"/>
        <v>141.80000000000001</v>
      </c>
      <c r="AU18" s="13">
        <f t="shared" si="37"/>
        <v>577.29999999999995</v>
      </c>
      <c r="AV18" s="13">
        <f t="shared" si="37"/>
        <v>131.30000000000001</v>
      </c>
      <c r="AW18" s="13">
        <f t="shared" si="37"/>
        <v>153.30000000000001</v>
      </c>
      <c r="AX18" s="13">
        <f t="shared" si="37"/>
        <v>180.1</v>
      </c>
      <c r="AY18" s="13">
        <f t="shared" si="37"/>
        <v>152.69999999999999</v>
      </c>
      <c r="AZ18" s="13">
        <f t="shared" si="37"/>
        <v>617.40000000000009</v>
      </c>
      <c r="BA18" s="13">
        <f t="shared" si="37"/>
        <v>102</v>
      </c>
      <c r="BB18" s="13">
        <f t="shared" si="37"/>
        <v>101.3</v>
      </c>
      <c r="BC18" s="13">
        <f t="shared" si="37"/>
        <v>137.10000000000002</v>
      </c>
      <c r="BD18" s="13">
        <f t="shared" si="37"/>
        <v>117.6</v>
      </c>
      <c r="BE18" s="13">
        <f t="shared" si="37"/>
        <v>458</v>
      </c>
      <c r="BF18" s="13">
        <f t="shared" si="37"/>
        <v>105.4</v>
      </c>
      <c r="BG18" s="13">
        <f t="shared" si="37"/>
        <v>101.30000000000001</v>
      </c>
      <c r="BH18" s="13">
        <f t="shared" si="37"/>
        <v>101.19999999999999</v>
      </c>
      <c r="BI18" s="13">
        <f t="shared" si="37"/>
        <v>92.5</v>
      </c>
      <c r="BJ18" s="13">
        <f t="shared" si="37"/>
        <v>400.4</v>
      </c>
      <c r="BK18" s="13">
        <f t="shared" si="37"/>
        <v>119.89999999999999</v>
      </c>
      <c r="BL18" s="13">
        <f t="shared" si="37"/>
        <v>114.7</v>
      </c>
      <c r="BM18" s="13">
        <f t="shared" si="37"/>
        <v>115.60000000000001</v>
      </c>
      <c r="BN18" s="13">
        <f t="shared" si="37"/>
        <v>105.6</v>
      </c>
      <c r="BO18" s="13">
        <f t="shared" si="37"/>
        <v>455.8</v>
      </c>
      <c r="BP18" s="13">
        <f t="shared" si="37"/>
        <v>113.4</v>
      </c>
      <c r="BQ18" s="13">
        <f t="shared" si="37"/>
        <v>131.9</v>
      </c>
      <c r="BR18" s="13">
        <f t="shared" si="37"/>
        <v>134.30000000000001</v>
      </c>
      <c r="BS18" s="13">
        <f t="shared" si="37"/>
        <v>124.7</v>
      </c>
      <c r="BT18" s="13">
        <f t="shared" si="37"/>
        <v>504.3</v>
      </c>
      <c r="BU18" s="13">
        <f t="shared" si="37"/>
        <v>185.10000000000002</v>
      </c>
      <c r="BV18" s="13">
        <f t="shared" si="37"/>
        <v>179.4</v>
      </c>
      <c r="BW18" s="13">
        <f t="shared" si="37"/>
        <v>129.79999999999998</v>
      </c>
      <c r="BX18" s="13">
        <f t="shared" si="37"/>
        <v>123.5</v>
      </c>
      <c r="BY18" s="13">
        <f t="shared" si="37"/>
        <v>617.79999999999995</v>
      </c>
      <c r="BZ18" s="13">
        <f t="shared" si="37"/>
        <v>173.4</v>
      </c>
      <c r="CA18" s="13">
        <f t="shared" si="37"/>
        <v>170.4</v>
      </c>
      <c r="CB18" s="13">
        <f t="shared" si="37"/>
        <v>172</v>
      </c>
      <c r="CC18" s="13">
        <f t="shared" si="37"/>
        <v>163.69999999999999</v>
      </c>
      <c r="CD18" s="13">
        <f t="shared" si="37"/>
        <v>679.5</v>
      </c>
      <c r="CE18" s="13">
        <f t="shared" si="37"/>
        <v>184.7</v>
      </c>
      <c r="CF18" s="13">
        <f t="shared" si="37"/>
        <v>176.8</v>
      </c>
      <c r="CG18" s="13">
        <f t="shared" si="37"/>
        <v>183.89999999999998</v>
      </c>
      <c r="CH18" s="13">
        <f t="shared" si="37"/>
        <v>170.8</v>
      </c>
      <c r="CI18" s="13">
        <f t="shared" ref="CI18:CT21" si="47">CI49+CI80</f>
        <v>716.2</v>
      </c>
      <c r="CJ18" s="13">
        <f t="shared" si="47"/>
        <v>181.1</v>
      </c>
      <c r="CK18" s="13">
        <f t="shared" si="47"/>
        <v>178.6</v>
      </c>
      <c r="CL18" s="13">
        <f t="shared" si="47"/>
        <v>186</v>
      </c>
      <c r="CM18" s="13">
        <f t="shared" si="47"/>
        <v>173.79999999999998</v>
      </c>
      <c r="CN18" s="13">
        <f t="shared" si="47"/>
        <v>719.5</v>
      </c>
      <c r="CO18" s="13">
        <f t="shared" si="47"/>
        <v>172.1</v>
      </c>
      <c r="CP18" s="13">
        <f t="shared" si="47"/>
        <v>168.39999999999998</v>
      </c>
      <c r="CQ18" s="13">
        <f t="shared" si="47"/>
        <v>184.70000000000002</v>
      </c>
      <c r="CR18" s="13">
        <f t="shared" si="47"/>
        <v>183.4</v>
      </c>
      <c r="CS18" s="13">
        <f t="shared" si="47"/>
        <v>708.6</v>
      </c>
      <c r="CT18" s="13">
        <f t="shared" si="47"/>
        <v>172.9</v>
      </c>
      <c r="CU18" s="13">
        <f t="shared" ref="CU18:DA18" si="48">CU49+CU80</f>
        <v>178.4</v>
      </c>
      <c r="CV18" s="13">
        <f t="shared" si="48"/>
        <v>177.4</v>
      </c>
      <c r="CW18" s="13">
        <f t="shared" si="48"/>
        <v>181.4</v>
      </c>
      <c r="CX18" s="13">
        <f t="shared" si="48"/>
        <v>710.1</v>
      </c>
      <c r="CY18" s="13">
        <f t="shared" si="48"/>
        <v>144</v>
      </c>
      <c r="CZ18" s="13">
        <f t="shared" si="48"/>
        <v>100.7</v>
      </c>
      <c r="DA18" s="13">
        <f t="shared" si="48"/>
        <v>115.9</v>
      </c>
      <c r="DB18" s="13">
        <f t="shared" ref="DB18:DC18" si="49">DB49+DB80</f>
        <v>123.9</v>
      </c>
      <c r="DC18" s="13">
        <f t="shared" si="49"/>
        <v>484.5</v>
      </c>
      <c r="DD18" s="13">
        <f t="shared" ref="DD18:DE18" si="50">DD49+DD80</f>
        <v>133.5</v>
      </c>
      <c r="DE18" s="13">
        <f t="shared" si="50"/>
        <v>128.4</v>
      </c>
      <c r="DF18" s="14" t="s">
        <v>56</v>
      </c>
      <c r="DG18" s="80"/>
    </row>
    <row r="19" spans="2:115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5"/>
        <v>12</v>
      </c>
      <c r="X19" s="13">
        <f t="shared" ref="X19:CI22" si="51">X50+X81</f>
        <v>13.6</v>
      </c>
      <c r="Y19" s="13">
        <f t="shared" si="51"/>
        <v>12.899999999999999</v>
      </c>
      <c r="Z19" s="13">
        <f t="shared" si="51"/>
        <v>14.6</v>
      </c>
      <c r="AA19" s="13">
        <f t="shared" si="51"/>
        <v>53.1</v>
      </c>
      <c r="AB19" s="13">
        <f t="shared" si="51"/>
        <v>19.7</v>
      </c>
      <c r="AC19" s="13">
        <f t="shared" si="51"/>
        <v>17.7</v>
      </c>
      <c r="AD19" s="13">
        <f t="shared" si="51"/>
        <v>17.400000000000002</v>
      </c>
      <c r="AE19" s="13">
        <f t="shared" si="51"/>
        <v>22.2</v>
      </c>
      <c r="AF19" s="13">
        <f t="shared" si="51"/>
        <v>77</v>
      </c>
      <c r="AG19" s="13">
        <f t="shared" si="51"/>
        <v>10.5</v>
      </c>
      <c r="AH19" s="13">
        <f t="shared" si="51"/>
        <v>10.199999999999999</v>
      </c>
      <c r="AI19" s="13">
        <f t="shared" si="51"/>
        <v>12.299999999999999</v>
      </c>
      <c r="AJ19" s="13">
        <f t="shared" si="51"/>
        <v>12.9</v>
      </c>
      <c r="AK19" s="13">
        <f t="shared" si="51"/>
        <v>45.900000000000006</v>
      </c>
      <c r="AL19" s="13">
        <f t="shared" si="51"/>
        <v>11.3</v>
      </c>
      <c r="AM19" s="13">
        <f t="shared" si="51"/>
        <v>12.5</v>
      </c>
      <c r="AN19" s="13">
        <f t="shared" si="51"/>
        <v>13.100000000000001</v>
      </c>
      <c r="AO19" s="13">
        <f t="shared" si="51"/>
        <v>14.7</v>
      </c>
      <c r="AP19" s="13">
        <f t="shared" si="51"/>
        <v>51.6</v>
      </c>
      <c r="AQ19" s="13">
        <f t="shared" si="51"/>
        <v>27.2</v>
      </c>
      <c r="AR19" s="13">
        <f t="shared" si="51"/>
        <v>29.400000000000002</v>
      </c>
      <c r="AS19" s="13">
        <f t="shared" si="51"/>
        <v>26</v>
      </c>
      <c r="AT19" s="13">
        <f t="shared" si="51"/>
        <v>32.199999999999996</v>
      </c>
      <c r="AU19" s="13">
        <f t="shared" si="51"/>
        <v>114.8</v>
      </c>
      <c r="AV19" s="13">
        <f t="shared" si="51"/>
        <v>26.1</v>
      </c>
      <c r="AW19" s="13">
        <f t="shared" si="51"/>
        <v>25.7</v>
      </c>
      <c r="AX19" s="13">
        <f t="shared" si="51"/>
        <v>21</v>
      </c>
      <c r="AY19" s="13">
        <f t="shared" si="51"/>
        <v>27.9</v>
      </c>
      <c r="AZ19" s="13">
        <f t="shared" si="51"/>
        <v>100.7</v>
      </c>
      <c r="BA19" s="13">
        <f t="shared" si="51"/>
        <v>27.3</v>
      </c>
      <c r="BB19" s="13">
        <f t="shared" si="51"/>
        <v>32.200000000000003</v>
      </c>
      <c r="BC19" s="13">
        <f t="shared" si="51"/>
        <v>22.9</v>
      </c>
      <c r="BD19" s="13">
        <f t="shared" si="51"/>
        <v>23.2</v>
      </c>
      <c r="BE19" s="13">
        <f t="shared" si="51"/>
        <v>105.60000000000001</v>
      </c>
      <c r="BF19" s="13">
        <f t="shared" si="51"/>
        <v>36.099999999999994</v>
      </c>
      <c r="BG19" s="13">
        <f t="shared" si="51"/>
        <v>40.9</v>
      </c>
      <c r="BH19" s="13">
        <f t="shared" si="51"/>
        <v>26.4</v>
      </c>
      <c r="BI19" s="13">
        <f t="shared" si="51"/>
        <v>41.4</v>
      </c>
      <c r="BJ19" s="13">
        <f t="shared" si="51"/>
        <v>144.80000000000001</v>
      </c>
      <c r="BK19" s="13">
        <f t="shared" si="51"/>
        <v>38.1</v>
      </c>
      <c r="BL19" s="13">
        <f t="shared" si="51"/>
        <v>32.1</v>
      </c>
      <c r="BM19" s="13">
        <f t="shared" si="51"/>
        <v>29.2</v>
      </c>
      <c r="BN19" s="13">
        <f t="shared" si="51"/>
        <v>39.299999999999997</v>
      </c>
      <c r="BO19" s="13">
        <f t="shared" si="51"/>
        <v>138.70000000000002</v>
      </c>
      <c r="BP19" s="13">
        <f t="shared" si="51"/>
        <v>38.6</v>
      </c>
      <c r="BQ19" s="13">
        <f t="shared" si="51"/>
        <v>40.9</v>
      </c>
      <c r="BR19" s="13">
        <f t="shared" si="51"/>
        <v>33.299999999999997</v>
      </c>
      <c r="BS19" s="13">
        <f t="shared" si="51"/>
        <v>33.1</v>
      </c>
      <c r="BT19" s="13">
        <f t="shared" si="51"/>
        <v>145.9</v>
      </c>
      <c r="BU19" s="13">
        <f t="shared" si="51"/>
        <v>34.6</v>
      </c>
      <c r="BV19" s="13">
        <f t="shared" si="51"/>
        <v>37.6</v>
      </c>
      <c r="BW19" s="13">
        <f t="shared" si="51"/>
        <v>33.4</v>
      </c>
      <c r="BX19" s="13">
        <f t="shared" si="51"/>
        <v>41.199999999999996</v>
      </c>
      <c r="BY19" s="13">
        <f t="shared" si="51"/>
        <v>146.80000000000001</v>
      </c>
      <c r="BZ19" s="13">
        <f t="shared" si="51"/>
        <v>36</v>
      </c>
      <c r="CA19" s="13">
        <f t="shared" si="51"/>
        <v>34.200000000000003</v>
      </c>
      <c r="CB19" s="13">
        <f t="shared" si="51"/>
        <v>39.799999999999997</v>
      </c>
      <c r="CC19" s="13">
        <f t="shared" si="51"/>
        <v>41.4</v>
      </c>
      <c r="CD19" s="13">
        <f t="shared" si="51"/>
        <v>151.39999999999998</v>
      </c>
      <c r="CE19" s="13">
        <f t="shared" si="51"/>
        <v>55.599999999999994</v>
      </c>
      <c r="CF19" s="13">
        <f t="shared" si="51"/>
        <v>51.3</v>
      </c>
      <c r="CG19" s="13">
        <f t="shared" si="51"/>
        <v>38.6</v>
      </c>
      <c r="CH19" s="13">
        <f t="shared" si="51"/>
        <v>49.2</v>
      </c>
      <c r="CI19" s="13">
        <f t="shared" si="51"/>
        <v>194.7</v>
      </c>
      <c r="CJ19" s="13">
        <f t="shared" si="47"/>
        <v>43.3</v>
      </c>
      <c r="CK19" s="13">
        <f t="shared" si="47"/>
        <v>41.800000000000004</v>
      </c>
      <c r="CL19" s="13">
        <f t="shared" si="47"/>
        <v>39.6</v>
      </c>
      <c r="CM19" s="13">
        <f t="shared" si="47"/>
        <v>44.6</v>
      </c>
      <c r="CN19" s="13">
        <f t="shared" si="47"/>
        <v>169.3</v>
      </c>
      <c r="CO19" s="13">
        <f t="shared" si="47"/>
        <v>39.4</v>
      </c>
      <c r="CP19" s="13">
        <f t="shared" si="47"/>
        <v>37.6</v>
      </c>
      <c r="CQ19" s="13">
        <f t="shared" si="47"/>
        <v>45.9</v>
      </c>
      <c r="CR19" s="13">
        <f t="shared" si="47"/>
        <v>51.2</v>
      </c>
      <c r="CS19" s="13">
        <f t="shared" si="47"/>
        <v>174.1</v>
      </c>
      <c r="CT19" s="13">
        <f t="shared" si="47"/>
        <v>47.5</v>
      </c>
      <c r="CU19" s="13">
        <f t="shared" ref="CU19:DA19" si="52">CU50+CU81</f>
        <v>47</v>
      </c>
      <c r="CV19" s="13">
        <f t="shared" si="52"/>
        <v>48</v>
      </c>
      <c r="CW19" s="13">
        <f t="shared" si="52"/>
        <v>45.6</v>
      </c>
      <c r="CX19" s="13">
        <f t="shared" si="52"/>
        <v>188.1</v>
      </c>
      <c r="CY19" s="13">
        <f t="shared" si="52"/>
        <v>61.300000000000004</v>
      </c>
      <c r="CZ19" s="13">
        <f t="shared" si="52"/>
        <v>30.3</v>
      </c>
      <c r="DA19" s="13">
        <f t="shared" si="52"/>
        <v>34.5</v>
      </c>
      <c r="DB19" s="13">
        <f t="shared" ref="DB19:DC19" si="53">DB50+DB81</f>
        <v>32.699999999999996</v>
      </c>
      <c r="DC19" s="13">
        <f t="shared" si="53"/>
        <v>158.80000000000001</v>
      </c>
      <c r="DD19" s="13">
        <f t="shared" ref="DD19:DE19" si="54">DD50+DD81</f>
        <v>35.200000000000003</v>
      </c>
      <c r="DE19" s="13">
        <f t="shared" si="54"/>
        <v>37.799999999999997</v>
      </c>
      <c r="DF19" s="14" t="s">
        <v>57</v>
      </c>
      <c r="DG19" s="80"/>
    </row>
    <row r="20" spans="2:115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5"/>
        <v>13.5</v>
      </c>
      <c r="X20" s="13">
        <f t="shared" si="51"/>
        <v>7.8</v>
      </c>
      <c r="Y20" s="13">
        <f t="shared" si="51"/>
        <v>11.3</v>
      </c>
      <c r="Z20" s="13">
        <f t="shared" si="51"/>
        <v>10.799999999999999</v>
      </c>
      <c r="AA20" s="13">
        <f t="shared" si="51"/>
        <v>43.4</v>
      </c>
      <c r="AB20" s="13">
        <f t="shared" si="51"/>
        <v>10.8</v>
      </c>
      <c r="AC20" s="13">
        <f t="shared" si="51"/>
        <v>8.3000000000000007</v>
      </c>
      <c r="AD20" s="13">
        <f t="shared" si="51"/>
        <v>9.4</v>
      </c>
      <c r="AE20" s="13">
        <f t="shared" si="51"/>
        <v>8.6999999999999993</v>
      </c>
      <c r="AF20" s="13">
        <f t="shared" si="51"/>
        <v>37.200000000000003</v>
      </c>
      <c r="AG20" s="13">
        <f t="shared" si="51"/>
        <v>3.9</v>
      </c>
      <c r="AH20" s="13">
        <f t="shared" si="51"/>
        <v>2.9</v>
      </c>
      <c r="AI20" s="13">
        <f t="shared" si="51"/>
        <v>4</v>
      </c>
      <c r="AJ20" s="13">
        <f t="shared" si="51"/>
        <v>3.1</v>
      </c>
      <c r="AK20" s="13">
        <f t="shared" si="51"/>
        <v>13.9</v>
      </c>
      <c r="AL20" s="13">
        <f t="shared" si="51"/>
        <v>9.6000000000000014</v>
      </c>
      <c r="AM20" s="13">
        <f t="shared" si="51"/>
        <v>7</v>
      </c>
      <c r="AN20" s="13">
        <f t="shared" si="51"/>
        <v>10.5</v>
      </c>
      <c r="AO20" s="13">
        <f t="shared" si="51"/>
        <v>8.3000000000000007</v>
      </c>
      <c r="AP20" s="13">
        <f t="shared" si="51"/>
        <v>35.4</v>
      </c>
      <c r="AQ20" s="13">
        <f t="shared" si="51"/>
        <v>12.399999999999999</v>
      </c>
      <c r="AR20" s="13">
        <f t="shared" si="51"/>
        <v>10.8</v>
      </c>
      <c r="AS20" s="13">
        <f t="shared" si="51"/>
        <v>15.2</v>
      </c>
      <c r="AT20" s="13">
        <f t="shared" si="51"/>
        <v>9.3999999999999986</v>
      </c>
      <c r="AU20" s="13">
        <f t="shared" si="51"/>
        <v>47.8</v>
      </c>
      <c r="AV20" s="13">
        <f t="shared" si="51"/>
        <v>12.3</v>
      </c>
      <c r="AW20" s="13">
        <f t="shared" si="51"/>
        <v>10.6</v>
      </c>
      <c r="AX20" s="13">
        <f t="shared" si="51"/>
        <v>12.7</v>
      </c>
      <c r="AY20" s="13">
        <f t="shared" si="51"/>
        <v>10.100000000000001</v>
      </c>
      <c r="AZ20" s="13">
        <f t="shared" si="51"/>
        <v>45.7</v>
      </c>
      <c r="BA20" s="13">
        <f t="shared" si="51"/>
        <v>12.5</v>
      </c>
      <c r="BB20" s="13">
        <f t="shared" si="51"/>
        <v>7.9</v>
      </c>
      <c r="BC20" s="13">
        <f t="shared" si="51"/>
        <v>10.5</v>
      </c>
      <c r="BD20" s="13">
        <f t="shared" si="51"/>
        <v>7.9</v>
      </c>
      <c r="BE20" s="13">
        <f t="shared" si="51"/>
        <v>38.800000000000004</v>
      </c>
      <c r="BF20" s="13">
        <f t="shared" si="51"/>
        <v>31.700000000000003</v>
      </c>
      <c r="BG20" s="13">
        <f t="shared" si="51"/>
        <v>21.3</v>
      </c>
      <c r="BH20" s="13">
        <f t="shared" si="51"/>
        <v>25.900000000000002</v>
      </c>
      <c r="BI20" s="13">
        <f t="shared" si="51"/>
        <v>24.1</v>
      </c>
      <c r="BJ20" s="13">
        <f t="shared" si="51"/>
        <v>103</v>
      </c>
      <c r="BK20" s="13">
        <f t="shared" si="51"/>
        <v>30.799999999999997</v>
      </c>
      <c r="BL20" s="13">
        <f t="shared" si="51"/>
        <v>13.9</v>
      </c>
      <c r="BM20" s="13">
        <f t="shared" si="51"/>
        <v>21.799999999999997</v>
      </c>
      <c r="BN20" s="13">
        <f t="shared" si="51"/>
        <v>13.200000000000001</v>
      </c>
      <c r="BO20" s="13">
        <f t="shared" si="51"/>
        <v>79.7</v>
      </c>
      <c r="BP20" s="13">
        <f t="shared" si="51"/>
        <v>14.399999999999999</v>
      </c>
      <c r="BQ20" s="13">
        <f t="shared" si="51"/>
        <v>15.3</v>
      </c>
      <c r="BR20" s="13">
        <f t="shared" si="51"/>
        <v>20.3</v>
      </c>
      <c r="BS20" s="13">
        <f t="shared" si="51"/>
        <v>30.700000000000003</v>
      </c>
      <c r="BT20" s="13">
        <f t="shared" si="51"/>
        <v>80.7</v>
      </c>
      <c r="BU20" s="13">
        <f t="shared" si="51"/>
        <v>18.5</v>
      </c>
      <c r="BV20" s="13">
        <f t="shared" si="51"/>
        <v>23.6</v>
      </c>
      <c r="BW20" s="13">
        <f t="shared" si="51"/>
        <v>16.899999999999999</v>
      </c>
      <c r="BX20" s="13">
        <f t="shared" si="51"/>
        <v>13.5</v>
      </c>
      <c r="BY20" s="13">
        <f t="shared" si="51"/>
        <v>72.5</v>
      </c>
      <c r="BZ20" s="13">
        <f t="shared" si="51"/>
        <v>13.700000000000001</v>
      </c>
      <c r="CA20" s="13">
        <f t="shared" si="51"/>
        <v>19.100000000000001</v>
      </c>
      <c r="CB20" s="13">
        <f t="shared" si="51"/>
        <v>19.599999999999998</v>
      </c>
      <c r="CC20" s="13">
        <f t="shared" si="51"/>
        <v>20.8</v>
      </c>
      <c r="CD20" s="13">
        <f t="shared" si="51"/>
        <v>73.199999999999989</v>
      </c>
      <c r="CE20" s="13">
        <f t="shared" si="51"/>
        <v>16.2</v>
      </c>
      <c r="CF20" s="13">
        <f t="shared" si="51"/>
        <v>20.8</v>
      </c>
      <c r="CG20" s="13">
        <f t="shared" si="51"/>
        <v>19.399999999999999</v>
      </c>
      <c r="CH20" s="13">
        <f t="shared" si="51"/>
        <v>14.6</v>
      </c>
      <c r="CI20" s="13">
        <f t="shared" si="51"/>
        <v>71</v>
      </c>
      <c r="CJ20" s="13">
        <f t="shared" si="47"/>
        <v>17.5</v>
      </c>
      <c r="CK20" s="13">
        <f t="shared" si="47"/>
        <v>24</v>
      </c>
      <c r="CL20" s="13">
        <f t="shared" si="47"/>
        <v>23.8</v>
      </c>
      <c r="CM20" s="13">
        <f t="shared" si="47"/>
        <v>20.5</v>
      </c>
      <c r="CN20" s="13">
        <f t="shared" si="47"/>
        <v>85.8</v>
      </c>
      <c r="CO20" s="13">
        <f t="shared" si="47"/>
        <v>24.5</v>
      </c>
      <c r="CP20" s="13">
        <f t="shared" si="47"/>
        <v>25.3</v>
      </c>
      <c r="CQ20" s="13">
        <f t="shared" si="47"/>
        <v>23.6</v>
      </c>
      <c r="CR20" s="13">
        <f t="shared" si="47"/>
        <v>32.700000000000003</v>
      </c>
      <c r="CS20" s="13">
        <f t="shared" si="47"/>
        <v>106.1</v>
      </c>
      <c r="CT20" s="13">
        <f t="shared" si="47"/>
        <v>28.099999999999998</v>
      </c>
      <c r="CU20" s="13">
        <f t="shared" ref="CU20:DA20" si="55">CU51+CU82</f>
        <v>29.5</v>
      </c>
      <c r="CV20" s="13">
        <f t="shared" si="55"/>
        <v>26.8</v>
      </c>
      <c r="CW20" s="13">
        <f t="shared" si="55"/>
        <v>23</v>
      </c>
      <c r="CX20" s="13">
        <f t="shared" si="55"/>
        <v>107.39999999999999</v>
      </c>
      <c r="CY20" s="13">
        <f t="shared" si="55"/>
        <v>37</v>
      </c>
      <c r="CZ20" s="13">
        <f t="shared" si="55"/>
        <v>23.700000000000003</v>
      </c>
      <c r="DA20" s="13">
        <f t="shared" si="55"/>
        <v>21.4</v>
      </c>
      <c r="DB20" s="13">
        <f t="shared" ref="DB20:DC20" si="56">DB51+DB82</f>
        <v>22.599999999999998</v>
      </c>
      <c r="DC20" s="13">
        <f t="shared" si="56"/>
        <v>104.70000000000002</v>
      </c>
      <c r="DD20" s="13">
        <f t="shared" ref="DD20:DE20" si="57">DD51+DD82</f>
        <v>23.599999999999998</v>
      </c>
      <c r="DE20" s="13">
        <f t="shared" si="57"/>
        <v>24.8</v>
      </c>
      <c r="DF20" s="14" t="s">
        <v>58</v>
      </c>
      <c r="DG20" s="80"/>
    </row>
    <row r="21" spans="2:115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5"/>
        <v>153.30000000000001</v>
      </c>
      <c r="X21" s="13">
        <f t="shared" si="51"/>
        <v>152.39999999999998</v>
      </c>
      <c r="Y21" s="13">
        <f t="shared" si="51"/>
        <v>152.4</v>
      </c>
      <c r="Z21" s="13">
        <f t="shared" si="51"/>
        <v>153</v>
      </c>
      <c r="AA21" s="13">
        <f t="shared" si="51"/>
        <v>611.1</v>
      </c>
      <c r="AB21" s="13">
        <f t="shared" si="51"/>
        <v>149.19999999999999</v>
      </c>
      <c r="AC21" s="13">
        <f t="shared" si="51"/>
        <v>156.39999999999998</v>
      </c>
      <c r="AD21" s="13">
        <f t="shared" si="51"/>
        <v>168.8</v>
      </c>
      <c r="AE21" s="13">
        <f t="shared" si="51"/>
        <v>174.3</v>
      </c>
      <c r="AF21" s="13">
        <f t="shared" si="51"/>
        <v>648.70000000000005</v>
      </c>
      <c r="AG21" s="13">
        <f t="shared" si="51"/>
        <v>176.3</v>
      </c>
      <c r="AH21" s="13">
        <f t="shared" si="51"/>
        <v>172.4</v>
      </c>
      <c r="AI21" s="13">
        <f t="shared" si="51"/>
        <v>172.60000000000002</v>
      </c>
      <c r="AJ21" s="13">
        <f t="shared" si="51"/>
        <v>120</v>
      </c>
      <c r="AK21" s="13">
        <f t="shared" si="51"/>
        <v>641.29999999999995</v>
      </c>
      <c r="AL21" s="13">
        <f t="shared" si="51"/>
        <v>140.1</v>
      </c>
      <c r="AM21" s="13">
        <f t="shared" si="51"/>
        <v>185.8</v>
      </c>
      <c r="AN21" s="13">
        <f t="shared" si="51"/>
        <v>175.1</v>
      </c>
      <c r="AO21" s="13">
        <f t="shared" si="51"/>
        <v>137.19999999999999</v>
      </c>
      <c r="AP21" s="13">
        <f t="shared" si="51"/>
        <v>638.20000000000005</v>
      </c>
      <c r="AQ21" s="13">
        <f t="shared" si="51"/>
        <v>176.7</v>
      </c>
      <c r="AR21" s="13">
        <f t="shared" si="51"/>
        <v>162.39999999999998</v>
      </c>
      <c r="AS21" s="13">
        <f t="shared" si="51"/>
        <v>169</v>
      </c>
      <c r="AT21" s="13">
        <f t="shared" si="51"/>
        <v>188.7</v>
      </c>
      <c r="AU21" s="13">
        <f t="shared" si="51"/>
        <v>696.8</v>
      </c>
      <c r="AV21" s="13">
        <f t="shared" si="51"/>
        <v>197.60000000000002</v>
      </c>
      <c r="AW21" s="13">
        <f t="shared" si="51"/>
        <v>200.7</v>
      </c>
      <c r="AX21" s="13">
        <f t="shared" si="51"/>
        <v>191.2</v>
      </c>
      <c r="AY21" s="13">
        <f t="shared" si="51"/>
        <v>188.2</v>
      </c>
      <c r="AZ21" s="13">
        <f t="shared" si="51"/>
        <v>777.7</v>
      </c>
      <c r="BA21" s="13">
        <f t="shared" si="51"/>
        <v>156.4</v>
      </c>
      <c r="BB21" s="13">
        <f t="shared" si="51"/>
        <v>156.9</v>
      </c>
      <c r="BC21" s="13">
        <f t="shared" si="51"/>
        <v>162.5</v>
      </c>
      <c r="BD21" s="13">
        <f t="shared" si="51"/>
        <v>164.10000000000002</v>
      </c>
      <c r="BE21" s="13">
        <f t="shared" si="51"/>
        <v>639.90000000000009</v>
      </c>
      <c r="BF21" s="13">
        <f t="shared" si="51"/>
        <v>183</v>
      </c>
      <c r="BG21" s="13">
        <f t="shared" si="51"/>
        <v>191.6</v>
      </c>
      <c r="BH21" s="13">
        <f t="shared" si="51"/>
        <v>195.7</v>
      </c>
      <c r="BI21" s="13">
        <f t="shared" si="51"/>
        <v>187.1</v>
      </c>
      <c r="BJ21" s="13">
        <f t="shared" si="51"/>
        <v>757.4</v>
      </c>
      <c r="BK21" s="13">
        <f t="shared" si="51"/>
        <v>226.10000000000002</v>
      </c>
      <c r="BL21" s="13">
        <f t="shared" si="51"/>
        <v>238.4</v>
      </c>
      <c r="BM21" s="13">
        <f t="shared" si="51"/>
        <v>222.7</v>
      </c>
      <c r="BN21" s="13">
        <f t="shared" si="51"/>
        <v>238</v>
      </c>
      <c r="BO21" s="13">
        <f t="shared" si="51"/>
        <v>925.2</v>
      </c>
      <c r="BP21" s="13">
        <f t="shared" si="51"/>
        <v>233.5</v>
      </c>
      <c r="BQ21" s="13">
        <f t="shared" si="51"/>
        <v>248.70000000000002</v>
      </c>
      <c r="BR21" s="13">
        <f t="shared" si="51"/>
        <v>245.60000000000002</v>
      </c>
      <c r="BS21" s="13">
        <f t="shared" si="51"/>
        <v>240.89999999999998</v>
      </c>
      <c r="BT21" s="13">
        <f t="shared" si="51"/>
        <v>968.7</v>
      </c>
      <c r="BU21" s="13">
        <f t="shared" si="51"/>
        <v>248.89999999999998</v>
      </c>
      <c r="BV21" s="13">
        <f t="shared" si="51"/>
        <v>257.39999999999998</v>
      </c>
      <c r="BW21" s="13">
        <f t="shared" si="51"/>
        <v>261.3</v>
      </c>
      <c r="BX21" s="13">
        <f t="shared" si="51"/>
        <v>250.3</v>
      </c>
      <c r="BY21" s="13">
        <f t="shared" si="51"/>
        <v>1017.9</v>
      </c>
      <c r="BZ21" s="13">
        <f t="shared" si="51"/>
        <v>246.4</v>
      </c>
      <c r="CA21" s="13">
        <f t="shared" si="51"/>
        <v>248.20000000000002</v>
      </c>
      <c r="CB21" s="13">
        <f t="shared" si="51"/>
        <v>245.70000000000002</v>
      </c>
      <c r="CC21" s="13">
        <f t="shared" si="51"/>
        <v>242.7</v>
      </c>
      <c r="CD21" s="13">
        <f t="shared" si="51"/>
        <v>983</v>
      </c>
      <c r="CE21" s="13">
        <f t="shared" si="51"/>
        <v>254.4</v>
      </c>
      <c r="CF21" s="13">
        <f t="shared" si="51"/>
        <v>264.60000000000002</v>
      </c>
      <c r="CG21" s="13">
        <f t="shared" si="51"/>
        <v>268.7</v>
      </c>
      <c r="CH21" s="13">
        <f t="shared" si="51"/>
        <v>256.8</v>
      </c>
      <c r="CI21" s="13">
        <f t="shared" si="51"/>
        <v>1044.5</v>
      </c>
      <c r="CJ21" s="13">
        <f t="shared" si="47"/>
        <v>241.7</v>
      </c>
      <c r="CK21" s="13">
        <f t="shared" si="47"/>
        <v>242.89999999999998</v>
      </c>
      <c r="CL21" s="13">
        <f t="shared" si="47"/>
        <v>239.7</v>
      </c>
      <c r="CM21" s="13">
        <f t="shared" si="47"/>
        <v>232.8</v>
      </c>
      <c r="CN21" s="13">
        <f t="shared" si="47"/>
        <v>957.1</v>
      </c>
      <c r="CO21" s="13">
        <f t="shared" si="47"/>
        <v>227</v>
      </c>
      <c r="CP21" s="13">
        <f t="shared" si="47"/>
        <v>221.7</v>
      </c>
      <c r="CQ21" s="13">
        <f t="shared" si="47"/>
        <v>223.5</v>
      </c>
      <c r="CR21" s="13">
        <f t="shared" si="47"/>
        <v>223.10000000000002</v>
      </c>
      <c r="CS21" s="13">
        <f t="shared" si="47"/>
        <v>895.3</v>
      </c>
      <c r="CT21" s="13">
        <f t="shared" si="47"/>
        <v>234.7</v>
      </c>
      <c r="CU21" s="13">
        <f t="shared" ref="CU21:DA21" si="58">CU52+CU83</f>
        <v>235.7</v>
      </c>
      <c r="CV21" s="13">
        <f t="shared" si="58"/>
        <v>230.8</v>
      </c>
      <c r="CW21" s="13">
        <f t="shared" si="58"/>
        <v>232.39999999999998</v>
      </c>
      <c r="CX21" s="13">
        <f t="shared" si="58"/>
        <v>933.6</v>
      </c>
      <c r="CY21" s="13">
        <f t="shared" si="58"/>
        <v>232.7</v>
      </c>
      <c r="CZ21" s="13">
        <f t="shared" si="58"/>
        <v>226.5</v>
      </c>
      <c r="DA21" s="13">
        <f t="shared" si="58"/>
        <v>235</v>
      </c>
      <c r="DB21" s="13">
        <f t="shared" ref="DB21:DC21" si="59">DB52+DB83</f>
        <v>226.9</v>
      </c>
      <c r="DC21" s="13">
        <f t="shared" si="59"/>
        <v>921.1</v>
      </c>
      <c r="DD21" s="13">
        <f t="shared" ref="DD21:DE21" si="60">DD52+DD83</f>
        <v>248.3</v>
      </c>
      <c r="DE21" s="13">
        <f t="shared" si="60"/>
        <v>250.20000000000002</v>
      </c>
      <c r="DF21" s="14" t="s">
        <v>59</v>
      </c>
      <c r="DG21" s="80"/>
    </row>
    <row r="22" spans="2:115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5"/>
        <v>63.2</v>
      </c>
      <c r="X22" s="13">
        <f t="shared" si="51"/>
        <v>60.900000000000006</v>
      </c>
      <c r="Y22" s="13">
        <f t="shared" si="51"/>
        <v>62</v>
      </c>
      <c r="Z22" s="13">
        <f t="shared" si="51"/>
        <v>69.2</v>
      </c>
      <c r="AA22" s="13">
        <f t="shared" si="51"/>
        <v>255.29999999999998</v>
      </c>
      <c r="AB22" s="13">
        <f t="shared" si="51"/>
        <v>58.3</v>
      </c>
      <c r="AC22" s="13">
        <f t="shared" si="51"/>
        <v>57.2</v>
      </c>
      <c r="AD22" s="13">
        <f t="shared" si="51"/>
        <v>57.7</v>
      </c>
      <c r="AE22" s="13">
        <f t="shared" si="51"/>
        <v>69.8</v>
      </c>
      <c r="AF22" s="13">
        <f t="shared" si="51"/>
        <v>243</v>
      </c>
      <c r="AG22" s="13">
        <f t="shared" si="51"/>
        <v>63.8</v>
      </c>
      <c r="AH22" s="13">
        <f t="shared" si="51"/>
        <v>63.2</v>
      </c>
      <c r="AI22" s="13">
        <f t="shared" si="51"/>
        <v>62.2</v>
      </c>
      <c r="AJ22" s="13">
        <f t="shared" si="51"/>
        <v>62.7</v>
      </c>
      <c r="AK22" s="13">
        <f t="shared" si="51"/>
        <v>251.9</v>
      </c>
      <c r="AL22" s="13">
        <f t="shared" si="51"/>
        <v>60.900000000000006</v>
      </c>
      <c r="AM22" s="13">
        <f t="shared" si="51"/>
        <v>61.9</v>
      </c>
      <c r="AN22" s="13">
        <f t="shared" si="51"/>
        <v>53.8</v>
      </c>
      <c r="AO22" s="13">
        <f t="shared" si="51"/>
        <v>47.9</v>
      </c>
      <c r="AP22" s="13">
        <f t="shared" si="51"/>
        <v>224.5</v>
      </c>
      <c r="AQ22" s="13">
        <f t="shared" si="51"/>
        <v>54.699999999999996</v>
      </c>
      <c r="AR22" s="13">
        <f t="shared" si="51"/>
        <v>53</v>
      </c>
      <c r="AS22" s="13">
        <f t="shared" si="51"/>
        <v>56.400000000000006</v>
      </c>
      <c r="AT22" s="13">
        <f t="shared" si="51"/>
        <v>58.8</v>
      </c>
      <c r="AU22" s="13">
        <f t="shared" si="51"/>
        <v>222.89999999999998</v>
      </c>
      <c r="AV22" s="13">
        <f t="shared" si="51"/>
        <v>64.599999999999994</v>
      </c>
      <c r="AW22" s="13">
        <f t="shared" si="51"/>
        <v>66.2</v>
      </c>
      <c r="AX22" s="13">
        <f t="shared" si="51"/>
        <v>64.599999999999994</v>
      </c>
      <c r="AY22" s="13">
        <f t="shared" si="51"/>
        <v>64.7</v>
      </c>
      <c r="AZ22" s="13">
        <f t="shared" si="51"/>
        <v>260.10000000000002</v>
      </c>
      <c r="BA22" s="13">
        <f t="shared" si="51"/>
        <v>59.5</v>
      </c>
      <c r="BB22" s="13">
        <f t="shared" si="51"/>
        <v>63.400000000000006</v>
      </c>
      <c r="BC22" s="13">
        <f t="shared" si="51"/>
        <v>59.8</v>
      </c>
      <c r="BD22" s="13">
        <f t="shared" si="51"/>
        <v>58.1</v>
      </c>
      <c r="BE22" s="13">
        <f t="shared" si="51"/>
        <v>240.8</v>
      </c>
      <c r="BF22" s="13">
        <f t="shared" si="51"/>
        <v>81.2</v>
      </c>
      <c r="BG22" s="13">
        <f t="shared" si="51"/>
        <v>85.1</v>
      </c>
      <c r="BH22" s="13">
        <f t="shared" si="51"/>
        <v>83.300000000000011</v>
      </c>
      <c r="BI22" s="13">
        <f t="shared" si="51"/>
        <v>85.7</v>
      </c>
      <c r="BJ22" s="13">
        <f t="shared" si="51"/>
        <v>335.3</v>
      </c>
      <c r="BK22" s="13">
        <f t="shared" si="51"/>
        <v>93</v>
      </c>
      <c r="BL22" s="13">
        <f t="shared" si="51"/>
        <v>98.1</v>
      </c>
      <c r="BM22" s="13">
        <f t="shared" si="51"/>
        <v>89.9</v>
      </c>
      <c r="BN22" s="13">
        <f t="shared" si="51"/>
        <v>97.7</v>
      </c>
      <c r="BO22" s="13">
        <f t="shared" si="51"/>
        <v>378.70000000000005</v>
      </c>
      <c r="BP22" s="13">
        <f t="shared" si="51"/>
        <v>98.6</v>
      </c>
      <c r="BQ22" s="13">
        <f t="shared" si="51"/>
        <v>100.9</v>
      </c>
      <c r="BR22" s="13">
        <f t="shared" si="51"/>
        <v>98.1</v>
      </c>
      <c r="BS22" s="13">
        <f t="shared" si="51"/>
        <v>100.1</v>
      </c>
      <c r="BT22" s="13">
        <f t="shared" si="51"/>
        <v>397.70000000000005</v>
      </c>
      <c r="BU22" s="13">
        <f t="shared" si="51"/>
        <v>89.9</v>
      </c>
      <c r="BV22" s="13">
        <f t="shared" si="51"/>
        <v>95.4</v>
      </c>
      <c r="BW22" s="13">
        <f t="shared" si="51"/>
        <v>101.1</v>
      </c>
      <c r="BX22" s="13">
        <f t="shared" si="51"/>
        <v>98.1</v>
      </c>
      <c r="BY22" s="13">
        <f t="shared" si="51"/>
        <v>384.5</v>
      </c>
      <c r="BZ22" s="13">
        <f t="shared" si="51"/>
        <v>96.8</v>
      </c>
      <c r="CA22" s="13">
        <f t="shared" si="51"/>
        <v>95.800000000000011</v>
      </c>
      <c r="CB22" s="13">
        <f t="shared" si="51"/>
        <v>95.8</v>
      </c>
      <c r="CC22" s="13">
        <f t="shared" si="51"/>
        <v>95.300000000000011</v>
      </c>
      <c r="CD22" s="13">
        <f t="shared" si="51"/>
        <v>383.70000000000005</v>
      </c>
      <c r="CE22" s="13">
        <f t="shared" si="51"/>
        <v>107.9</v>
      </c>
      <c r="CF22" s="13">
        <f t="shared" si="51"/>
        <v>111.7</v>
      </c>
      <c r="CG22" s="13">
        <f t="shared" si="51"/>
        <v>108.19999999999999</v>
      </c>
      <c r="CH22" s="13">
        <f t="shared" si="51"/>
        <v>109.5</v>
      </c>
      <c r="CI22" s="13">
        <f t="shared" ref="CI22:CT25" si="61">CI53+CI84</f>
        <v>437.29999999999995</v>
      </c>
      <c r="CJ22" s="13">
        <f t="shared" si="61"/>
        <v>118.8</v>
      </c>
      <c r="CK22" s="13">
        <f t="shared" si="61"/>
        <v>116.89999999999999</v>
      </c>
      <c r="CL22" s="13">
        <f t="shared" si="61"/>
        <v>112</v>
      </c>
      <c r="CM22" s="13">
        <f t="shared" si="61"/>
        <v>108.80000000000001</v>
      </c>
      <c r="CN22" s="13">
        <f t="shared" si="61"/>
        <v>456.5</v>
      </c>
      <c r="CO22" s="13">
        <f t="shared" si="61"/>
        <v>129.69999999999999</v>
      </c>
      <c r="CP22" s="13">
        <f t="shared" si="61"/>
        <v>123.69999999999999</v>
      </c>
      <c r="CQ22" s="13">
        <f t="shared" si="61"/>
        <v>127.4</v>
      </c>
      <c r="CR22" s="13">
        <f t="shared" si="61"/>
        <v>128.6</v>
      </c>
      <c r="CS22" s="13">
        <f t="shared" si="61"/>
        <v>509.4</v>
      </c>
      <c r="CT22" s="13">
        <f t="shared" si="61"/>
        <v>132.19999999999999</v>
      </c>
      <c r="CU22" s="13">
        <f t="shared" ref="CU22:DA22" si="62">CU53+CU84</f>
        <v>135.19999999999999</v>
      </c>
      <c r="CV22" s="13">
        <f t="shared" si="62"/>
        <v>133.9</v>
      </c>
      <c r="CW22" s="13">
        <f t="shared" si="62"/>
        <v>138</v>
      </c>
      <c r="CX22" s="13">
        <f t="shared" si="62"/>
        <v>539.29999999999995</v>
      </c>
      <c r="CY22" s="13">
        <f t="shared" si="62"/>
        <v>135.30000000000001</v>
      </c>
      <c r="CZ22" s="13">
        <f t="shared" si="62"/>
        <v>141.9</v>
      </c>
      <c r="DA22" s="13">
        <f t="shared" si="62"/>
        <v>153.9</v>
      </c>
      <c r="DB22" s="13">
        <f t="shared" ref="DB22:DC22" si="63">DB53+DB84</f>
        <v>150.89999999999998</v>
      </c>
      <c r="DC22" s="13">
        <f t="shared" si="63"/>
        <v>582</v>
      </c>
      <c r="DD22" s="13">
        <f t="shared" ref="DD22:DE22" si="64">DD53+DD84</f>
        <v>161.19999999999999</v>
      </c>
      <c r="DE22" s="13">
        <f t="shared" si="64"/>
        <v>173</v>
      </c>
      <c r="DF22" s="14" t="s">
        <v>60</v>
      </c>
      <c r="DG22" s="80"/>
    </row>
    <row r="23" spans="2:115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5"/>
        <v>2.2999999999999998</v>
      </c>
      <c r="X23" s="13">
        <f t="shared" ref="X23:CI26" si="65">X54+X85</f>
        <v>1.6</v>
      </c>
      <c r="Y23" s="13">
        <f t="shared" si="65"/>
        <v>2.5</v>
      </c>
      <c r="Z23" s="13">
        <f t="shared" si="65"/>
        <v>2.5</v>
      </c>
      <c r="AA23" s="13">
        <f t="shared" si="65"/>
        <v>8.9</v>
      </c>
      <c r="AB23" s="13">
        <f t="shared" si="65"/>
        <v>3.5</v>
      </c>
      <c r="AC23" s="13">
        <f t="shared" si="65"/>
        <v>2.7</v>
      </c>
      <c r="AD23" s="13">
        <f t="shared" si="65"/>
        <v>4</v>
      </c>
      <c r="AE23" s="13">
        <f t="shared" si="65"/>
        <v>3.7</v>
      </c>
      <c r="AF23" s="13">
        <f t="shared" si="65"/>
        <v>13.899999999999999</v>
      </c>
      <c r="AG23" s="13">
        <f t="shared" si="65"/>
        <v>1.9000000000000001</v>
      </c>
      <c r="AH23" s="13">
        <f t="shared" si="65"/>
        <v>1.7999999999999998</v>
      </c>
      <c r="AI23" s="13">
        <f t="shared" si="65"/>
        <v>2.5</v>
      </c>
      <c r="AJ23" s="13">
        <f t="shared" si="65"/>
        <v>2.9</v>
      </c>
      <c r="AK23" s="13">
        <f t="shared" si="65"/>
        <v>9.1</v>
      </c>
      <c r="AL23" s="13">
        <f t="shared" si="65"/>
        <v>3.4</v>
      </c>
      <c r="AM23" s="13">
        <f t="shared" si="65"/>
        <v>4.1000000000000005</v>
      </c>
      <c r="AN23" s="13">
        <f t="shared" si="65"/>
        <v>6.4</v>
      </c>
      <c r="AO23" s="13">
        <f t="shared" si="65"/>
        <v>6.1</v>
      </c>
      <c r="AP23" s="13">
        <f t="shared" si="65"/>
        <v>20</v>
      </c>
      <c r="AQ23" s="13">
        <f t="shared" si="65"/>
        <v>4.2</v>
      </c>
      <c r="AR23" s="13">
        <f t="shared" si="65"/>
        <v>4.6999999999999993</v>
      </c>
      <c r="AS23" s="13">
        <f t="shared" si="65"/>
        <v>8.1999999999999993</v>
      </c>
      <c r="AT23" s="13">
        <f t="shared" si="65"/>
        <v>5.5</v>
      </c>
      <c r="AU23" s="13">
        <f t="shared" si="65"/>
        <v>22.6</v>
      </c>
      <c r="AV23" s="13">
        <f t="shared" si="65"/>
        <v>2.7</v>
      </c>
      <c r="AW23" s="13">
        <f t="shared" si="65"/>
        <v>2.4</v>
      </c>
      <c r="AX23" s="13">
        <f t="shared" si="65"/>
        <v>4.5</v>
      </c>
      <c r="AY23" s="13">
        <f t="shared" si="65"/>
        <v>3</v>
      </c>
      <c r="AZ23" s="13">
        <f t="shared" si="65"/>
        <v>12.600000000000001</v>
      </c>
      <c r="BA23" s="13">
        <f t="shared" si="65"/>
        <v>6.3</v>
      </c>
      <c r="BB23" s="13">
        <f t="shared" si="65"/>
        <v>5.9</v>
      </c>
      <c r="BC23" s="13">
        <f t="shared" si="65"/>
        <v>8.5</v>
      </c>
      <c r="BD23" s="13">
        <f t="shared" si="65"/>
        <v>7.4</v>
      </c>
      <c r="BE23" s="13">
        <f t="shared" si="65"/>
        <v>28.099999999999998</v>
      </c>
      <c r="BF23" s="13">
        <f t="shared" si="65"/>
        <v>6.1</v>
      </c>
      <c r="BG23" s="13">
        <f t="shared" si="65"/>
        <v>9.8999999999999986</v>
      </c>
      <c r="BH23" s="13">
        <f t="shared" si="65"/>
        <v>15.4</v>
      </c>
      <c r="BI23" s="13">
        <f t="shared" si="65"/>
        <v>10.7</v>
      </c>
      <c r="BJ23" s="13">
        <f t="shared" si="65"/>
        <v>42.099999999999994</v>
      </c>
      <c r="BK23" s="13">
        <f t="shared" si="65"/>
        <v>8.4</v>
      </c>
      <c r="BL23" s="13">
        <f t="shared" si="65"/>
        <v>8.3000000000000007</v>
      </c>
      <c r="BM23" s="13">
        <f t="shared" si="65"/>
        <v>15.2</v>
      </c>
      <c r="BN23" s="13">
        <f t="shared" si="65"/>
        <v>13.6</v>
      </c>
      <c r="BO23" s="13">
        <f t="shared" si="65"/>
        <v>45.5</v>
      </c>
      <c r="BP23" s="13">
        <f t="shared" si="65"/>
        <v>5.8999999999999995</v>
      </c>
      <c r="BQ23" s="13">
        <f t="shared" si="65"/>
        <v>11.399999999999999</v>
      </c>
      <c r="BR23" s="13">
        <f t="shared" si="65"/>
        <v>9.6</v>
      </c>
      <c r="BS23" s="13">
        <f t="shared" si="65"/>
        <v>15.3</v>
      </c>
      <c r="BT23" s="13">
        <f t="shared" si="65"/>
        <v>42.2</v>
      </c>
      <c r="BU23" s="13">
        <f t="shared" si="65"/>
        <v>10.3</v>
      </c>
      <c r="BV23" s="13">
        <f t="shared" si="65"/>
        <v>10</v>
      </c>
      <c r="BW23" s="13">
        <f t="shared" si="65"/>
        <v>10.5</v>
      </c>
      <c r="BX23" s="13">
        <f t="shared" si="65"/>
        <v>11.100000000000001</v>
      </c>
      <c r="BY23" s="13">
        <f t="shared" si="65"/>
        <v>41.9</v>
      </c>
      <c r="BZ23" s="13">
        <f t="shared" si="65"/>
        <v>6.9</v>
      </c>
      <c r="CA23" s="13">
        <f t="shared" si="65"/>
        <v>12</v>
      </c>
      <c r="CB23" s="13">
        <f t="shared" si="65"/>
        <v>10.1</v>
      </c>
      <c r="CC23" s="13">
        <f t="shared" si="65"/>
        <v>12.600000000000001</v>
      </c>
      <c r="CD23" s="13">
        <f t="shared" si="65"/>
        <v>41.6</v>
      </c>
      <c r="CE23" s="13">
        <f t="shared" si="65"/>
        <v>12.5</v>
      </c>
      <c r="CF23" s="13">
        <f t="shared" si="65"/>
        <v>14.5</v>
      </c>
      <c r="CG23" s="13">
        <f t="shared" si="65"/>
        <v>18.3</v>
      </c>
      <c r="CH23" s="13">
        <f t="shared" si="65"/>
        <v>16.600000000000001</v>
      </c>
      <c r="CI23" s="13">
        <f t="shared" si="65"/>
        <v>61.9</v>
      </c>
      <c r="CJ23" s="13">
        <f t="shared" si="61"/>
        <v>14.8</v>
      </c>
      <c r="CK23" s="13">
        <f t="shared" si="61"/>
        <v>17.2</v>
      </c>
      <c r="CL23" s="13">
        <f t="shared" si="61"/>
        <v>16.100000000000001</v>
      </c>
      <c r="CM23" s="13">
        <f t="shared" si="61"/>
        <v>16.2</v>
      </c>
      <c r="CN23" s="13">
        <f t="shared" si="61"/>
        <v>64.3</v>
      </c>
      <c r="CO23" s="13">
        <f t="shared" si="61"/>
        <v>19.5</v>
      </c>
      <c r="CP23" s="13">
        <f t="shared" si="61"/>
        <v>18.100000000000001</v>
      </c>
      <c r="CQ23" s="13">
        <f t="shared" si="61"/>
        <v>21.9</v>
      </c>
      <c r="CR23" s="13">
        <f t="shared" si="61"/>
        <v>25.4</v>
      </c>
      <c r="CS23" s="13">
        <f t="shared" si="61"/>
        <v>84.899999999999991</v>
      </c>
      <c r="CT23" s="13">
        <f t="shared" si="61"/>
        <v>18.100000000000001</v>
      </c>
      <c r="CU23" s="13">
        <f t="shared" ref="CU23:DA23" si="66">CU54+CU85</f>
        <v>19.600000000000001</v>
      </c>
      <c r="CV23" s="13">
        <f t="shared" si="66"/>
        <v>20.5</v>
      </c>
      <c r="CW23" s="13">
        <f t="shared" si="66"/>
        <v>22.200000000000003</v>
      </c>
      <c r="CX23" s="13">
        <f t="shared" si="66"/>
        <v>80.400000000000006</v>
      </c>
      <c r="CY23" s="13">
        <f t="shared" si="66"/>
        <v>17</v>
      </c>
      <c r="CZ23" s="13">
        <f t="shared" si="66"/>
        <v>7.8000000000000007</v>
      </c>
      <c r="DA23" s="13">
        <f t="shared" si="66"/>
        <v>11.4</v>
      </c>
      <c r="DB23" s="13">
        <f t="shared" ref="DB23:DC23" si="67">DB54+DB85</f>
        <v>7.6</v>
      </c>
      <c r="DC23" s="13">
        <f t="shared" si="67"/>
        <v>43.8</v>
      </c>
      <c r="DD23" s="13">
        <f t="shared" ref="DD23:DE23" si="68">DD54+DD85</f>
        <v>7.6000000000000005</v>
      </c>
      <c r="DE23" s="13">
        <f t="shared" si="68"/>
        <v>7.6</v>
      </c>
      <c r="DF23" s="14" t="s">
        <v>61</v>
      </c>
      <c r="DG23" s="80"/>
    </row>
    <row r="24" spans="2:115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5"/>
        <v>21.1</v>
      </c>
      <c r="X24" s="13">
        <f t="shared" si="65"/>
        <v>21.5</v>
      </c>
      <c r="Y24" s="13">
        <f t="shared" si="65"/>
        <v>19.5</v>
      </c>
      <c r="Z24" s="13">
        <f t="shared" si="65"/>
        <v>18.2</v>
      </c>
      <c r="AA24" s="13">
        <f t="shared" si="65"/>
        <v>80.3</v>
      </c>
      <c r="AB24" s="13">
        <f t="shared" si="65"/>
        <v>26.3</v>
      </c>
      <c r="AC24" s="13">
        <f t="shared" si="65"/>
        <v>30.6</v>
      </c>
      <c r="AD24" s="13">
        <f t="shared" si="65"/>
        <v>27.4</v>
      </c>
      <c r="AE24" s="13">
        <f t="shared" si="65"/>
        <v>25.200000000000003</v>
      </c>
      <c r="AF24" s="13">
        <f t="shared" si="65"/>
        <v>109.5</v>
      </c>
      <c r="AG24" s="13">
        <f t="shared" si="65"/>
        <v>14.5</v>
      </c>
      <c r="AH24" s="13">
        <f t="shared" si="65"/>
        <v>14.2</v>
      </c>
      <c r="AI24" s="13">
        <f t="shared" si="65"/>
        <v>16.100000000000001</v>
      </c>
      <c r="AJ24" s="13">
        <f t="shared" si="65"/>
        <v>13.2</v>
      </c>
      <c r="AK24" s="13">
        <f t="shared" si="65"/>
        <v>58</v>
      </c>
      <c r="AL24" s="13">
        <f t="shared" si="65"/>
        <v>23.8</v>
      </c>
      <c r="AM24" s="13">
        <f t="shared" si="65"/>
        <v>30.1</v>
      </c>
      <c r="AN24" s="13">
        <f t="shared" si="65"/>
        <v>26.700000000000003</v>
      </c>
      <c r="AO24" s="13">
        <f t="shared" si="65"/>
        <v>26.9</v>
      </c>
      <c r="AP24" s="13">
        <f t="shared" si="65"/>
        <v>107.5</v>
      </c>
      <c r="AQ24" s="13">
        <f t="shared" si="65"/>
        <v>37.700000000000003</v>
      </c>
      <c r="AR24" s="13">
        <f t="shared" si="65"/>
        <v>37.700000000000003</v>
      </c>
      <c r="AS24" s="13">
        <f t="shared" si="65"/>
        <v>37</v>
      </c>
      <c r="AT24" s="13">
        <f t="shared" si="65"/>
        <v>33.299999999999997</v>
      </c>
      <c r="AU24" s="13">
        <f t="shared" si="65"/>
        <v>145.70000000000002</v>
      </c>
      <c r="AV24" s="13">
        <f t="shared" si="65"/>
        <v>13.899999999999999</v>
      </c>
      <c r="AW24" s="13">
        <f t="shared" si="65"/>
        <v>16.5</v>
      </c>
      <c r="AX24" s="13">
        <f t="shared" si="65"/>
        <v>16.900000000000002</v>
      </c>
      <c r="AY24" s="13">
        <f t="shared" si="65"/>
        <v>15.799999999999999</v>
      </c>
      <c r="AZ24" s="13">
        <f t="shared" si="65"/>
        <v>63.099999999999994</v>
      </c>
      <c r="BA24" s="13">
        <f t="shared" si="65"/>
        <v>36.9</v>
      </c>
      <c r="BB24" s="13">
        <f t="shared" si="65"/>
        <v>40.299999999999997</v>
      </c>
      <c r="BC24" s="13">
        <f t="shared" si="65"/>
        <v>34.4</v>
      </c>
      <c r="BD24" s="13">
        <f t="shared" si="65"/>
        <v>33.299999999999997</v>
      </c>
      <c r="BE24" s="13">
        <f t="shared" si="65"/>
        <v>144.89999999999998</v>
      </c>
      <c r="BF24" s="13">
        <f t="shared" si="65"/>
        <v>38.200000000000003</v>
      </c>
      <c r="BG24" s="13">
        <f t="shared" si="65"/>
        <v>44</v>
      </c>
      <c r="BH24" s="13">
        <f t="shared" si="65"/>
        <v>39.799999999999997</v>
      </c>
      <c r="BI24" s="13">
        <f t="shared" si="65"/>
        <v>40.1</v>
      </c>
      <c r="BJ24" s="13">
        <f t="shared" si="65"/>
        <v>162.10000000000002</v>
      </c>
      <c r="BK24" s="13">
        <f t="shared" si="65"/>
        <v>44.7</v>
      </c>
      <c r="BL24" s="13">
        <f t="shared" si="65"/>
        <v>46.8</v>
      </c>
      <c r="BM24" s="13">
        <f t="shared" si="65"/>
        <v>45.400000000000006</v>
      </c>
      <c r="BN24" s="13">
        <f t="shared" si="65"/>
        <v>43.2</v>
      </c>
      <c r="BO24" s="13">
        <f t="shared" si="65"/>
        <v>180.10000000000002</v>
      </c>
      <c r="BP24" s="13">
        <f t="shared" si="65"/>
        <v>44.900000000000006</v>
      </c>
      <c r="BQ24" s="13">
        <f t="shared" si="65"/>
        <v>48.7</v>
      </c>
      <c r="BR24" s="13">
        <f t="shared" si="65"/>
        <v>41.5</v>
      </c>
      <c r="BS24" s="13">
        <f t="shared" si="65"/>
        <v>41.5</v>
      </c>
      <c r="BT24" s="13">
        <f t="shared" si="65"/>
        <v>176.6</v>
      </c>
      <c r="BU24" s="13">
        <f t="shared" si="65"/>
        <v>45</v>
      </c>
      <c r="BV24" s="13">
        <f t="shared" si="65"/>
        <v>44.3</v>
      </c>
      <c r="BW24" s="13">
        <f t="shared" si="65"/>
        <v>44.599999999999994</v>
      </c>
      <c r="BX24" s="13">
        <f t="shared" si="65"/>
        <v>44.8</v>
      </c>
      <c r="BY24" s="13">
        <f t="shared" si="65"/>
        <v>178.7</v>
      </c>
      <c r="BZ24" s="13">
        <f t="shared" si="65"/>
        <v>42.7</v>
      </c>
      <c r="CA24" s="13">
        <f t="shared" si="65"/>
        <v>49.300000000000004</v>
      </c>
      <c r="CB24" s="13">
        <f t="shared" si="65"/>
        <v>52.9</v>
      </c>
      <c r="CC24" s="13">
        <f t="shared" si="65"/>
        <v>48.2</v>
      </c>
      <c r="CD24" s="13">
        <f t="shared" si="65"/>
        <v>193.1</v>
      </c>
      <c r="CE24" s="13">
        <f t="shared" si="65"/>
        <v>59.8</v>
      </c>
      <c r="CF24" s="13">
        <f t="shared" si="65"/>
        <v>56.9</v>
      </c>
      <c r="CG24" s="13">
        <f t="shared" si="65"/>
        <v>66.7</v>
      </c>
      <c r="CH24" s="13">
        <f t="shared" si="65"/>
        <v>50.7</v>
      </c>
      <c r="CI24" s="13">
        <f t="shared" si="65"/>
        <v>234.10000000000002</v>
      </c>
      <c r="CJ24" s="13">
        <f t="shared" si="61"/>
        <v>27.900000000000002</v>
      </c>
      <c r="CK24" s="13">
        <f t="shared" si="61"/>
        <v>32.299999999999997</v>
      </c>
      <c r="CL24" s="13">
        <f t="shared" si="61"/>
        <v>34.6</v>
      </c>
      <c r="CM24" s="13">
        <f t="shared" si="61"/>
        <v>40.299999999999997</v>
      </c>
      <c r="CN24" s="13">
        <f t="shared" si="61"/>
        <v>135.1</v>
      </c>
      <c r="CO24" s="13">
        <f t="shared" si="61"/>
        <v>57.1</v>
      </c>
      <c r="CP24" s="13">
        <f t="shared" si="61"/>
        <v>55.2</v>
      </c>
      <c r="CQ24" s="13">
        <f t="shared" si="61"/>
        <v>68</v>
      </c>
      <c r="CR24" s="13">
        <f t="shared" si="61"/>
        <v>78.399999999999991</v>
      </c>
      <c r="CS24" s="13">
        <f t="shared" si="61"/>
        <v>258.7</v>
      </c>
      <c r="CT24" s="13">
        <f t="shared" si="61"/>
        <v>79</v>
      </c>
      <c r="CU24" s="13">
        <f t="shared" ref="CU24:DA24" si="69">CU55+CU86</f>
        <v>69.599999999999994</v>
      </c>
      <c r="CV24" s="13">
        <f t="shared" si="69"/>
        <v>69.099999999999994</v>
      </c>
      <c r="CW24" s="13">
        <f t="shared" si="69"/>
        <v>64.400000000000006</v>
      </c>
      <c r="CX24" s="13">
        <f t="shared" si="69"/>
        <v>282.10000000000002</v>
      </c>
      <c r="CY24" s="13">
        <f t="shared" si="69"/>
        <v>68</v>
      </c>
      <c r="CZ24" s="13">
        <f t="shared" si="69"/>
        <v>32.799999999999997</v>
      </c>
      <c r="DA24" s="13">
        <f t="shared" si="69"/>
        <v>40.900000000000006</v>
      </c>
      <c r="DB24" s="13">
        <f t="shared" ref="DB24:DC24" si="70">DB55+DB86</f>
        <v>38.900000000000006</v>
      </c>
      <c r="DC24" s="13">
        <f t="shared" si="70"/>
        <v>180.60000000000002</v>
      </c>
      <c r="DD24" s="13">
        <f t="shared" ref="DD24:DE24" si="71">DD55+DD86</f>
        <v>35.799999999999997</v>
      </c>
      <c r="DE24" s="13">
        <f t="shared" si="71"/>
        <v>37.799999999999997</v>
      </c>
      <c r="DF24" s="14" t="s">
        <v>62</v>
      </c>
      <c r="DG24" s="80"/>
    </row>
    <row r="25" spans="2:115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5"/>
        <v>331.6</v>
      </c>
      <c r="X25" s="11">
        <f t="shared" si="65"/>
        <v>347.1</v>
      </c>
      <c r="Y25" s="11">
        <f t="shared" si="65"/>
        <v>347.6</v>
      </c>
      <c r="Z25" s="11">
        <f t="shared" si="65"/>
        <v>342.1</v>
      </c>
      <c r="AA25" s="11">
        <f t="shared" si="65"/>
        <v>1368.4</v>
      </c>
      <c r="AB25" s="11">
        <f t="shared" si="65"/>
        <v>379.9</v>
      </c>
      <c r="AC25" s="11">
        <f t="shared" si="65"/>
        <v>384.29999999999995</v>
      </c>
      <c r="AD25" s="11">
        <f t="shared" si="65"/>
        <v>423.6</v>
      </c>
      <c r="AE25" s="11">
        <f t="shared" si="65"/>
        <v>479.9</v>
      </c>
      <c r="AF25" s="11">
        <f t="shared" si="65"/>
        <v>1667.7</v>
      </c>
      <c r="AG25" s="11">
        <f t="shared" si="65"/>
        <v>515.79999999999995</v>
      </c>
      <c r="AH25" s="11">
        <f t="shared" si="65"/>
        <v>518.5</v>
      </c>
      <c r="AI25" s="11">
        <f t="shared" si="65"/>
        <v>529.5</v>
      </c>
      <c r="AJ25" s="11">
        <f t="shared" si="65"/>
        <v>526.79999999999995</v>
      </c>
      <c r="AK25" s="11">
        <f t="shared" si="65"/>
        <v>2090.6</v>
      </c>
      <c r="AL25" s="11">
        <f t="shared" si="65"/>
        <v>562.20000000000005</v>
      </c>
      <c r="AM25" s="11">
        <f t="shared" si="65"/>
        <v>565</v>
      </c>
      <c r="AN25" s="11">
        <f t="shared" si="65"/>
        <v>485.70000000000005</v>
      </c>
      <c r="AO25" s="11">
        <f t="shared" si="65"/>
        <v>436.9</v>
      </c>
      <c r="AP25" s="11">
        <f t="shared" si="65"/>
        <v>2049.8000000000002</v>
      </c>
      <c r="AQ25" s="11">
        <f t="shared" si="65"/>
        <v>545.4</v>
      </c>
      <c r="AR25" s="11">
        <f t="shared" si="65"/>
        <v>436.9</v>
      </c>
      <c r="AS25" s="11">
        <f t="shared" si="65"/>
        <v>410.5</v>
      </c>
      <c r="AT25" s="11">
        <f t="shared" si="65"/>
        <v>426.29999999999995</v>
      </c>
      <c r="AU25" s="11">
        <f t="shared" si="65"/>
        <v>1819.1</v>
      </c>
      <c r="AV25" s="11">
        <f t="shared" si="65"/>
        <v>429.4</v>
      </c>
      <c r="AW25" s="11">
        <f t="shared" si="65"/>
        <v>432.4</v>
      </c>
      <c r="AX25" s="11">
        <f t="shared" si="65"/>
        <v>434.79999999999995</v>
      </c>
      <c r="AY25" s="11">
        <f t="shared" si="65"/>
        <v>453.20000000000005</v>
      </c>
      <c r="AZ25" s="11">
        <f t="shared" si="65"/>
        <v>1749.8000000000002</v>
      </c>
      <c r="BA25" s="11">
        <f t="shared" si="65"/>
        <v>418.6</v>
      </c>
      <c r="BB25" s="11">
        <f t="shared" si="65"/>
        <v>430.20000000000005</v>
      </c>
      <c r="BC25" s="11">
        <f t="shared" si="65"/>
        <v>423.6</v>
      </c>
      <c r="BD25" s="11">
        <f t="shared" si="65"/>
        <v>414.1</v>
      </c>
      <c r="BE25" s="11">
        <f t="shared" si="65"/>
        <v>1686.5</v>
      </c>
      <c r="BF25" s="11">
        <f t="shared" si="65"/>
        <v>461.8</v>
      </c>
      <c r="BG25" s="11">
        <f t="shared" si="65"/>
        <v>477.09999999999997</v>
      </c>
      <c r="BH25" s="11">
        <f t="shared" si="65"/>
        <v>470.5</v>
      </c>
      <c r="BI25" s="11">
        <f t="shared" si="65"/>
        <v>449.20000000000005</v>
      </c>
      <c r="BJ25" s="11">
        <f t="shared" si="65"/>
        <v>1858.6000000000001</v>
      </c>
      <c r="BK25" s="11">
        <f t="shared" si="65"/>
        <v>437.90000000000003</v>
      </c>
      <c r="BL25" s="11">
        <f t="shared" si="65"/>
        <v>460.59999999999997</v>
      </c>
      <c r="BM25" s="11">
        <f t="shared" si="65"/>
        <v>474.9</v>
      </c>
      <c r="BN25" s="11">
        <f t="shared" si="65"/>
        <v>435</v>
      </c>
      <c r="BO25" s="11">
        <f t="shared" si="65"/>
        <v>1808.4</v>
      </c>
      <c r="BP25" s="11">
        <f t="shared" si="65"/>
        <v>459.3</v>
      </c>
      <c r="BQ25" s="11">
        <f t="shared" si="65"/>
        <v>468.4</v>
      </c>
      <c r="BR25" s="11">
        <f t="shared" si="65"/>
        <v>465.5</v>
      </c>
      <c r="BS25" s="11">
        <f t="shared" si="65"/>
        <v>457.5</v>
      </c>
      <c r="BT25" s="11">
        <f t="shared" si="65"/>
        <v>1850.7</v>
      </c>
      <c r="BU25" s="11">
        <f t="shared" si="65"/>
        <v>461.3</v>
      </c>
      <c r="BV25" s="11">
        <f t="shared" si="65"/>
        <v>478.40000000000003</v>
      </c>
      <c r="BW25" s="11">
        <f t="shared" si="65"/>
        <v>487.09999999999997</v>
      </c>
      <c r="BX25" s="11">
        <f t="shared" si="65"/>
        <v>480.9</v>
      </c>
      <c r="BY25" s="11">
        <f t="shared" si="65"/>
        <v>1907.6999999999998</v>
      </c>
      <c r="BZ25" s="11">
        <f t="shared" si="65"/>
        <v>473.40000000000003</v>
      </c>
      <c r="CA25" s="11">
        <f t="shared" si="65"/>
        <v>495.7</v>
      </c>
      <c r="CB25" s="11">
        <f t="shared" si="65"/>
        <v>480</v>
      </c>
      <c r="CC25" s="11">
        <f t="shared" si="65"/>
        <v>491.7</v>
      </c>
      <c r="CD25" s="11">
        <f t="shared" si="65"/>
        <v>1940.8</v>
      </c>
      <c r="CE25" s="11">
        <f t="shared" si="65"/>
        <v>491</v>
      </c>
      <c r="CF25" s="11">
        <f t="shared" si="65"/>
        <v>517</v>
      </c>
      <c r="CG25" s="11">
        <f t="shared" si="65"/>
        <v>505.5</v>
      </c>
      <c r="CH25" s="11">
        <f t="shared" si="65"/>
        <v>512</v>
      </c>
      <c r="CI25" s="11">
        <f t="shared" si="65"/>
        <v>2025.5</v>
      </c>
      <c r="CJ25" s="11">
        <f t="shared" si="61"/>
        <v>448.59999999999997</v>
      </c>
      <c r="CK25" s="11">
        <f t="shared" si="61"/>
        <v>442.5</v>
      </c>
      <c r="CL25" s="11">
        <f t="shared" si="61"/>
        <v>435.70000000000005</v>
      </c>
      <c r="CM25" s="11">
        <f t="shared" si="61"/>
        <v>426.5</v>
      </c>
      <c r="CN25" s="11">
        <f t="shared" si="61"/>
        <v>1753.3</v>
      </c>
      <c r="CO25" s="11">
        <f t="shared" si="61"/>
        <v>392.4</v>
      </c>
      <c r="CP25" s="11">
        <f t="shared" si="61"/>
        <v>355.4</v>
      </c>
      <c r="CQ25" s="11">
        <f t="shared" si="61"/>
        <v>373.4</v>
      </c>
      <c r="CR25" s="11">
        <f t="shared" si="61"/>
        <v>380.3</v>
      </c>
      <c r="CS25" s="11">
        <f t="shared" si="61"/>
        <v>1501.5</v>
      </c>
      <c r="CT25" s="11">
        <f t="shared" si="61"/>
        <v>382.2</v>
      </c>
      <c r="CU25" s="11">
        <f t="shared" ref="CU25:DA25" si="72">CU56+CU87</f>
        <v>369.2</v>
      </c>
      <c r="CV25" s="11">
        <f t="shared" si="72"/>
        <v>393.70000000000005</v>
      </c>
      <c r="CW25" s="11">
        <f t="shared" si="72"/>
        <v>414.6</v>
      </c>
      <c r="CX25" s="11">
        <f t="shared" si="72"/>
        <v>1559.7</v>
      </c>
      <c r="CY25" s="11">
        <f t="shared" si="72"/>
        <v>389.2</v>
      </c>
      <c r="CZ25" s="11">
        <f t="shared" si="72"/>
        <v>390.1</v>
      </c>
      <c r="DA25" s="11">
        <f t="shared" si="72"/>
        <v>409.1</v>
      </c>
      <c r="DB25" s="11">
        <f t="shared" ref="DB25:DC25" si="73">DB56+DB87</f>
        <v>468.9</v>
      </c>
      <c r="DC25" s="11">
        <f t="shared" si="73"/>
        <v>1657.3000000000002</v>
      </c>
      <c r="DD25" s="11">
        <f t="shared" ref="DD25:DE25" si="74">DD56+DD87</f>
        <v>459.79999999999995</v>
      </c>
      <c r="DE25" s="11">
        <f t="shared" si="74"/>
        <v>462.1</v>
      </c>
      <c r="DF25" s="12" t="s">
        <v>63</v>
      </c>
      <c r="DG25" s="80"/>
    </row>
    <row r="26" spans="2:115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5"/>
        <v>1.5</v>
      </c>
      <c r="X26" s="11">
        <f t="shared" si="65"/>
        <v>1.5</v>
      </c>
      <c r="Y26" s="11">
        <f t="shared" si="65"/>
        <v>1.6</v>
      </c>
      <c r="Z26" s="11">
        <f t="shared" si="65"/>
        <v>1.7</v>
      </c>
      <c r="AA26" s="11">
        <f t="shared" si="65"/>
        <v>6.3</v>
      </c>
      <c r="AB26" s="11">
        <f t="shared" si="65"/>
        <v>0.6</v>
      </c>
      <c r="AC26" s="11">
        <f t="shared" si="65"/>
        <v>0.7</v>
      </c>
      <c r="AD26" s="11">
        <f t="shared" si="65"/>
        <v>0.8</v>
      </c>
      <c r="AE26" s="11">
        <f t="shared" si="65"/>
        <v>0.8</v>
      </c>
      <c r="AF26" s="11">
        <f t="shared" si="65"/>
        <v>2.9</v>
      </c>
      <c r="AG26" s="11">
        <f t="shared" si="65"/>
        <v>1.1000000000000001</v>
      </c>
      <c r="AH26" s="11">
        <f t="shared" si="65"/>
        <v>1.2</v>
      </c>
      <c r="AI26" s="11">
        <f t="shared" si="65"/>
        <v>1.3</v>
      </c>
      <c r="AJ26" s="11">
        <f t="shared" si="65"/>
        <v>1.4</v>
      </c>
      <c r="AK26" s="11">
        <f t="shared" si="65"/>
        <v>5</v>
      </c>
      <c r="AL26" s="11">
        <f t="shared" si="65"/>
        <v>1.3</v>
      </c>
      <c r="AM26" s="11">
        <f t="shared" si="65"/>
        <v>1.4</v>
      </c>
      <c r="AN26" s="11">
        <f t="shared" si="65"/>
        <v>1.6</v>
      </c>
      <c r="AO26" s="11">
        <f t="shared" si="65"/>
        <v>1.6</v>
      </c>
      <c r="AP26" s="11">
        <f t="shared" si="65"/>
        <v>5.9</v>
      </c>
      <c r="AQ26" s="11">
        <f t="shared" si="65"/>
        <v>1.6</v>
      </c>
      <c r="AR26" s="11">
        <f t="shared" si="65"/>
        <v>1.6</v>
      </c>
      <c r="AS26" s="11">
        <f t="shared" si="65"/>
        <v>1.6</v>
      </c>
      <c r="AT26" s="11">
        <f t="shared" si="65"/>
        <v>1.6</v>
      </c>
      <c r="AU26" s="11">
        <f t="shared" si="65"/>
        <v>6.4</v>
      </c>
      <c r="AV26" s="11">
        <f t="shared" si="65"/>
        <v>1.8</v>
      </c>
      <c r="AW26" s="11">
        <f t="shared" si="65"/>
        <v>1.8</v>
      </c>
      <c r="AX26" s="11">
        <f t="shared" si="65"/>
        <v>2</v>
      </c>
      <c r="AY26" s="11">
        <f t="shared" si="65"/>
        <v>2.1</v>
      </c>
      <c r="AZ26" s="11">
        <f t="shared" si="65"/>
        <v>7.6999999999999993</v>
      </c>
      <c r="BA26" s="11">
        <f t="shared" si="65"/>
        <v>1.5</v>
      </c>
      <c r="BB26" s="11">
        <f t="shared" si="65"/>
        <v>1.5</v>
      </c>
      <c r="BC26" s="11">
        <f t="shared" si="65"/>
        <v>1.7</v>
      </c>
      <c r="BD26" s="11">
        <f t="shared" si="65"/>
        <v>1.6</v>
      </c>
      <c r="BE26" s="11">
        <f t="shared" si="65"/>
        <v>6.3</v>
      </c>
      <c r="BF26" s="11">
        <f t="shared" si="65"/>
        <v>1.5</v>
      </c>
      <c r="BG26" s="11">
        <f t="shared" si="65"/>
        <v>1.3</v>
      </c>
      <c r="BH26" s="11">
        <f t="shared" si="65"/>
        <v>1.7</v>
      </c>
      <c r="BI26" s="11">
        <f t="shared" si="65"/>
        <v>1.7</v>
      </c>
      <c r="BJ26" s="11">
        <f t="shared" si="65"/>
        <v>6.2</v>
      </c>
      <c r="BK26" s="11">
        <f t="shared" si="65"/>
        <v>1.6</v>
      </c>
      <c r="BL26" s="11">
        <f t="shared" si="65"/>
        <v>1.7</v>
      </c>
      <c r="BM26" s="11">
        <f t="shared" si="65"/>
        <v>1.7</v>
      </c>
      <c r="BN26" s="11">
        <f t="shared" si="65"/>
        <v>1.7</v>
      </c>
      <c r="BO26" s="11">
        <f t="shared" si="65"/>
        <v>6.7</v>
      </c>
      <c r="BP26" s="11">
        <f t="shared" si="65"/>
        <v>1.4000000000000001</v>
      </c>
      <c r="BQ26" s="11">
        <f t="shared" si="65"/>
        <v>1.9</v>
      </c>
      <c r="BR26" s="11">
        <f t="shared" si="65"/>
        <v>1.9</v>
      </c>
      <c r="BS26" s="11">
        <f t="shared" si="65"/>
        <v>1.9</v>
      </c>
      <c r="BT26" s="11">
        <f t="shared" si="65"/>
        <v>7.1000000000000005</v>
      </c>
      <c r="BU26" s="11">
        <f t="shared" si="65"/>
        <v>1.6</v>
      </c>
      <c r="BV26" s="11">
        <f t="shared" si="65"/>
        <v>1.9</v>
      </c>
      <c r="BW26" s="11">
        <f t="shared" si="65"/>
        <v>1.9</v>
      </c>
      <c r="BX26" s="11">
        <f t="shared" si="65"/>
        <v>1.9</v>
      </c>
      <c r="BY26" s="11">
        <f t="shared" si="65"/>
        <v>7.3</v>
      </c>
      <c r="BZ26" s="11">
        <f t="shared" si="65"/>
        <v>1.6</v>
      </c>
      <c r="CA26" s="11">
        <f t="shared" si="65"/>
        <v>1.7</v>
      </c>
      <c r="CB26" s="11">
        <f t="shared" si="65"/>
        <v>1.7</v>
      </c>
      <c r="CC26" s="11">
        <f t="shared" si="65"/>
        <v>1.9</v>
      </c>
      <c r="CD26" s="11">
        <f t="shared" si="65"/>
        <v>6.9</v>
      </c>
      <c r="CE26" s="11">
        <f t="shared" si="65"/>
        <v>1.7000000000000002</v>
      </c>
      <c r="CF26" s="11">
        <f t="shared" si="65"/>
        <v>1.8</v>
      </c>
      <c r="CG26" s="11">
        <f t="shared" si="65"/>
        <v>1.8</v>
      </c>
      <c r="CH26" s="11">
        <f t="shared" si="65"/>
        <v>1.8</v>
      </c>
      <c r="CI26" s="11">
        <f t="shared" ref="CI26:CT29" si="75">CI57+CI88</f>
        <v>7.1000000000000005</v>
      </c>
      <c r="CJ26" s="11">
        <f t="shared" si="75"/>
        <v>1.7000000000000002</v>
      </c>
      <c r="CK26" s="11">
        <f t="shared" si="75"/>
        <v>1.8</v>
      </c>
      <c r="CL26" s="11">
        <f t="shared" si="75"/>
        <v>1.8</v>
      </c>
      <c r="CM26" s="11">
        <f t="shared" si="75"/>
        <v>1.9</v>
      </c>
      <c r="CN26" s="11">
        <f t="shared" si="75"/>
        <v>7.2</v>
      </c>
      <c r="CO26" s="11">
        <f t="shared" si="75"/>
        <v>1.3</v>
      </c>
      <c r="CP26" s="11">
        <f t="shared" si="75"/>
        <v>1.3</v>
      </c>
      <c r="CQ26" s="11">
        <f t="shared" si="75"/>
        <v>1.3</v>
      </c>
      <c r="CR26" s="11">
        <f t="shared" si="75"/>
        <v>1.4000000000000001</v>
      </c>
      <c r="CS26" s="11">
        <f t="shared" si="75"/>
        <v>5.3</v>
      </c>
      <c r="CT26" s="11">
        <f t="shared" si="75"/>
        <v>1.9000000000000001</v>
      </c>
      <c r="CU26" s="11">
        <f t="shared" ref="CU26:DA26" si="76">CU57+CU88</f>
        <v>1.9000000000000001</v>
      </c>
      <c r="CV26" s="11">
        <f t="shared" si="76"/>
        <v>2</v>
      </c>
      <c r="CW26" s="11">
        <f t="shared" si="76"/>
        <v>2</v>
      </c>
      <c r="CX26" s="11">
        <f t="shared" si="76"/>
        <v>7.8000000000000007</v>
      </c>
      <c r="CY26" s="11">
        <f t="shared" si="76"/>
        <v>2</v>
      </c>
      <c r="CZ26" s="11">
        <f t="shared" si="76"/>
        <v>2</v>
      </c>
      <c r="DA26" s="11">
        <f t="shared" si="76"/>
        <v>2</v>
      </c>
      <c r="DB26" s="11">
        <f t="shared" ref="DB26:DC26" si="77">DB57+DB88</f>
        <v>2</v>
      </c>
      <c r="DC26" s="11">
        <f t="shared" si="77"/>
        <v>8</v>
      </c>
      <c r="DD26" s="11">
        <f t="shared" ref="DD26:DE26" si="78">DD57+DD88</f>
        <v>2</v>
      </c>
      <c r="DE26" s="11">
        <f t="shared" si="78"/>
        <v>2</v>
      </c>
      <c r="DF26" s="12" t="s">
        <v>64</v>
      </c>
      <c r="DG26" s="80"/>
    </row>
    <row r="27" spans="2:115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5"/>
        <v>0</v>
      </c>
      <c r="X27" s="13">
        <f t="shared" ref="X27:CI30" si="79">X58+X89</f>
        <v>0</v>
      </c>
      <c r="Y27" s="13">
        <f t="shared" si="79"/>
        <v>0</v>
      </c>
      <c r="Z27" s="13">
        <f t="shared" si="79"/>
        <v>0</v>
      </c>
      <c r="AA27" s="13">
        <f t="shared" si="79"/>
        <v>0</v>
      </c>
      <c r="AB27" s="13">
        <f t="shared" si="79"/>
        <v>0</v>
      </c>
      <c r="AC27" s="13">
        <f t="shared" si="79"/>
        <v>0</v>
      </c>
      <c r="AD27" s="13">
        <f t="shared" si="79"/>
        <v>0</v>
      </c>
      <c r="AE27" s="13">
        <f t="shared" si="79"/>
        <v>0</v>
      </c>
      <c r="AF27" s="13">
        <f t="shared" si="79"/>
        <v>0</v>
      </c>
      <c r="AG27" s="13">
        <f t="shared" si="79"/>
        <v>0</v>
      </c>
      <c r="AH27" s="13">
        <f t="shared" si="79"/>
        <v>0</v>
      </c>
      <c r="AI27" s="13">
        <f t="shared" si="79"/>
        <v>0</v>
      </c>
      <c r="AJ27" s="13">
        <f t="shared" si="79"/>
        <v>0</v>
      </c>
      <c r="AK27" s="13">
        <f t="shared" si="79"/>
        <v>0</v>
      </c>
      <c r="AL27" s="13">
        <f t="shared" si="79"/>
        <v>0</v>
      </c>
      <c r="AM27" s="13">
        <f t="shared" si="79"/>
        <v>0</v>
      </c>
      <c r="AN27" s="13">
        <f t="shared" si="79"/>
        <v>0</v>
      </c>
      <c r="AO27" s="13">
        <f t="shared" si="79"/>
        <v>0</v>
      </c>
      <c r="AP27" s="13">
        <f t="shared" si="79"/>
        <v>0</v>
      </c>
      <c r="AQ27" s="13">
        <f t="shared" si="79"/>
        <v>0</v>
      </c>
      <c r="AR27" s="13">
        <f t="shared" si="79"/>
        <v>0</v>
      </c>
      <c r="AS27" s="13">
        <f t="shared" si="79"/>
        <v>0</v>
      </c>
      <c r="AT27" s="13">
        <f t="shared" si="79"/>
        <v>0</v>
      </c>
      <c r="AU27" s="13">
        <f t="shared" si="79"/>
        <v>0</v>
      </c>
      <c r="AV27" s="13">
        <f t="shared" si="79"/>
        <v>0</v>
      </c>
      <c r="AW27" s="13">
        <f t="shared" si="79"/>
        <v>0</v>
      </c>
      <c r="AX27" s="13">
        <f t="shared" si="79"/>
        <v>0</v>
      </c>
      <c r="AY27" s="13">
        <f t="shared" si="79"/>
        <v>0</v>
      </c>
      <c r="AZ27" s="13">
        <f t="shared" si="79"/>
        <v>0</v>
      </c>
      <c r="BA27" s="13">
        <f t="shared" si="79"/>
        <v>0</v>
      </c>
      <c r="BB27" s="13">
        <f t="shared" si="79"/>
        <v>0</v>
      </c>
      <c r="BC27" s="13">
        <f t="shared" si="79"/>
        <v>0</v>
      </c>
      <c r="BD27" s="13">
        <f t="shared" si="79"/>
        <v>0</v>
      </c>
      <c r="BE27" s="13">
        <f t="shared" si="79"/>
        <v>0</v>
      </c>
      <c r="BF27" s="13">
        <f t="shared" si="79"/>
        <v>0</v>
      </c>
      <c r="BG27" s="13">
        <f t="shared" si="79"/>
        <v>0</v>
      </c>
      <c r="BH27" s="13">
        <f t="shared" si="79"/>
        <v>0</v>
      </c>
      <c r="BI27" s="13">
        <f t="shared" si="79"/>
        <v>0</v>
      </c>
      <c r="BJ27" s="13">
        <f t="shared" si="79"/>
        <v>0</v>
      </c>
      <c r="BK27" s="13">
        <f t="shared" si="79"/>
        <v>0</v>
      </c>
      <c r="BL27" s="13">
        <f t="shared" si="79"/>
        <v>0</v>
      </c>
      <c r="BM27" s="13">
        <f t="shared" si="79"/>
        <v>0</v>
      </c>
      <c r="BN27" s="13">
        <f t="shared" si="79"/>
        <v>0</v>
      </c>
      <c r="BO27" s="13">
        <f t="shared" si="79"/>
        <v>0</v>
      </c>
      <c r="BP27" s="13">
        <f t="shared" si="79"/>
        <v>0</v>
      </c>
      <c r="BQ27" s="13">
        <f t="shared" si="79"/>
        <v>0</v>
      </c>
      <c r="BR27" s="13">
        <f t="shared" si="79"/>
        <v>0</v>
      </c>
      <c r="BS27" s="13">
        <f t="shared" si="79"/>
        <v>0</v>
      </c>
      <c r="BT27" s="13">
        <f t="shared" si="79"/>
        <v>0</v>
      </c>
      <c r="BU27" s="13">
        <f t="shared" si="79"/>
        <v>0</v>
      </c>
      <c r="BV27" s="13">
        <f t="shared" si="79"/>
        <v>0</v>
      </c>
      <c r="BW27" s="13">
        <f t="shared" si="79"/>
        <v>0</v>
      </c>
      <c r="BX27" s="13">
        <f t="shared" si="79"/>
        <v>0</v>
      </c>
      <c r="BY27" s="13">
        <f t="shared" si="79"/>
        <v>0</v>
      </c>
      <c r="BZ27" s="13">
        <f t="shared" si="79"/>
        <v>0</v>
      </c>
      <c r="CA27" s="13">
        <f t="shared" si="79"/>
        <v>0</v>
      </c>
      <c r="CB27" s="13">
        <f t="shared" si="79"/>
        <v>0</v>
      </c>
      <c r="CC27" s="13">
        <f t="shared" si="79"/>
        <v>0</v>
      </c>
      <c r="CD27" s="13">
        <f t="shared" si="79"/>
        <v>0</v>
      </c>
      <c r="CE27" s="13">
        <f t="shared" si="79"/>
        <v>0</v>
      </c>
      <c r="CF27" s="13">
        <f t="shared" si="79"/>
        <v>0</v>
      </c>
      <c r="CG27" s="13">
        <f t="shared" si="79"/>
        <v>0</v>
      </c>
      <c r="CH27" s="13">
        <f t="shared" si="79"/>
        <v>0</v>
      </c>
      <c r="CI27" s="13">
        <f t="shared" si="79"/>
        <v>0</v>
      </c>
      <c r="CJ27" s="13">
        <f t="shared" si="75"/>
        <v>0</v>
      </c>
      <c r="CK27" s="13">
        <f t="shared" si="75"/>
        <v>0</v>
      </c>
      <c r="CL27" s="13">
        <f t="shared" si="75"/>
        <v>0</v>
      </c>
      <c r="CM27" s="13">
        <f t="shared" si="75"/>
        <v>0</v>
      </c>
      <c r="CN27" s="13">
        <f t="shared" si="75"/>
        <v>0</v>
      </c>
      <c r="CO27" s="13">
        <f t="shared" si="75"/>
        <v>0</v>
      </c>
      <c r="CP27" s="13">
        <f t="shared" si="75"/>
        <v>0</v>
      </c>
      <c r="CQ27" s="13">
        <f t="shared" si="75"/>
        <v>0</v>
      </c>
      <c r="CR27" s="13">
        <f t="shared" si="75"/>
        <v>0</v>
      </c>
      <c r="CS27" s="13">
        <f t="shared" si="75"/>
        <v>0</v>
      </c>
      <c r="CT27" s="13">
        <f t="shared" si="75"/>
        <v>0</v>
      </c>
      <c r="CU27" s="13">
        <f t="shared" ref="CU27:DA27" si="80">CU58+CU89</f>
        <v>0</v>
      </c>
      <c r="CV27" s="13">
        <f t="shared" si="80"/>
        <v>0</v>
      </c>
      <c r="CW27" s="13">
        <f t="shared" si="80"/>
        <v>0</v>
      </c>
      <c r="CX27" s="13">
        <f t="shared" si="80"/>
        <v>0</v>
      </c>
      <c r="CY27" s="13">
        <f t="shared" si="80"/>
        <v>0</v>
      </c>
      <c r="CZ27" s="13">
        <f t="shared" si="80"/>
        <v>0</v>
      </c>
      <c r="DA27" s="13">
        <f t="shared" si="80"/>
        <v>0</v>
      </c>
      <c r="DB27" s="13">
        <f t="shared" ref="DB27:DC27" si="81">DB58+DB89</f>
        <v>0</v>
      </c>
      <c r="DC27" s="13">
        <f t="shared" si="81"/>
        <v>0</v>
      </c>
      <c r="DD27" s="13">
        <f t="shared" ref="DD27:DE27" si="82">DD58+DD89</f>
        <v>0</v>
      </c>
      <c r="DE27" s="13">
        <f t="shared" si="82"/>
        <v>0</v>
      </c>
      <c r="DF27" s="14" t="s">
        <v>65</v>
      </c>
      <c r="DG27" s="80"/>
    </row>
    <row r="28" spans="2:115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5"/>
        <v>86.699999999999989</v>
      </c>
      <c r="X28" s="13">
        <f t="shared" si="79"/>
        <v>76.099999999999994</v>
      </c>
      <c r="Y28" s="13">
        <f t="shared" si="79"/>
        <v>121.69999999999999</v>
      </c>
      <c r="Z28" s="13">
        <f t="shared" si="79"/>
        <v>64.900000000000006</v>
      </c>
      <c r="AA28" s="13">
        <f t="shared" si="79"/>
        <v>349.4</v>
      </c>
      <c r="AB28" s="13">
        <f t="shared" si="79"/>
        <v>95.800000000000011</v>
      </c>
      <c r="AC28" s="13">
        <f t="shared" si="79"/>
        <v>100.1</v>
      </c>
      <c r="AD28" s="13">
        <f t="shared" si="79"/>
        <v>112.9</v>
      </c>
      <c r="AE28" s="13">
        <f t="shared" si="79"/>
        <v>138.9</v>
      </c>
      <c r="AF28" s="13">
        <f t="shared" si="79"/>
        <v>447.7</v>
      </c>
      <c r="AG28" s="13">
        <f t="shared" si="79"/>
        <v>127.9</v>
      </c>
      <c r="AH28" s="13">
        <f t="shared" si="79"/>
        <v>116.6</v>
      </c>
      <c r="AI28" s="13">
        <f t="shared" si="79"/>
        <v>113.8</v>
      </c>
      <c r="AJ28" s="13">
        <f t="shared" si="79"/>
        <v>120.39999999999999</v>
      </c>
      <c r="AK28" s="13">
        <f t="shared" si="79"/>
        <v>478.7</v>
      </c>
      <c r="AL28" s="13">
        <f t="shared" si="79"/>
        <v>111.9</v>
      </c>
      <c r="AM28" s="13">
        <f t="shared" si="79"/>
        <v>123.4</v>
      </c>
      <c r="AN28" s="13">
        <f t="shared" si="79"/>
        <v>132.5</v>
      </c>
      <c r="AO28" s="13">
        <f t="shared" si="79"/>
        <v>107.2</v>
      </c>
      <c r="AP28" s="13">
        <f t="shared" si="79"/>
        <v>475</v>
      </c>
      <c r="AQ28" s="13">
        <f t="shared" si="79"/>
        <v>116.2</v>
      </c>
      <c r="AR28" s="13">
        <f t="shared" si="79"/>
        <v>127.8</v>
      </c>
      <c r="AS28" s="13">
        <f t="shared" si="79"/>
        <v>154.1</v>
      </c>
      <c r="AT28" s="13">
        <f t="shared" si="79"/>
        <v>151.5</v>
      </c>
      <c r="AU28" s="13">
        <f t="shared" si="79"/>
        <v>549.6</v>
      </c>
      <c r="AV28" s="13">
        <f t="shared" si="79"/>
        <v>121.7</v>
      </c>
      <c r="AW28" s="13">
        <f t="shared" si="79"/>
        <v>147.9</v>
      </c>
      <c r="AX28" s="13">
        <f t="shared" si="79"/>
        <v>154.9</v>
      </c>
      <c r="AY28" s="13">
        <f t="shared" si="79"/>
        <v>148.4</v>
      </c>
      <c r="AZ28" s="13">
        <f t="shared" si="79"/>
        <v>572.9</v>
      </c>
      <c r="BA28" s="13">
        <f t="shared" si="79"/>
        <v>138.5</v>
      </c>
      <c r="BB28" s="13">
        <f t="shared" si="79"/>
        <v>156.89999999999998</v>
      </c>
      <c r="BC28" s="13">
        <f t="shared" si="79"/>
        <v>164.8</v>
      </c>
      <c r="BD28" s="13">
        <f t="shared" si="79"/>
        <v>169.5</v>
      </c>
      <c r="BE28" s="13">
        <f t="shared" si="79"/>
        <v>629.70000000000005</v>
      </c>
      <c r="BF28" s="13">
        <f t="shared" si="79"/>
        <v>141.30000000000001</v>
      </c>
      <c r="BG28" s="13">
        <f t="shared" si="79"/>
        <v>144.19999999999999</v>
      </c>
      <c r="BH28" s="13">
        <f t="shared" si="79"/>
        <v>148.5</v>
      </c>
      <c r="BI28" s="13">
        <f t="shared" si="79"/>
        <v>148.69999999999999</v>
      </c>
      <c r="BJ28" s="13">
        <f t="shared" si="79"/>
        <v>582.69999999999993</v>
      </c>
      <c r="BK28" s="13">
        <f t="shared" si="79"/>
        <v>145.19999999999999</v>
      </c>
      <c r="BL28" s="13">
        <f t="shared" si="79"/>
        <v>139.29999999999998</v>
      </c>
      <c r="BM28" s="13">
        <f t="shared" si="79"/>
        <v>159.39999999999998</v>
      </c>
      <c r="BN28" s="13">
        <f t="shared" si="79"/>
        <v>156.30000000000001</v>
      </c>
      <c r="BO28" s="13">
        <f t="shared" si="79"/>
        <v>600.20000000000005</v>
      </c>
      <c r="BP28" s="13">
        <f t="shared" si="79"/>
        <v>149.39999999999998</v>
      </c>
      <c r="BQ28" s="13">
        <f t="shared" si="79"/>
        <v>152.6</v>
      </c>
      <c r="BR28" s="13">
        <f t="shared" si="79"/>
        <v>169.4</v>
      </c>
      <c r="BS28" s="13">
        <f t="shared" si="79"/>
        <v>155.29999999999998</v>
      </c>
      <c r="BT28" s="13">
        <f t="shared" si="79"/>
        <v>626.70000000000005</v>
      </c>
      <c r="BU28" s="13">
        <f t="shared" si="79"/>
        <v>154.30000000000001</v>
      </c>
      <c r="BV28" s="13">
        <f t="shared" si="79"/>
        <v>170.79999999999998</v>
      </c>
      <c r="BW28" s="13">
        <f t="shared" si="79"/>
        <v>179</v>
      </c>
      <c r="BX28" s="13">
        <f t="shared" si="79"/>
        <v>189.9</v>
      </c>
      <c r="BY28" s="13">
        <f t="shared" si="79"/>
        <v>694</v>
      </c>
      <c r="BZ28" s="13">
        <f t="shared" si="79"/>
        <v>172.1</v>
      </c>
      <c r="CA28" s="13">
        <f t="shared" si="79"/>
        <v>194.6</v>
      </c>
      <c r="CB28" s="13">
        <f t="shared" si="79"/>
        <v>210.3</v>
      </c>
      <c r="CC28" s="13">
        <f t="shared" si="79"/>
        <v>203.4</v>
      </c>
      <c r="CD28" s="13">
        <f t="shared" si="79"/>
        <v>780.4</v>
      </c>
      <c r="CE28" s="13">
        <f t="shared" si="79"/>
        <v>191</v>
      </c>
      <c r="CF28" s="13">
        <f t="shared" si="79"/>
        <v>225.9</v>
      </c>
      <c r="CG28" s="13">
        <f t="shared" si="79"/>
        <v>222.20000000000002</v>
      </c>
      <c r="CH28" s="13">
        <f t="shared" si="79"/>
        <v>215.1</v>
      </c>
      <c r="CI28" s="13">
        <f t="shared" si="79"/>
        <v>854.2</v>
      </c>
      <c r="CJ28" s="13">
        <f t="shared" si="75"/>
        <v>253.4</v>
      </c>
      <c r="CK28" s="13">
        <f t="shared" si="75"/>
        <v>267.90000000000003</v>
      </c>
      <c r="CL28" s="13">
        <f t="shared" si="75"/>
        <v>281.5</v>
      </c>
      <c r="CM28" s="13">
        <f t="shared" si="75"/>
        <v>277.09999999999997</v>
      </c>
      <c r="CN28" s="13">
        <f t="shared" si="75"/>
        <v>1079.9000000000001</v>
      </c>
      <c r="CO28" s="13">
        <f t="shared" si="75"/>
        <v>249.20000000000002</v>
      </c>
      <c r="CP28" s="13">
        <f t="shared" si="75"/>
        <v>260.8</v>
      </c>
      <c r="CQ28" s="13">
        <f t="shared" si="75"/>
        <v>279.70000000000005</v>
      </c>
      <c r="CR28" s="13">
        <f t="shared" si="75"/>
        <v>312.70000000000005</v>
      </c>
      <c r="CS28" s="13">
        <f t="shared" si="75"/>
        <v>1102.4000000000001</v>
      </c>
      <c r="CT28" s="13">
        <f t="shared" si="75"/>
        <v>271.2</v>
      </c>
      <c r="CU28" s="13">
        <f t="shared" ref="CU28:DA28" si="83">CU59+CU90</f>
        <v>273.89999999999998</v>
      </c>
      <c r="CV28" s="13">
        <f t="shared" si="83"/>
        <v>284.3</v>
      </c>
      <c r="CW28" s="13">
        <f t="shared" si="83"/>
        <v>282.09999999999997</v>
      </c>
      <c r="CX28" s="13">
        <f t="shared" si="83"/>
        <v>1111.5</v>
      </c>
      <c r="CY28" s="13">
        <f t="shared" si="83"/>
        <v>285.59999999999997</v>
      </c>
      <c r="CZ28" s="13">
        <f t="shared" si="83"/>
        <v>240.4</v>
      </c>
      <c r="DA28" s="13">
        <f t="shared" si="83"/>
        <v>293.3</v>
      </c>
      <c r="DB28" s="13">
        <f t="shared" ref="DB28:DC28" si="84">DB59+DB90</f>
        <v>315.59999999999997</v>
      </c>
      <c r="DC28" s="13">
        <f t="shared" si="84"/>
        <v>1134.8999999999999</v>
      </c>
      <c r="DD28" s="13">
        <f t="shared" ref="DD28:DE28" si="85">DD59+DD90</f>
        <v>341.70000000000005</v>
      </c>
      <c r="DE28" s="13">
        <f t="shared" si="85"/>
        <v>425.9</v>
      </c>
      <c r="DF28" s="14" t="s">
        <v>66</v>
      </c>
      <c r="DG28" s="80"/>
    </row>
    <row r="29" spans="2:115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5"/>
        <v>122.5</v>
      </c>
      <c r="X29" s="13">
        <f t="shared" si="79"/>
        <v>127.10000000000001</v>
      </c>
      <c r="Y29" s="13">
        <f t="shared" si="79"/>
        <v>156.5</v>
      </c>
      <c r="Z29" s="13">
        <f t="shared" si="79"/>
        <v>222.4</v>
      </c>
      <c r="AA29" s="13">
        <f t="shared" si="79"/>
        <v>628.5</v>
      </c>
      <c r="AB29" s="13">
        <f t="shared" si="79"/>
        <v>133.4</v>
      </c>
      <c r="AC29" s="13">
        <f t="shared" si="79"/>
        <v>192</v>
      </c>
      <c r="AD29" s="13">
        <f t="shared" si="79"/>
        <v>148.19999999999999</v>
      </c>
      <c r="AE29" s="13">
        <f t="shared" si="79"/>
        <v>235.1</v>
      </c>
      <c r="AF29" s="13">
        <f t="shared" si="79"/>
        <v>708.7</v>
      </c>
      <c r="AG29" s="13">
        <f t="shared" si="79"/>
        <v>183</v>
      </c>
      <c r="AH29" s="13">
        <f t="shared" si="79"/>
        <v>168.5</v>
      </c>
      <c r="AI29" s="13">
        <f t="shared" si="79"/>
        <v>166.3</v>
      </c>
      <c r="AJ29" s="13">
        <f t="shared" si="79"/>
        <v>148.89999999999998</v>
      </c>
      <c r="AK29" s="13">
        <f t="shared" si="79"/>
        <v>666.7</v>
      </c>
      <c r="AL29" s="13">
        <f t="shared" si="79"/>
        <v>205.5</v>
      </c>
      <c r="AM29" s="13">
        <f t="shared" si="79"/>
        <v>192.4</v>
      </c>
      <c r="AN29" s="13">
        <f t="shared" si="79"/>
        <v>232.5</v>
      </c>
      <c r="AO29" s="13">
        <f t="shared" si="79"/>
        <v>225</v>
      </c>
      <c r="AP29" s="13">
        <f t="shared" si="79"/>
        <v>855.4</v>
      </c>
      <c r="AQ29" s="13">
        <f t="shared" si="79"/>
        <v>232.5</v>
      </c>
      <c r="AR29" s="13">
        <f t="shared" si="79"/>
        <v>240.5</v>
      </c>
      <c r="AS29" s="13">
        <f t="shared" si="79"/>
        <v>274.89999999999998</v>
      </c>
      <c r="AT29" s="13">
        <f t="shared" si="79"/>
        <v>296</v>
      </c>
      <c r="AU29" s="13">
        <f t="shared" si="79"/>
        <v>1043.8999999999999</v>
      </c>
      <c r="AV29" s="13">
        <f t="shared" si="79"/>
        <v>225.6</v>
      </c>
      <c r="AW29" s="13">
        <f t="shared" si="79"/>
        <v>268.60000000000002</v>
      </c>
      <c r="AX29" s="13">
        <f t="shared" si="79"/>
        <v>300.3</v>
      </c>
      <c r="AY29" s="13">
        <f t="shared" si="79"/>
        <v>285.3</v>
      </c>
      <c r="AZ29" s="13">
        <f t="shared" si="79"/>
        <v>1079.8</v>
      </c>
      <c r="BA29" s="13">
        <f t="shared" si="79"/>
        <v>240</v>
      </c>
      <c r="BB29" s="13">
        <f t="shared" si="79"/>
        <v>253.2</v>
      </c>
      <c r="BC29" s="13">
        <f t="shared" si="79"/>
        <v>254.29999999999998</v>
      </c>
      <c r="BD29" s="13">
        <f t="shared" si="79"/>
        <v>241.70000000000002</v>
      </c>
      <c r="BE29" s="13">
        <f t="shared" si="79"/>
        <v>989.2</v>
      </c>
      <c r="BF29" s="13">
        <f t="shared" si="79"/>
        <v>207</v>
      </c>
      <c r="BG29" s="13">
        <f t="shared" si="79"/>
        <v>210.6</v>
      </c>
      <c r="BH29" s="13">
        <f t="shared" si="79"/>
        <v>225.4</v>
      </c>
      <c r="BI29" s="13">
        <f t="shared" si="79"/>
        <v>217.70000000000002</v>
      </c>
      <c r="BJ29" s="13">
        <f t="shared" si="79"/>
        <v>860.7</v>
      </c>
      <c r="BK29" s="13">
        <f t="shared" si="79"/>
        <v>216.4</v>
      </c>
      <c r="BL29" s="13">
        <f t="shared" si="79"/>
        <v>240.9</v>
      </c>
      <c r="BM29" s="13">
        <f t="shared" si="79"/>
        <v>238.5</v>
      </c>
      <c r="BN29" s="13">
        <f t="shared" si="79"/>
        <v>205.9</v>
      </c>
      <c r="BO29" s="13">
        <f t="shared" si="79"/>
        <v>901.7</v>
      </c>
      <c r="BP29" s="13">
        <f t="shared" si="79"/>
        <v>209.9</v>
      </c>
      <c r="BQ29" s="13">
        <f t="shared" si="79"/>
        <v>204.1</v>
      </c>
      <c r="BR29" s="13">
        <f t="shared" si="79"/>
        <v>214.9</v>
      </c>
      <c r="BS29" s="13">
        <f t="shared" si="79"/>
        <v>256.59999999999997</v>
      </c>
      <c r="BT29" s="13">
        <f t="shared" si="79"/>
        <v>885.5</v>
      </c>
      <c r="BU29" s="13">
        <f t="shared" si="79"/>
        <v>239.6</v>
      </c>
      <c r="BV29" s="13">
        <f t="shared" si="79"/>
        <v>272.2</v>
      </c>
      <c r="BW29" s="13">
        <f t="shared" si="79"/>
        <v>262.7</v>
      </c>
      <c r="BX29" s="13">
        <f t="shared" si="79"/>
        <v>292.10000000000002</v>
      </c>
      <c r="BY29" s="13">
        <f t="shared" si="79"/>
        <v>1066.5999999999999</v>
      </c>
      <c r="BZ29" s="13">
        <f t="shared" si="79"/>
        <v>306.79999999999995</v>
      </c>
      <c r="CA29" s="13">
        <f t="shared" si="79"/>
        <v>297.2</v>
      </c>
      <c r="CB29" s="13">
        <f t="shared" si="79"/>
        <v>317.8</v>
      </c>
      <c r="CC29" s="13">
        <f t="shared" si="79"/>
        <v>321.40000000000003</v>
      </c>
      <c r="CD29" s="13">
        <f t="shared" si="79"/>
        <v>1243.2</v>
      </c>
      <c r="CE29" s="13">
        <f t="shared" si="79"/>
        <v>320.3</v>
      </c>
      <c r="CF29" s="13">
        <f t="shared" si="79"/>
        <v>337.4</v>
      </c>
      <c r="CG29" s="13">
        <f t="shared" si="79"/>
        <v>334.7</v>
      </c>
      <c r="CH29" s="13">
        <f t="shared" si="79"/>
        <v>317.3</v>
      </c>
      <c r="CI29" s="13">
        <f t="shared" si="79"/>
        <v>1309.6999999999998</v>
      </c>
      <c r="CJ29" s="13">
        <f t="shared" si="75"/>
        <v>294.8</v>
      </c>
      <c r="CK29" s="13">
        <f t="shared" si="75"/>
        <v>330.8</v>
      </c>
      <c r="CL29" s="13">
        <f t="shared" si="75"/>
        <v>317.60000000000002</v>
      </c>
      <c r="CM29" s="13">
        <f t="shared" si="75"/>
        <v>331</v>
      </c>
      <c r="CN29" s="13">
        <f t="shared" si="75"/>
        <v>1274.2</v>
      </c>
      <c r="CO29" s="13">
        <f t="shared" si="75"/>
        <v>310.8</v>
      </c>
      <c r="CP29" s="13">
        <f t="shared" si="75"/>
        <v>315</v>
      </c>
      <c r="CQ29" s="13">
        <f t="shared" si="75"/>
        <v>276.8</v>
      </c>
      <c r="CR29" s="13">
        <f t="shared" si="75"/>
        <v>293.7</v>
      </c>
      <c r="CS29" s="13">
        <f t="shared" si="75"/>
        <v>1196.3</v>
      </c>
      <c r="CT29" s="13">
        <f t="shared" si="75"/>
        <v>322.2</v>
      </c>
      <c r="CU29" s="13">
        <f t="shared" ref="CU29:DA29" si="86">CU60+CU91</f>
        <v>309.60000000000002</v>
      </c>
      <c r="CV29" s="13">
        <f t="shared" si="86"/>
        <v>296</v>
      </c>
      <c r="CW29" s="13">
        <f t="shared" si="86"/>
        <v>295.7</v>
      </c>
      <c r="CX29" s="13">
        <f t="shared" si="86"/>
        <v>1223.5</v>
      </c>
      <c r="CY29" s="13">
        <f t="shared" si="86"/>
        <v>286.8</v>
      </c>
      <c r="CZ29" s="13">
        <f t="shared" si="86"/>
        <v>218.4</v>
      </c>
      <c r="DA29" s="13">
        <f t="shared" si="86"/>
        <v>262.5</v>
      </c>
      <c r="DB29" s="13">
        <f t="shared" ref="DB29:DC29" si="87">DB60+DB91</f>
        <v>256</v>
      </c>
      <c r="DC29" s="13">
        <f t="shared" si="87"/>
        <v>1023.6999999999999</v>
      </c>
      <c r="DD29" s="13">
        <f t="shared" ref="DD29:DE29" si="88">DD60+DD91</f>
        <v>242.8</v>
      </c>
      <c r="DE29" s="13">
        <f t="shared" si="88"/>
        <v>228.5</v>
      </c>
      <c r="DF29" s="67" t="s">
        <v>67</v>
      </c>
      <c r="DG29" s="80"/>
    </row>
    <row r="30" spans="2:115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5"/>
        <v>1828.4</v>
      </c>
      <c r="X30" s="60">
        <f t="shared" si="79"/>
        <v>1855.1</v>
      </c>
      <c r="Y30" s="60">
        <f t="shared" si="79"/>
        <v>2020.8000000000002</v>
      </c>
      <c r="Z30" s="60">
        <f t="shared" si="79"/>
        <v>2149.1</v>
      </c>
      <c r="AA30" s="60">
        <f t="shared" si="79"/>
        <v>7853.4000000000005</v>
      </c>
      <c r="AB30" s="60">
        <f t="shared" si="79"/>
        <v>1986.2000000000003</v>
      </c>
      <c r="AC30" s="60">
        <f t="shared" si="79"/>
        <v>2170.5</v>
      </c>
      <c r="AD30" s="60">
        <f t="shared" si="79"/>
        <v>2229.1999999999998</v>
      </c>
      <c r="AE30" s="60">
        <f t="shared" si="79"/>
        <v>2354.1999999999998</v>
      </c>
      <c r="AF30" s="60">
        <f t="shared" si="79"/>
        <v>8740.1</v>
      </c>
      <c r="AG30" s="60">
        <f t="shared" si="79"/>
        <v>2109.7000000000003</v>
      </c>
      <c r="AH30" s="60">
        <f t="shared" si="79"/>
        <v>2201</v>
      </c>
      <c r="AI30" s="60">
        <f t="shared" si="79"/>
        <v>2146</v>
      </c>
      <c r="AJ30" s="60">
        <f t="shared" si="79"/>
        <v>2196.3000000000002</v>
      </c>
      <c r="AK30" s="60">
        <f t="shared" si="79"/>
        <v>8653</v>
      </c>
      <c r="AL30" s="60">
        <f t="shared" si="79"/>
        <v>2172.6</v>
      </c>
      <c r="AM30" s="60">
        <f t="shared" si="79"/>
        <v>2379.5</v>
      </c>
      <c r="AN30" s="60">
        <f t="shared" si="79"/>
        <v>2276.5</v>
      </c>
      <c r="AO30" s="60">
        <f t="shared" si="79"/>
        <v>2152.1999999999998</v>
      </c>
      <c r="AP30" s="60">
        <f t="shared" si="79"/>
        <v>8980.8000000000011</v>
      </c>
      <c r="AQ30" s="60">
        <f t="shared" si="79"/>
        <v>2399.8000000000002</v>
      </c>
      <c r="AR30" s="60">
        <f t="shared" si="79"/>
        <v>2358.8000000000002</v>
      </c>
      <c r="AS30" s="60">
        <f t="shared" si="79"/>
        <v>2433.9000000000005</v>
      </c>
      <c r="AT30" s="60">
        <f t="shared" si="79"/>
        <v>2455.5</v>
      </c>
      <c r="AU30" s="60">
        <f t="shared" si="79"/>
        <v>9648</v>
      </c>
      <c r="AV30" s="60">
        <f t="shared" si="79"/>
        <v>2426.5</v>
      </c>
      <c r="AW30" s="60">
        <f t="shared" si="79"/>
        <v>2628.3999999999996</v>
      </c>
      <c r="AX30" s="60">
        <f t="shared" si="79"/>
        <v>2697.0000000000005</v>
      </c>
      <c r="AY30" s="60">
        <f t="shared" si="79"/>
        <v>2725.2000000000003</v>
      </c>
      <c r="AZ30" s="60">
        <f t="shared" si="79"/>
        <v>10477.100000000002</v>
      </c>
      <c r="BA30" s="60">
        <f t="shared" si="79"/>
        <v>2638.7</v>
      </c>
      <c r="BB30" s="60">
        <f t="shared" si="79"/>
        <v>2805.9</v>
      </c>
      <c r="BC30" s="60">
        <f t="shared" si="79"/>
        <v>2794.3999999999996</v>
      </c>
      <c r="BD30" s="60">
        <f t="shared" si="79"/>
        <v>2843.4</v>
      </c>
      <c r="BE30" s="60">
        <f t="shared" si="79"/>
        <v>11082.400000000001</v>
      </c>
      <c r="BF30" s="60">
        <f t="shared" si="79"/>
        <v>2924.9</v>
      </c>
      <c r="BG30" s="60">
        <f t="shared" si="79"/>
        <v>3072.7000000000003</v>
      </c>
      <c r="BH30" s="60">
        <f t="shared" si="79"/>
        <v>3010.3</v>
      </c>
      <c r="BI30" s="60">
        <f t="shared" si="79"/>
        <v>3138.5</v>
      </c>
      <c r="BJ30" s="60">
        <f t="shared" si="79"/>
        <v>12146.400000000001</v>
      </c>
      <c r="BK30" s="60">
        <f t="shared" si="79"/>
        <v>3083.8</v>
      </c>
      <c r="BL30" s="60">
        <f t="shared" si="79"/>
        <v>3304.5999999999995</v>
      </c>
      <c r="BM30" s="60">
        <f t="shared" si="79"/>
        <v>3251.5</v>
      </c>
      <c r="BN30" s="60">
        <f t="shared" si="79"/>
        <v>3247</v>
      </c>
      <c r="BO30" s="60">
        <f t="shared" si="79"/>
        <v>12886.900000000001</v>
      </c>
      <c r="BP30" s="60">
        <f t="shared" si="79"/>
        <v>3166.6</v>
      </c>
      <c r="BQ30" s="60">
        <f t="shared" si="79"/>
        <v>3445.7</v>
      </c>
      <c r="BR30" s="60">
        <f t="shared" si="79"/>
        <v>3420.5</v>
      </c>
      <c r="BS30" s="60">
        <f t="shared" si="79"/>
        <v>3459.6</v>
      </c>
      <c r="BT30" s="60">
        <f t="shared" si="79"/>
        <v>13492.4</v>
      </c>
      <c r="BU30" s="60">
        <f t="shared" si="79"/>
        <v>3417.1000000000004</v>
      </c>
      <c r="BV30" s="60">
        <f t="shared" si="79"/>
        <v>3521.4</v>
      </c>
      <c r="BW30" s="60">
        <f t="shared" si="79"/>
        <v>3127.9</v>
      </c>
      <c r="BX30" s="60">
        <f t="shared" si="79"/>
        <v>3404.7</v>
      </c>
      <c r="BY30" s="60">
        <f t="shared" si="79"/>
        <v>13471.100000000002</v>
      </c>
      <c r="BZ30" s="60">
        <f t="shared" si="79"/>
        <v>3398.0999999999995</v>
      </c>
      <c r="CA30" s="60">
        <f t="shared" si="79"/>
        <v>3558.7</v>
      </c>
      <c r="CB30" s="60">
        <f t="shared" si="79"/>
        <v>3461.4</v>
      </c>
      <c r="CC30" s="60">
        <f t="shared" si="79"/>
        <v>3554.2</v>
      </c>
      <c r="CD30" s="60">
        <f t="shared" si="79"/>
        <v>13972.400000000001</v>
      </c>
      <c r="CE30" s="60">
        <f t="shared" si="79"/>
        <v>3775</v>
      </c>
      <c r="CF30" s="60">
        <f t="shared" si="79"/>
        <v>3859.5</v>
      </c>
      <c r="CG30" s="60">
        <f t="shared" si="79"/>
        <v>3798.6</v>
      </c>
      <c r="CH30" s="60">
        <f t="shared" si="79"/>
        <v>3777.8999999999996</v>
      </c>
      <c r="CI30" s="60">
        <f t="shared" ref="CI30:CT30" si="89">CI61+CI92</f>
        <v>15211</v>
      </c>
      <c r="CJ30" s="60">
        <f t="shared" si="89"/>
        <v>3708</v>
      </c>
      <c r="CK30" s="60">
        <f t="shared" si="89"/>
        <v>3814.8</v>
      </c>
      <c r="CL30" s="60">
        <f t="shared" si="89"/>
        <v>3952.3999999999996</v>
      </c>
      <c r="CM30" s="60">
        <f t="shared" si="89"/>
        <v>3951.7</v>
      </c>
      <c r="CN30" s="60">
        <f t="shared" si="89"/>
        <v>15426.900000000001</v>
      </c>
      <c r="CO30" s="60">
        <f t="shared" si="89"/>
        <v>3799.6000000000004</v>
      </c>
      <c r="CP30" s="60">
        <f t="shared" si="89"/>
        <v>3788.1000000000004</v>
      </c>
      <c r="CQ30" s="60">
        <f t="shared" si="89"/>
        <v>3938.8</v>
      </c>
      <c r="CR30" s="60">
        <f t="shared" si="89"/>
        <v>4089.7</v>
      </c>
      <c r="CS30" s="60">
        <f t="shared" si="89"/>
        <v>15616.199999999999</v>
      </c>
      <c r="CT30" s="60">
        <f t="shared" si="89"/>
        <v>3973.3999999999996</v>
      </c>
      <c r="CU30" s="60">
        <f t="shared" ref="CU30:DA30" si="90">CU61+CU92</f>
        <v>3893.1</v>
      </c>
      <c r="CV30" s="60">
        <f t="shared" si="90"/>
        <v>3930.1000000000004</v>
      </c>
      <c r="CW30" s="60">
        <f t="shared" si="90"/>
        <v>4032.3999999999996</v>
      </c>
      <c r="CX30" s="60">
        <f t="shared" si="90"/>
        <v>15829</v>
      </c>
      <c r="CY30" s="60">
        <f t="shared" si="90"/>
        <v>3833.7000000000007</v>
      </c>
      <c r="CZ30" s="60">
        <f t="shared" si="90"/>
        <v>3134.9000000000005</v>
      </c>
      <c r="DA30" s="60">
        <f t="shared" si="90"/>
        <v>3506.2</v>
      </c>
      <c r="DB30" s="60">
        <f t="shared" ref="DB30:DC30" si="91">DB61+DB92</f>
        <v>3540.5999999999995</v>
      </c>
      <c r="DC30" s="60">
        <f t="shared" si="91"/>
        <v>14015.4</v>
      </c>
      <c r="DD30" s="60">
        <f t="shared" ref="DD30:DE30" si="92">DD61+DD92</f>
        <v>3607.5</v>
      </c>
      <c r="DE30" s="60">
        <f t="shared" si="92"/>
        <v>3734.2999999999997</v>
      </c>
      <c r="DF30" s="72" t="s">
        <v>68</v>
      </c>
      <c r="DG30" s="80"/>
    </row>
    <row r="31" spans="2:115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20"/>
    </row>
    <row r="32" spans="2:115" s="3" customFormat="1" ht="22.5" customHeight="1">
      <c r="B32" s="18"/>
      <c r="C32" s="110" t="s">
        <v>157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 t="s">
        <v>157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 t="s">
        <v>157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 t="s">
        <v>157</v>
      </c>
      <c r="AH32" s="110"/>
      <c r="AI32" s="110"/>
      <c r="AJ32" s="110"/>
      <c r="AK32" s="110"/>
      <c r="AL32" s="110"/>
      <c r="AM32" s="110"/>
      <c r="AN32" s="110"/>
      <c r="AO32" s="110"/>
      <c r="AP32" s="110"/>
      <c r="AQ32" s="110" t="s">
        <v>157</v>
      </c>
      <c r="AR32" s="110"/>
      <c r="AS32" s="110"/>
      <c r="AT32" s="110"/>
      <c r="AU32" s="110"/>
      <c r="AV32" s="110"/>
      <c r="AW32" s="110"/>
      <c r="AX32" s="110"/>
      <c r="AY32" s="110"/>
      <c r="AZ32" s="110"/>
      <c r="BA32" s="110" t="s">
        <v>157</v>
      </c>
      <c r="BB32" s="110"/>
      <c r="BC32" s="110"/>
      <c r="BD32" s="110"/>
      <c r="BE32" s="110"/>
      <c r="BF32" s="110"/>
      <c r="BG32" s="110"/>
      <c r="BH32" s="110"/>
      <c r="BI32" s="110"/>
      <c r="BJ32" s="110"/>
      <c r="BK32" s="110" t="s">
        <v>157</v>
      </c>
      <c r="BL32" s="110"/>
      <c r="BM32" s="110"/>
      <c r="BN32" s="110"/>
      <c r="BO32" s="110"/>
      <c r="BP32" s="110"/>
      <c r="BQ32" s="110"/>
      <c r="BR32" s="110"/>
      <c r="BS32" s="110"/>
      <c r="BT32" s="110"/>
      <c r="BU32" s="110" t="s">
        <v>157</v>
      </c>
      <c r="BV32" s="110"/>
      <c r="BW32" s="110"/>
      <c r="BX32" s="110"/>
      <c r="BY32" s="110"/>
      <c r="BZ32" s="110"/>
      <c r="CA32" s="110"/>
      <c r="CB32" s="110"/>
      <c r="CC32" s="110"/>
      <c r="CD32" s="110"/>
      <c r="CE32" s="110" t="s">
        <v>157</v>
      </c>
      <c r="CF32" s="110"/>
      <c r="CG32" s="110"/>
      <c r="CH32" s="110"/>
      <c r="CI32" s="110"/>
      <c r="CJ32" s="110"/>
      <c r="CK32" s="110"/>
      <c r="CL32" s="110"/>
      <c r="CM32" s="110"/>
      <c r="CN32" s="110"/>
      <c r="CO32" s="110" t="s">
        <v>157</v>
      </c>
      <c r="CP32" s="110"/>
      <c r="CQ32" s="110"/>
      <c r="CR32" s="110"/>
      <c r="CS32" s="110"/>
      <c r="CT32" s="110"/>
      <c r="CU32" s="110"/>
      <c r="CV32" s="110"/>
      <c r="CW32" s="110"/>
      <c r="CX32" s="110"/>
      <c r="CY32" s="2"/>
      <c r="CZ32" s="2"/>
      <c r="DA32" s="2"/>
      <c r="DB32" s="2"/>
      <c r="DC32" s="2"/>
      <c r="DD32" s="2"/>
      <c r="DE32" s="2"/>
      <c r="DF32" s="21"/>
      <c r="DG32" s="21"/>
      <c r="DH32" s="21"/>
      <c r="DI32" s="21"/>
      <c r="DJ32" s="21"/>
      <c r="DK32" s="21"/>
    </row>
    <row r="33" spans="2:115" ht="22.5" customHeight="1">
      <c r="B33" s="31" t="s">
        <v>133</v>
      </c>
      <c r="C33" s="111" t="s">
        <v>158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158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158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158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158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158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158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158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158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158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92"/>
      <c r="CZ33" s="93"/>
      <c r="DA33" s="93"/>
      <c r="DB33" s="94"/>
      <c r="DC33" s="94"/>
      <c r="DD33" s="96"/>
      <c r="DE33" s="97"/>
      <c r="DF33" s="25" t="s">
        <v>69</v>
      </c>
      <c r="DG33" s="22"/>
      <c r="DH33" s="22"/>
      <c r="DI33" s="22"/>
      <c r="DJ33" s="22"/>
      <c r="DK33" s="22"/>
    </row>
    <row r="34" spans="2:115" ht="20.25">
      <c r="B34" s="102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04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05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07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07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07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08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07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07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99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99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07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99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99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99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99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99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99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99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99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99">
        <v>2019</v>
      </c>
      <c r="CY34" s="61" t="s">
        <v>139</v>
      </c>
      <c r="CZ34" s="61" t="s">
        <v>151</v>
      </c>
      <c r="DA34" s="61" t="s">
        <v>153</v>
      </c>
      <c r="DB34" s="8" t="s">
        <v>163</v>
      </c>
      <c r="DC34" s="99">
        <v>2020</v>
      </c>
      <c r="DD34" s="61" t="s">
        <v>139</v>
      </c>
      <c r="DE34" s="61" t="s">
        <v>187</v>
      </c>
      <c r="DF34" s="112" t="s">
        <v>38</v>
      </c>
      <c r="DG34" s="4"/>
      <c r="DH34" s="4"/>
      <c r="DI34" s="4"/>
      <c r="DJ34" s="4"/>
      <c r="DK34" s="4"/>
    </row>
    <row r="35" spans="2:115">
      <c r="B35" s="103"/>
      <c r="C35" s="9" t="s">
        <v>39</v>
      </c>
      <c r="D35" s="9" t="s">
        <v>40</v>
      </c>
      <c r="E35" s="10" t="s">
        <v>41</v>
      </c>
      <c r="F35" s="9" t="s">
        <v>42</v>
      </c>
      <c r="G35" s="100"/>
      <c r="H35" s="9" t="s">
        <v>39</v>
      </c>
      <c r="I35" s="9" t="s">
        <v>40</v>
      </c>
      <c r="J35" s="10" t="s">
        <v>41</v>
      </c>
      <c r="K35" s="9" t="s">
        <v>42</v>
      </c>
      <c r="L35" s="106"/>
      <c r="M35" s="9" t="s">
        <v>39</v>
      </c>
      <c r="N35" s="9" t="s">
        <v>40</v>
      </c>
      <c r="O35" s="10" t="s">
        <v>41</v>
      </c>
      <c r="P35" s="9" t="s">
        <v>42</v>
      </c>
      <c r="Q35" s="100"/>
      <c r="R35" s="9" t="s">
        <v>39</v>
      </c>
      <c r="S35" s="9" t="s">
        <v>40</v>
      </c>
      <c r="T35" s="10" t="s">
        <v>41</v>
      </c>
      <c r="U35" s="9" t="s">
        <v>42</v>
      </c>
      <c r="V35" s="100"/>
      <c r="W35" s="9" t="s">
        <v>39</v>
      </c>
      <c r="X35" s="9" t="s">
        <v>40</v>
      </c>
      <c r="Y35" s="10" t="s">
        <v>41</v>
      </c>
      <c r="Z35" s="9" t="s">
        <v>42</v>
      </c>
      <c r="AA35" s="100"/>
      <c r="AB35" s="9" t="s">
        <v>39</v>
      </c>
      <c r="AC35" s="9" t="s">
        <v>40</v>
      </c>
      <c r="AD35" s="10" t="s">
        <v>41</v>
      </c>
      <c r="AE35" s="9" t="s">
        <v>42</v>
      </c>
      <c r="AF35" s="109"/>
      <c r="AG35" s="9" t="s">
        <v>39</v>
      </c>
      <c r="AH35" s="9" t="s">
        <v>40</v>
      </c>
      <c r="AI35" s="10" t="s">
        <v>41</v>
      </c>
      <c r="AJ35" s="9" t="s">
        <v>42</v>
      </c>
      <c r="AK35" s="100"/>
      <c r="AL35" s="9" t="s">
        <v>39</v>
      </c>
      <c r="AM35" s="9" t="s">
        <v>40</v>
      </c>
      <c r="AN35" s="10" t="s">
        <v>41</v>
      </c>
      <c r="AO35" s="9" t="s">
        <v>42</v>
      </c>
      <c r="AP35" s="100"/>
      <c r="AQ35" s="9" t="s">
        <v>39</v>
      </c>
      <c r="AR35" s="9" t="s">
        <v>40</v>
      </c>
      <c r="AS35" s="10" t="s">
        <v>41</v>
      </c>
      <c r="AT35" s="9" t="s">
        <v>42</v>
      </c>
      <c r="AU35" s="100"/>
      <c r="AV35" s="9" t="s">
        <v>39</v>
      </c>
      <c r="AW35" s="9" t="s">
        <v>40</v>
      </c>
      <c r="AX35" s="10" t="s">
        <v>41</v>
      </c>
      <c r="AY35" s="9" t="s">
        <v>42</v>
      </c>
      <c r="AZ35" s="100"/>
      <c r="BA35" s="9" t="s">
        <v>39</v>
      </c>
      <c r="BB35" s="9" t="s">
        <v>40</v>
      </c>
      <c r="BC35" s="10" t="s">
        <v>41</v>
      </c>
      <c r="BD35" s="9" t="s">
        <v>42</v>
      </c>
      <c r="BE35" s="100"/>
      <c r="BF35" s="9" t="s">
        <v>39</v>
      </c>
      <c r="BG35" s="9" t="s">
        <v>40</v>
      </c>
      <c r="BH35" s="10" t="s">
        <v>41</v>
      </c>
      <c r="BI35" s="9" t="s">
        <v>42</v>
      </c>
      <c r="BJ35" s="100"/>
      <c r="BK35" s="9" t="s">
        <v>39</v>
      </c>
      <c r="BL35" s="9" t="s">
        <v>40</v>
      </c>
      <c r="BM35" s="10" t="s">
        <v>41</v>
      </c>
      <c r="BN35" s="9" t="s">
        <v>42</v>
      </c>
      <c r="BO35" s="100"/>
      <c r="BP35" s="9" t="s">
        <v>39</v>
      </c>
      <c r="BQ35" s="9" t="s">
        <v>40</v>
      </c>
      <c r="BR35" s="10" t="s">
        <v>41</v>
      </c>
      <c r="BS35" s="9" t="s">
        <v>42</v>
      </c>
      <c r="BT35" s="100"/>
      <c r="BU35" s="9" t="s">
        <v>39</v>
      </c>
      <c r="BV35" s="9" t="s">
        <v>40</v>
      </c>
      <c r="BW35" s="10" t="s">
        <v>41</v>
      </c>
      <c r="BX35" s="9" t="s">
        <v>42</v>
      </c>
      <c r="BY35" s="100"/>
      <c r="BZ35" s="9" t="s">
        <v>39</v>
      </c>
      <c r="CA35" s="9" t="s">
        <v>40</v>
      </c>
      <c r="CB35" s="10" t="s">
        <v>41</v>
      </c>
      <c r="CC35" s="9" t="s">
        <v>42</v>
      </c>
      <c r="CD35" s="100"/>
      <c r="CE35" s="9" t="s">
        <v>39</v>
      </c>
      <c r="CF35" s="9" t="s">
        <v>40</v>
      </c>
      <c r="CG35" s="10" t="s">
        <v>41</v>
      </c>
      <c r="CH35" s="9" t="s">
        <v>42</v>
      </c>
      <c r="CI35" s="100"/>
      <c r="CJ35" s="9" t="s">
        <v>39</v>
      </c>
      <c r="CK35" s="9" t="s">
        <v>40</v>
      </c>
      <c r="CL35" s="10" t="s">
        <v>41</v>
      </c>
      <c r="CM35" s="9" t="s">
        <v>42</v>
      </c>
      <c r="CN35" s="100"/>
      <c r="CO35" s="9" t="s">
        <v>39</v>
      </c>
      <c r="CP35" s="9" t="s">
        <v>40</v>
      </c>
      <c r="CQ35" s="10" t="s">
        <v>41</v>
      </c>
      <c r="CR35" s="9" t="s">
        <v>42</v>
      </c>
      <c r="CS35" s="100"/>
      <c r="CT35" s="9" t="s">
        <v>39</v>
      </c>
      <c r="CU35" s="9" t="s">
        <v>40</v>
      </c>
      <c r="CV35" s="10" t="s">
        <v>41</v>
      </c>
      <c r="CW35" s="9" t="s">
        <v>42</v>
      </c>
      <c r="CX35" s="100"/>
      <c r="CY35" s="59" t="s">
        <v>140</v>
      </c>
      <c r="CZ35" s="59" t="s">
        <v>152</v>
      </c>
      <c r="DA35" s="59" t="s">
        <v>154</v>
      </c>
      <c r="DB35" s="9" t="s">
        <v>164</v>
      </c>
      <c r="DC35" s="100"/>
      <c r="DD35" s="59" t="s">
        <v>140</v>
      </c>
      <c r="DE35" s="59" t="s">
        <v>188</v>
      </c>
      <c r="DF35" s="113"/>
      <c r="DG35" s="4"/>
      <c r="DH35" s="4"/>
      <c r="DI35" s="4"/>
      <c r="DJ35" s="4"/>
      <c r="DK35" s="4"/>
    </row>
    <row r="36" spans="2:115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184.1</v>
      </c>
      <c r="CU36" s="11">
        <v>180.1</v>
      </c>
      <c r="CV36" s="11">
        <v>191.4</v>
      </c>
      <c r="CW36" s="11">
        <v>209.1</v>
      </c>
      <c r="CX36" s="11">
        <v>764.7</v>
      </c>
      <c r="CY36" s="11">
        <v>186.8</v>
      </c>
      <c r="CZ36" s="11">
        <v>169.8</v>
      </c>
      <c r="DA36" s="11">
        <v>175.2</v>
      </c>
      <c r="DB36" s="11">
        <v>169.4</v>
      </c>
      <c r="DC36" s="11">
        <v>701.19999999999993</v>
      </c>
      <c r="DD36" s="11">
        <v>165.2</v>
      </c>
      <c r="DE36" s="11">
        <v>175.7</v>
      </c>
      <c r="DF36" s="12" t="s">
        <v>43</v>
      </c>
      <c r="DG36" s="80"/>
      <c r="DH36" s="7"/>
      <c r="DI36" s="7"/>
      <c r="DJ36" s="7"/>
      <c r="DK36" s="7"/>
    </row>
    <row r="37" spans="2:115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450.5</v>
      </c>
      <c r="CU37" s="11">
        <v>454.6</v>
      </c>
      <c r="CV37" s="11">
        <v>461.9</v>
      </c>
      <c r="CW37" s="11">
        <v>471.09999999999997</v>
      </c>
      <c r="CX37" s="11">
        <v>1838.1</v>
      </c>
      <c r="CY37" s="11">
        <v>418.9</v>
      </c>
      <c r="CZ37" s="11">
        <v>355.70000000000005</v>
      </c>
      <c r="DA37" s="11">
        <v>409.8</v>
      </c>
      <c r="DB37" s="11">
        <v>409.7</v>
      </c>
      <c r="DC37" s="11">
        <v>1594.1000000000001</v>
      </c>
      <c r="DD37" s="11">
        <v>404.79999999999995</v>
      </c>
      <c r="DE37" s="11">
        <v>409.19999999999993</v>
      </c>
      <c r="DF37" s="12" t="s">
        <v>44</v>
      </c>
      <c r="DG37" s="80"/>
    </row>
    <row r="38" spans="2:115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17.2</v>
      </c>
      <c r="CU38" s="13">
        <v>18</v>
      </c>
      <c r="CV38" s="13">
        <v>17.2</v>
      </c>
      <c r="CW38" s="13">
        <v>15.7</v>
      </c>
      <c r="CX38" s="13">
        <v>68.099999999999994</v>
      </c>
      <c r="CY38" s="13">
        <v>12.4</v>
      </c>
      <c r="CZ38" s="13">
        <v>10.6</v>
      </c>
      <c r="DA38" s="13">
        <v>11.5</v>
      </c>
      <c r="DB38" s="13">
        <v>12.3</v>
      </c>
      <c r="DC38" s="13">
        <v>46.8</v>
      </c>
      <c r="DD38" s="13">
        <v>13.2</v>
      </c>
      <c r="DE38" s="13">
        <v>11.9</v>
      </c>
      <c r="DF38" s="14" t="s">
        <v>45</v>
      </c>
      <c r="DG38" s="80"/>
    </row>
    <row r="39" spans="2:115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396.4</v>
      </c>
      <c r="CU39" s="13">
        <v>401.6</v>
      </c>
      <c r="CV39" s="13">
        <v>410.8</v>
      </c>
      <c r="CW39" s="13">
        <v>420.3</v>
      </c>
      <c r="CX39" s="13">
        <v>1629.1</v>
      </c>
      <c r="CY39" s="13">
        <v>368.7</v>
      </c>
      <c r="CZ39" s="13">
        <v>314.2</v>
      </c>
      <c r="DA39" s="13">
        <v>364.9</v>
      </c>
      <c r="DB39" s="13">
        <v>363.7</v>
      </c>
      <c r="DC39" s="13">
        <v>1411.5</v>
      </c>
      <c r="DD39" s="13">
        <v>355.9</v>
      </c>
      <c r="DE39" s="13">
        <v>362.9</v>
      </c>
      <c r="DF39" s="14" t="s">
        <v>46</v>
      </c>
      <c r="DG39" s="80"/>
    </row>
    <row r="40" spans="2:115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22.8</v>
      </c>
      <c r="CU40" s="13">
        <v>20.6</v>
      </c>
      <c r="CV40" s="13">
        <v>21</v>
      </c>
      <c r="CW40" s="13">
        <v>21.2</v>
      </c>
      <c r="CX40" s="13">
        <v>85.6</v>
      </c>
      <c r="CY40" s="13">
        <v>25</v>
      </c>
      <c r="CZ40" s="13">
        <v>19.100000000000001</v>
      </c>
      <c r="DA40" s="13">
        <v>20.3</v>
      </c>
      <c r="DB40" s="13">
        <v>19.399999999999999</v>
      </c>
      <c r="DC40" s="13">
        <v>83.800000000000011</v>
      </c>
      <c r="DD40" s="13">
        <v>20.3</v>
      </c>
      <c r="DE40" s="13">
        <v>18.5</v>
      </c>
      <c r="DF40" s="14" t="s">
        <v>47</v>
      </c>
      <c r="DG40" s="80"/>
    </row>
    <row r="41" spans="2:115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14.1</v>
      </c>
      <c r="CU41" s="13">
        <v>14.4</v>
      </c>
      <c r="CV41" s="13">
        <v>12.9</v>
      </c>
      <c r="CW41" s="13">
        <v>13.9</v>
      </c>
      <c r="CX41" s="13">
        <v>55.3</v>
      </c>
      <c r="CY41" s="13">
        <v>12.8</v>
      </c>
      <c r="CZ41" s="13">
        <v>11.8</v>
      </c>
      <c r="DA41" s="13">
        <v>13.1</v>
      </c>
      <c r="DB41" s="13">
        <v>14.3</v>
      </c>
      <c r="DC41" s="13">
        <v>52</v>
      </c>
      <c r="DD41" s="13">
        <v>15.4</v>
      </c>
      <c r="DE41" s="13">
        <v>15.9</v>
      </c>
      <c r="DF41" s="14" t="s">
        <v>48</v>
      </c>
      <c r="DG41" s="80"/>
    </row>
    <row r="42" spans="2:115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173.1</v>
      </c>
      <c r="CU42" s="11">
        <v>176.9</v>
      </c>
      <c r="CV42" s="11">
        <v>180.9</v>
      </c>
      <c r="CW42" s="11">
        <v>186.7</v>
      </c>
      <c r="CX42" s="11">
        <v>717.6</v>
      </c>
      <c r="CY42" s="11">
        <v>147.69999999999999</v>
      </c>
      <c r="CZ42" s="11">
        <v>88.5</v>
      </c>
      <c r="DA42" s="11">
        <v>107.6</v>
      </c>
      <c r="DB42" s="11">
        <v>115.2</v>
      </c>
      <c r="DC42" s="11">
        <v>458.99999999999994</v>
      </c>
      <c r="DD42" s="11">
        <v>121.3</v>
      </c>
      <c r="DE42" s="11">
        <v>122.8</v>
      </c>
      <c r="DF42" s="12" t="s">
        <v>49</v>
      </c>
      <c r="DG42" s="80"/>
    </row>
    <row r="43" spans="2:115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709.2</v>
      </c>
      <c r="CU43" s="11">
        <v>696.3</v>
      </c>
      <c r="CV43" s="11">
        <v>701</v>
      </c>
      <c r="CW43" s="11">
        <v>722.9</v>
      </c>
      <c r="CX43" s="11">
        <v>2829.4</v>
      </c>
      <c r="CY43" s="11">
        <v>721.5</v>
      </c>
      <c r="CZ43" s="11">
        <v>510</v>
      </c>
      <c r="DA43" s="11">
        <v>630.6</v>
      </c>
      <c r="DB43" s="11">
        <v>598.70000000000005</v>
      </c>
      <c r="DC43" s="11">
        <v>2460.8000000000002</v>
      </c>
      <c r="DD43" s="11">
        <v>609.9</v>
      </c>
      <c r="DE43" s="11">
        <v>636</v>
      </c>
      <c r="DF43" s="12" t="s">
        <v>50</v>
      </c>
      <c r="DG43" s="80"/>
    </row>
    <row r="44" spans="2:115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64.8</v>
      </c>
      <c r="CU44" s="11">
        <v>53.6</v>
      </c>
      <c r="CV44" s="11">
        <v>51.8</v>
      </c>
      <c r="CW44" s="11">
        <v>58.7</v>
      </c>
      <c r="CX44" s="11">
        <v>228.9</v>
      </c>
      <c r="CY44" s="11">
        <v>61</v>
      </c>
      <c r="CZ44" s="11">
        <v>42.9</v>
      </c>
      <c r="DA44" s="11">
        <v>51.6</v>
      </c>
      <c r="DB44" s="11">
        <v>44.7</v>
      </c>
      <c r="DC44" s="11">
        <v>200.2</v>
      </c>
      <c r="DD44" s="11">
        <v>47.3</v>
      </c>
      <c r="DE44" s="11">
        <v>52.8</v>
      </c>
      <c r="DF44" s="12" t="s">
        <v>51</v>
      </c>
      <c r="DG44" s="80"/>
    </row>
    <row r="45" spans="2:115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140.4</v>
      </c>
      <c r="CU45" s="11">
        <v>139.5</v>
      </c>
      <c r="CV45" s="11">
        <v>139.80000000000001</v>
      </c>
      <c r="CW45" s="11">
        <v>143</v>
      </c>
      <c r="CX45" s="11">
        <v>562.70000000000005</v>
      </c>
      <c r="CY45" s="11">
        <v>141.69999999999999</v>
      </c>
      <c r="CZ45" s="11">
        <v>145.80000000000001</v>
      </c>
      <c r="DA45" s="11">
        <v>147.19999999999999</v>
      </c>
      <c r="DB45" s="11">
        <v>146.80000000000001</v>
      </c>
      <c r="DC45" s="11">
        <v>581.5</v>
      </c>
      <c r="DD45" s="11">
        <v>149.6</v>
      </c>
      <c r="DE45" s="11">
        <v>151.4</v>
      </c>
      <c r="DF45" s="12" t="s">
        <v>52</v>
      </c>
      <c r="DG45" s="80"/>
    </row>
    <row r="46" spans="2:115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121.4</v>
      </c>
      <c r="CU46" s="11">
        <v>115.6</v>
      </c>
      <c r="CV46" s="11">
        <v>116.4</v>
      </c>
      <c r="CW46" s="11">
        <v>119.3</v>
      </c>
      <c r="CX46" s="11">
        <v>472.7</v>
      </c>
      <c r="CY46" s="11">
        <v>113.4</v>
      </c>
      <c r="CZ46" s="11">
        <v>107.2</v>
      </c>
      <c r="DA46" s="11">
        <v>113.7</v>
      </c>
      <c r="DB46" s="11">
        <v>117.9</v>
      </c>
      <c r="DC46" s="11">
        <v>452.20000000000005</v>
      </c>
      <c r="DD46" s="11">
        <v>114.7</v>
      </c>
      <c r="DE46" s="11">
        <v>109.5</v>
      </c>
      <c r="DF46" s="12" t="s">
        <v>53</v>
      </c>
      <c r="DG46" s="80"/>
    </row>
    <row r="47" spans="2:115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599.19999999999993</v>
      </c>
      <c r="CU47" s="11">
        <v>590.5</v>
      </c>
      <c r="CV47" s="11">
        <v>582.29999999999995</v>
      </c>
      <c r="CW47" s="11">
        <v>586.50000000000011</v>
      </c>
      <c r="CX47" s="11">
        <v>2358.5</v>
      </c>
      <c r="CY47" s="11">
        <v>572.6</v>
      </c>
      <c r="CZ47" s="11">
        <v>434.7</v>
      </c>
      <c r="DA47" s="11">
        <v>471.8</v>
      </c>
      <c r="DB47" s="11">
        <v>471.7</v>
      </c>
      <c r="DC47" s="11">
        <v>1950.8</v>
      </c>
      <c r="DD47" s="11">
        <v>502.69999999999993</v>
      </c>
      <c r="DE47" s="11">
        <v>518.79999999999995</v>
      </c>
      <c r="DF47" s="12" t="s">
        <v>54</v>
      </c>
      <c r="DG47" s="80"/>
    </row>
    <row r="48" spans="2:115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58.1</v>
      </c>
      <c r="CU48" s="13">
        <v>50.8</v>
      </c>
      <c r="CV48" s="13">
        <v>44</v>
      </c>
      <c r="CW48" s="13">
        <v>48.5</v>
      </c>
      <c r="CX48" s="13">
        <v>201.4</v>
      </c>
      <c r="CY48" s="13">
        <v>35.700000000000003</v>
      </c>
      <c r="CZ48" s="13">
        <v>20.100000000000001</v>
      </c>
      <c r="DA48" s="13">
        <v>18.7</v>
      </c>
      <c r="DB48" s="13">
        <v>20.9</v>
      </c>
      <c r="DC48" s="13">
        <v>95.4</v>
      </c>
      <c r="DD48" s="13">
        <v>22.5</v>
      </c>
      <c r="DE48" s="13">
        <v>23.6</v>
      </c>
      <c r="DF48" s="14" t="s">
        <v>55</v>
      </c>
      <c r="DG48" s="80"/>
    </row>
    <row r="49" spans="2:111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127.8</v>
      </c>
      <c r="CU49" s="13">
        <v>130.5</v>
      </c>
      <c r="CV49" s="13">
        <v>133.4</v>
      </c>
      <c r="CW49" s="13">
        <v>137.80000000000001</v>
      </c>
      <c r="CX49" s="13">
        <v>529.5</v>
      </c>
      <c r="CY49" s="13">
        <v>109</v>
      </c>
      <c r="CZ49" s="13">
        <v>65.2</v>
      </c>
      <c r="DA49" s="13">
        <v>79.3</v>
      </c>
      <c r="DB49" s="13">
        <v>84.9</v>
      </c>
      <c r="DC49" s="13">
        <v>338.4</v>
      </c>
      <c r="DD49" s="13">
        <v>89.4</v>
      </c>
      <c r="DE49" s="13">
        <v>90.5</v>
      </c>
      <c r="DF49" s="14" t="s">
        <v>56</v>
      </c>
      <c r="DG49" s="80"/>
    </row>
    <row r="50" spans="2:111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43.8</v>
      </c>
      <c r="CU50" s="13">
        <v>43</v>
      </c>
      <c r="CV50" s="13">
        <v>44.5</v>
      </c>
      <c r="CW50" s="13">
        <v>42.4</v>
      </c>
      <c r="CX50" s="13">
        <v>173.7</v>
      </c>
      <c r="CY50" s="13">
        <v>57.2</v>
      </c>
      <c r="CZ50" s="13">
        <v>27.7</v>
      </c>
      <c r="DA50" s="13">
        <v>31</v>
      </c>
      <c r="DB50" s="13">
        <v>28.4</v>
      </c>
      <c r="DC50" s="13">
        <v>144.30000000000001</v>
      </c>
      <c r="DD50" s="13">
        <v>31.6</v>
      </c>
      <c r="DE50" s="13">
        <v>33.799999999999997</v>
      </c>
      <c r="DF50" s="14" t="s">
        <v>57</v>
      </c>
      <c r="DG50" s="80"/>
    </row>
    <row r="51" spans="2:111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24.4</v>
      </c>
      <c r="CU51" s="13">
        <v>25.9</v>
      </c>
      <c r="CV51" s="13">
        <v>23</v>
      </c>
      <c r="CW51" s="13">
        <v>19.3</v>
      </c>
      <c r="CX51" s="13">
        <v>92.6</v>
      </c>
      <c r="CY51" s="13">
        <v>33.799999999999997</v>
      </c>
      <c r="CZ51" s="13">
        <v>20.6</v>
      </c>
      <c r="DA51" s="13">
        <v>18</v>
      </c>
      <c r="DB51" s="13">
        <v>19.7</v>
      </c>
      <c r="DC51" s="13">
        <v>92.100000000000009</v>
      </c>
      <c r="DD51" s="13">
        <v>21.2</v>
      </c>
      <c r="DE51" s="13">
        <v>22.1</v>
      </c>
      <c r="DF51" s="14" t="s">
        <v>58</v>
      </c>
      <c r="DG51" s="80"/>
    </row>
    <row r="52" spans="2:111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182.2</v>
      </c>
      <c r="CU52" s="13">
        <v>183</v>
      </c>
      <c r="CV52" s="13">
        <v>179.3</v>
      </c>
      <c r="CW52" s="13">
        <v>180.7</v>
      </c>
      <c r="CX52" s="13">
        <v>725.2</v>
      </c>
      <c r="CY52" s="13">
        <v>181.2</v>
      </c>
      <c r="CZ52" s="13">
        <v>176.9</v>
      </c>
      <c r="DA52" s="13">
        <v>184.5</v>
      </c>
      <c r="DB52" s="13">
        <v>178.5</v>
      </c>
      <c r="DC52" s="13">
        <v>721.1</v>
      </c>
      <c r="DD52" s="13">
        <v>196.5</v>
      </c>
      <c r="DE52" s="13">
        <v>197.8</v>
      </c>
      <c r="DF52" s="14" t="s">
        <v>59</v>
      </c>
      <c r="DG52" s="80"/>
    </row>
    <row r="53" spans="2:111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86.5</v>
      </c>
      <c r="CU53" s="13">
        <v>88.9</v>
      </c>
      <c r="CV53" s="13">
        <v>87.9</v>
      </c>
      <c r="CW53" s="13">
        <v>90.7</v>
      </c>
      <c r="CX53" s="13">
        <v>354</v>
      </c>
      <c r="CY53" s="13">
        <v>89.1</v>
      </c>
      <c r="CZ53" s="13">
        <v>94.4</v>
      </c>
      <c r="DA53" s="13">
        <v>102.7</v>
      </c>
      <c r="DB53" s="13">
        <v>101.1</v>
      </c>
      <c r="DC53" s="13">
        <v>387.29999999999995</v>
      </c>
      <c r="DD53" s="13">
        <v>107.7</v>
      </c>
      <c r="DE53" s="13">
        <v>115.5</v>
      </c>
      <c r="DF53" s="14" t="s">
        <v>60</v>
      </c>
      <c r="DG53" s="80"/>
    </row>
    <row r="54" spans="2:111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13.8</v>
      </c>
      <c r="CU54" s="13">
        <v>15.9</v>
      </c>
      <c r="CV54" s="13">
        <v>16.399999999999999</v>
      </c>
      <c r="CW54" s="13">
        <v>17.600000000000001</v>
      </c>
      <c r="CX54" s="13">
        <v>63.7</v>
      </c>
      <c r="CY54" s="13">
        <v>12</v>
      </c>
      <c r="CZ54" s="13">
        <v>3.6</v>
      </c>
      <c r="DA54" s="13">
        <v>7</v>
      </c>
      <c r="DB54" s="13">
        <v>5</v>
      </c>
      <c r="DC54" s="13">
        <v>27.6</v>
      </c>
      <c r="DD54" s="13">
        <v>4.4000000000000004</v>
      </c>
      <c r="DE54" s="13">
        <v>4.3</v>
      </c>
      <c r="DF54" s="14" t="s">
        <v>61</v>
      </c>
      <c r="DG54" s="80"/>
    </row>
    <row r="55" spans="2:111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62.6</v>
      </c>
      <c r="CU55" s="13">
        <v>52.5</v>
      </c>
      <c r="CV55" s="13">
        <v>53.8</v>
      </c>
      <c r="CW55" s="13">
        <v>49.5</v>
      </c>
      <c r="CX55" s="13">
        <v>218.4</v>
      </c>
      <c r="CY55" s="13">
        <v>54.6</v>
      </c>
      <c r="CZ55" s="13">
        <v>26.2</v>
      </c>
      <c r="DA55" s="13">
        <v>30.6</v>
      </c>
      <c r="DB55" s="13">
        <v>33.200000000000003</v>
      </c>
      <c r="DC55" s="13">
        <v>144.60000000000002</v>
      </c>
      <c r="DD55" s="13">
        <v>29.4</v>
      </c>
      <c r="DE55" s="13">
        <v>31.2</v>
      </c>
      <c r="DF55" s="14" t="s">
        <v>62</v>
      </c>
      <c r="DG55" s="80"/>
    </row>
    <row r="56" spans="2:111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254</v>
      </c>
      <c r="CU56" s="11">
        <v>246.1</v>
      </c>
      <c r="CV56" s="11">
        <v>263.8</v>
      </c>
      <c r="CW56" s="11">
        <v>277.5</v>
      </c>
      <c r="CX56" s="11">
        <v>1041.4000000000001</v>
      </c>
      <c r="CY56" s="11">
        <v>261.2</v>
      </c>
      <c r="CZ56" s="11">
        <v>262.5</v>
      </c>
      <c r="DA56" s="11">
        <v>274.5</v>
      </c>
      <c r="DB56" s="11">
        <v>315.5</v>
      </c>
      <c r="DC56" s="11">
        <v>1113.7</v>
      </c>
      <c r="DD56" s="11">
        <v>309.89999999999998</v>
      </c>
      <c r="DE56" s="11">
        <v>310.7</v>
      </c>
      <c r="DF56" s="12" t="s">
        <v>63</v>
      </c>
      <c r="DG56" s="80"/>
    </row>
    <row r="57" spans="2:111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1.8</v>
      </c>
      <c r="CU57" s="11">
        <v>1.8</v>
      </c>
      <c r="CV57" s="11">
        <v>1.9</v>
      </c>
      <c r="CW57" s="11">
        <v>1.9</v>
      </c>
      <c r="CX57" s="11">
        <v>7.4</v>
      </c>
      <c r="CY57" s="11">
        <v>1.9</v>
      </c>
      <c r="CZ57" s="11">
        <v>1.9</v>
      </c>
      <c r="DA57" s="11">
        <v>1.9</v>
      </c>
      <c r="DB57" s="11">
        <v>1.9</v>
      </c>
      <c r="DC57" s="11">
        <v>7.6</v>
      </c>
      <c r="DD57" s="11">
        <v>1.9</v>
      </c>
      <c r="DE57" s="11">
        <v>1.9</v>
      </c>
      <c r="DF57" s="12" t="s">
        <v>64</v>
      </c>
      <c r="DG57" s="80"/>
    </row>
    <row r="58" spans="2:111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4" t="s">
        <v>65</v>
      </c>
      <c r="DG58" s="80"/>
    </row>
    <row r="59" spans="2:111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1064.5999999999999</v>
      </c>
      <c r="CY59" s="13">
        <v>273.39999999999998</v>
      </c>
      <c r="CZ59" s="13">
        <v>229.5</v>
      </c>
      <c r="DA59" s="13">
        <v>279.8</v>
      </c>
      <c r="DB59" s="13">
        <v>301.89999999999998</v>
      </c>
      <c r="DC59" s="13">
        <v>1084.5999999999999</v>
      </c>
      <c r="DD59" s="13">
        <v>327.60000000000002</v>
      </c>
      <c r="DE59" s="13">
        <v>408</v>
      </c>
      <c r="DF59" s="14" t="s">
        <v>66</v>
      </c>
      <c r="DG59" s="80"/>
    </row>
    <row r="60" spans="2:111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268.8</v>
      </c>
      <c r="CX60" s="13">
        <v>1112.8</v>
      </c>
      <c r="CY60" s="13">
        <v>260.3</v>
      </c>
      <c r="CZ60" s="13">
        <v>199.1</v>
      </c>
      <c r="DA60" s="13">
        <v>238</v>
      </c>
      <c r="DB60" s="13">
        <v>230.9</v>
      </c>
      <c r="DC60" s="13">
        <v>928.3</v>
      </c>
      <c r="DD60" s="13">
        <v>219</v>
      </c>
      <c r="DE60" s="13">
        <v>206.1</v>
      </c>
      <c r="DF60" s="67" t="s">
        <v>67</v>
      </c>
      <c r="DG60" s="80"/>
    </row>
    <row r="61" spans="2:111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3252.2</v>
      </c>
      <c r="CU61" s="60">
        <v>3198.5</v>
      </c>
      <c r="CV61" s="60">
        <v>3232.4</v>
      </c>
      <c r="CW61" s="60">
        <v>3315.7</v>
      </c>
      <c r="CX61" s="60">
        <v>12998.8</v>
      </c>
      <c r="CY61" s="60">
        <v>3160.4000000000005</v>
      </c>
      <c r="CZ61" s="60">
        <v>2547.6000000000004</v>
      </c>
      <c r="DA61" s="60">
        <v>2901.7</v>
      </c>
      <c r="DB61" s="60">
        <v>2924.2999999999997</v>
      </c>
      <c r="DC61" s="60">
        <v>11534</v>
      </c>
      <c r="DD61" s="60">
        <v>2973.9</v>
      </c>
      <c r="DE61" s="60">
        <v>3102.8999999999996</v>
      </c>
      <c r="DF61" s="72" t="s">
        <v>68</v>
      </c>
      <c r="DG61" s="80"/>
    </row>
    <row r="62" spans="2:111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20"/>
    </row>
    <row r="63" spans="2:111" s="3" customFormat="1" ht="22.5" customHeight="1">
      <c r="B63" s="29"/>
      <c r="C63" s="110" t="s">
        <v>155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 t="s">
        <v>155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 t="s">
        <v>155</v>
      </c>
      <c r="X63" s="110"/>
      <c r="Y63" s="110"/>
      <c r="Z63" s="110"/>
      <c r="AA63" s="110"/>
      <c r="AB63" s="110"/>
      <c r="AC63" s="110"/>
      <c r="AD63" s="110"/>
      <c r="AE63" s="110"/>
      <c r="AF63" s="110"/>
      <c r="AG63" s="110" t="s">
        <v>155</v>
      </c>
      <c r="AH63" s="110"/>
      <c r="AI63" s="110"/>
      <c r="AJ63" s="110"/>
      <c r="AK63" s="110"/>
      <c r="AL63" s="110"/>
      <c r="AM63" s="110"/>
      <c r="AN63" s="110"/>
      <c r="AO63" s="110"/>
      <c r="AP63" s="110"/>
      <c r="AQ63" s="110" t="s">
        <v>155</v>
      </c>
      <c r="AR63" s="110"/>
      <c r="AS63" s="110"/>
      <c r="AT63" s="110"/>
      <c r="AU63" s="110"/>
      <c r="AV63" s="110"/>
      <c r="AW63" s="110"/>
      <c r="AX63" s="110"/>
      <c r="AY63" s="110"/>
      <c r="AZ63" s="110"/>
      <c r="BA63" s="110" t="s">
        <v>155</v>
      </c>
      <c r="BB63" s="110"/>
      <c r="BC63" s="110"/>
      <c r="BD63" s="110"/>
      <c r="BE63" s="110"/>
      <c r="BF63" s="110"/>
      <c r="BG63" s="110"/>
      <c r="BH63" s="110"/>
      <c r="BI63" s="110"/>
      <c r="BJ63" s="110"/>
      <c r="BK63" s="110" t="s">
        <v>155</v>
      </c>
      <c r="BL63" s="110"/>
      <c r="BM63" s="110"/>
      <c r="BN63" s="110"/>
      <c r="BO63" s="110"/>
      <c r="BP63" s="110"/>
      <c r="BQ63" s="110"/>
      <c r="BR63" s="110"/>
      <c r="BS63" s="110"/>
      <c r="BT63" s="110"/>
      <c r="BU63" s="110" t="s">
        <v>155</v>
      </c>
      <c r="BV63" s="110"/>
      <c r="BW63" s="110"/>
      <c r="BX63" s="110"/>
      <c r="BY63" s="110"/>
      <c r="BZ63" s="110"/>
      <c r="CA63" s="110"/>
      <c r="CB63" s="110"/>
      <c r="CC63" s="110"/>
      <c r="CD63" s="110"/>
      <c r="CE63" s="110" t="s">
        <v>155</v>
      </c>
      <c r="CF63" s="110"/>
      <c r="CG63" s="110"/>
      <c r="CH63" s="110"/>
      <c r="CI63" s="110"/>
      <c r="CJ63" s="110"/>
      <c r="CK63" s="110"/>
      <c r="CL63" s="110"/>
      <c r="CM63" s="110"/>
      <c r="CN63" s="110"/>
      <c r="CO63" s="110" t="s">
        <v>155</v>
      </c>
      <c r="CP63" s="110"/>
      <c r="CQ63" s="110"/>
      <c r="CR63" s="110"/>
      <c r="CS63" s="110"/>
      <c r="CT63" s="110"/>
      <c r="CU63" s="110"/>
      <c r="CV63" s="110"/>
      <c r="CW63" s="110"/>
      <c r="CX63" s="110"/>
      <c r="CY63" s="6"/>
      <c r="CZ63" s="6"/>
      <c r="DA63" s="6"/>
      <c r="DB63" s="6"/>
      <c r="DC63" s="6"/>
      <c r="DD63" s="6"/>
      <c r="DE63" s="6"/>
      <c r="DF63" s="20"/>
    </row>
    <row r="64" spans="2:111" ht="22.5" customHeight="1">
      <c r="B64" s="31" t="s">
        <v>133</v>
      </c>
      <c r="C64" s="111" t="s">
        <v>156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156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156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156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156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156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156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156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156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156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6"/>
      <c r="CZ64" s="16"/>
      <c r="DA64" s="16"/>
      <c r="DB64" s="16"/>
      <c r="DC64" s="16"/>
      <c r="DD64" s="16"/>
      <c r="DE64" s="16"/>
      <c r="DF64" s="25" t="s">
        <v>69</v>
      </c>
    </row>
    <row r="65" spans="2:111" ht="20.25">
      <c r="B65" s="102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04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05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07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07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07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08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07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07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99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99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07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99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99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99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99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99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99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99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99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99">
        <v>2019</v>
      </c>
      <c r="CY65" s="61" t="s">
        <v>139</v>
      </c>
      <c r="CZ65" s="61" t="s">
        <v>151</v>
      </c>
      <c r="DA65" s="61" t="s">
        <v>153</v>
      </c>
      <c r="DB65" s="8" t="s">
        <v>163</v>
      </c>
      <c r="DC65" s="99">
        <v>2020</v>
      </c>
      <c r="DD65" s="61" t="s">
        <v>139</v>
      </c>
      <c r="DE65" s="61" t="s">
        <v>187</v>
      </c>
      <c r="DF65" s="112" t="s">
        <v>38</v>
      </c>
    </row>
    <row r="66" spans="2:111">
      <c r="B66" s="103"/>
      <c r="C66" s="9" t="s">
        <v>39</v>
      </c>
      <c r="D66" s="9" t="s">
        <v>40</v>
      </c>
      <c r="E66" s="10" t="s">
        <v>41</v>
      </c>
      <c r="F66" s="9" t="s">
        <v>42</v>
      </c>
      <c r="G66" s="100"/>
      <c r="H66" s="9" t="s">
        <v>39</v>
      </c>
      <c r="I66" s="9" t="s">
        <v>40</v>
      </c>
      <c r="J66" s="10" t="s">
        <v>41</v>
      </c>
      <c r="K66" s="9" t="s">
        <v>42</v>
      </c>
      <c r="L66" s="106"/>
      <c r="M66" s="9" t="s">
        <v>39</v>
      </c>
      <c r="N66" s="9" t="s">
        <v>40</v>
      </c>
      <c r="O66" s="10" t="s">
        <v>41</v>
      </c>
      <c r="P66" s="9" t="s">
        <v>42</v>
      </c>
      <c r="Q66" s="100"/>
      <c r="R66" s="9" t="s">
        <v>39</v>
      </c>
      <c r="S66" s="9" t="s">
        <v>40</v>
      </c>
      <c r="T66" s="10" t="s">
        <v>41</v>
      </c>
      <c r="U66" s="9" t="s">
        <v>42</v>
      </c>
      <c r="V66" s="100"/>
      <c r="W66" s="9" t="s">
        <v>39</v>
      </c>
      <c r="X66" s="9" t="s">
        <v>40</v>
      </c>
      <c r="Y66" s="10" t="s">
        <v>41</v>
      </c>
      <c r="Z66" s="9" t="s">
        <v>42</v>
      </c>
      <c r="AA66" s="100"/>
      <c r="AB66" s="9" t="s">
        <v>39</v>
      </c>
      <c r="AC66" s="9" t="s">
        <v>40</v>
      </c>
      <c r="AD66" s="10" t="s">
        <v>41</v>
      </c>
      <c r="AE66" s="9" t="s">
        <v>42</v>
      </c>
      <c r="AF66" s="109"/>
      <c r="AG66" s="9" t="s">
        <v>39</v>
      </c>
      <c r="AH66" s="9" t="s">
        <v>40</v>
      </c>
      <c r="AI66" s="10" t="s">
        <v>41</v>
      </c>
      <c r="AJ66" s="9" t="s">
        <v>42</v>
      </c>
      <c r="AK66" s="100"/>
      <c r="AL66" s="9" t="s">
        <v>39</v>
      </c>
      <c r="AM66" s="9" t="s">
        <v>40</v>
      </c>
      <c r="AN66" s="10" t="s">
        <v>41</v>
      </c>
      <c r="AO66" s="9" t="s">
        <v>42</v>
      </c>
      <c r="AP66" s="100"/>
      <c r="AQ66" s="9" t="s">
        <v>39</v>
      </c>
      <c r="AR66" s="9" t="s">
        <v>40</v>
      </c>
      <c r="AS66" s="10" t="s">
        <v>41</v>
      </c>
      <c r="AT66" s="9" t="s">
        <v>42</v>
      </c>
      <c r="AU66" s="100"/>
      <c r="AV66" s="9" t="s">
        <v>39</v>
      </c>
      <c r="AW66" s="9" t="s">
        <v>40</v>
      </c>
      <c r="AX66" s="10" t="s">
        <v>41</v>
      </c>
      <c r="AY66" s="9" t="s">
        <v>42</v>
      </c>
      <c r="AZ66" s="100"/>
      <c r="BA66" s="9" t="s">
        <v>39</v>
      </c>
      <c r="BB66" s="9" t="s">
        <v>40</v>
      </c>
      <c r="BC66" s="10" t="s">
        <v>41</v>
      </c>
      <c r="BD66" s="9" t="s">
        <v>42</v>
      </c>
      <c r="BE66" s="100"/>
      <c r="BF66" s="9" t="s">
        <v>39</v>
      </c>
      <c r="BG66" s="9" t="s">
        <v>40</v>
      </c>
      <c r="BH66" s="10" t="s">
        <v>41</v>
      </c>
      <c r="BI66" s="9" t="s">
        <v>42</v>
      </c>
      <c r="BJ66" s="100"/>
      <c r="BK66" s="9" t="s">
        <v>39</v>
      </c>
      <c r="BL66" s="9" t="s">
        <v>40</v>
      </c>
      <c r="BM66" s="10" t="s">
        <v>41</v>
      </c>
      <c r="BN66" s="9" t="s">
        <v>42</v>
      </c>
      <c r="BO66" s="100"/>
      <c r="BP66" s="9" t="s">
        <v>39</v>
      </c>
      <c r="BQ66" s="9" t="s">
        <v>40</v>
      </c>
      <c r="BR66" s="10" t="s">
        <v>41</v>
      </c>
      <c r="BS66" s="9" t="s">
        <v>42</v>
      </c>
      <c r="BT66" s="100"/>
      <c r="BU66" s="9" t="s">
        <v>39</v>
      </c>
      <c r="BV66" s="9" t="s">
        <v>40</v>
      </c>
      <c r="BW66" s="10" t="s">
        <v>41</v>
      </c>
      <c r="BX66" s="9" t="s">
        <v>42</v>
      </c>
      <c r="BY66" s="100"/>
      <c r="BZ66" s="9" t="s">
        <v>39</v>
      </c>
      <c r="CA66" s="9" t="s">
        <v>40</v>
      </c>
      <c r="CB66" s="10" t="s">
        <v>41</v>
      </c>
      <c r="CC66" s="9" t="s">
        <v>42</v>
      </c>
      <c r="CD66" s="100"/>
      <c r="CE66" s="9" t="s">
        <v>39</v>
      </c>
      <c r="CF66" s="9" t="s">
        <v>40</v>
      </c>
      <c r="CG66" s="10" t="s">
        <v>41</v>
      </c>
      <c r="CH66" s="9" t="s">
        <v>42</v>
      </c>
      <c r="CI66" s="100"/>
      <c r="CJ66" s="9" t="s">
        <v>39</v>
      </c>
      <c r="CK66" s="9" t="s">
        <v>40</v>
      </c>
      <c r="CL66" s="10" t="s">
        <v>41</v>
      </c>
      <c r="CM66" s="9" t="s">
        <v>42</v>
      </c>
      <c r="CN66" s="100"/>
      <c r="CO66" s="9" t="s">
        <v>39</v>
      </c>
      <c r="CP66" s="9" t="s">
        <v>40</v>
      </c>
      <c r="CQ66" s="10" t="s">
        <v>41</v>
      </c>
      <c r="CR66" s="9" t="s">
        <v>42</v>
      </c>
      <c r="CS66" s="100"/>
      <c r="CT66" s="9" t="s">
        <v>39</v>
      </c>
      <c r="CU66" s="9" t="s">
        <v>40</v>
      </c>
      <c r="CV66" s="10" t="s">
        <v>41</v>
      </c>
      <c r="CW66" s="9" t="s">
        <v>42</v>
      </c>
      <c r="CX66" s="100"/>
      <c r="CY66" s="59" t="s">
        <v>140</v>
      </c>
      <c r="CZ66" s="59" t="s">
        <v>152</v>
      </c>
      <c r="DA66" s="59" t="s">
        <v>154</v>
      </c>
      <c r="DB66" s="9" t="s">
        <v>164</v>
      </c>
      <c r="DC66" s="100"/>
      <c r="DD66" s="59" t="s">
        <v>140</v>
      </c>
      <c r="DE66" s="59" t="s">
        <v>188</v>
      </c>
      <c r="DF66" s="113"/>
    </row>
    <row r="67" spans="2:111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83.4</v>
      </c>
      <c r="CU67" s="11">
        <v>76.2</v>
      </c>
      <c r="CV67" s="11">
        <v>80.7</v>
      </c>
      <c r="CW67" s="11">
        <v>95.7</v>
      </c>
      <c r="CX67" s="11">
        <v>336</v>
      </c>
      <c r="CY67" s="11">
        <v>92.2</v>
      </c>
      <c r="CZ67" s="11">
        <v>72.3</v>
      </c>
      <c r="DA67" s="11">
        <v>61.3</v>
      </c>
      <c r="DB67" s="11">
        <v>72.8</v>
      </c>
      <c r="DC67" s="11">
        <v>298.60000000000002</v>
      </c>
      <c r="DD67" s="11">
        <v>68.900000000000006</v>
      </c>
      <c r="DE67" s="11">
        <v>62.5</v>
      </c>
      <c r="DF67" s="12" t="s">
        <v>43</v>
      </c>
      <c r="DG67" s="80"/>
    </row>
    <row r="68" spans="2:111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62.900000000000006</v>
      </c>
      <c r="CU68" s="11">
        <v>61.800000000000004</v>
      </c>
      <c r="CV68" s="11">
        <v>55.400000000000006</v>
      </c>
      <c r="CW68" s="11">
        <v>56.5</v>
      </c>
      <c r="CX68" s="11">
        <v>236.6</v>
      </c>
      <c r="CY68" s="11">
        <v>58.600000000000009</v>
      </c>
      <c r="CZ68" s="11">
        <v>54.699999999999989</v>
      </c>
      <c r="DA68" s="11">
        <v>50.5</v>
      </c>
      <c r="DB68" s="11">
        <v>53.699999999999996</v>
      </c>
      <c r="DC68" s="11">
        <v>217.5</v>
      </c>
      <c r="DD68" s="11">
        <v>55</v>
      </c>
      <c r="DE68" s="11">
        <v>48.8</v>
      </c>
      <c r="DF68" s="12" t="s">
        <v>44</v>
      </c>
      <c r="DG68" s="80"/>
    </row>
    <row r="69" spans="2:111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0.2</v>
      </c>
      <c r="CW69" s="13">
        <v>0.2</v>
      </c>
      <c r="CX69" s="13">
        <v>0.6</v>
      </c>
      <c r="CY69" s="13">
        <v>0.5</v>
      </c>
      <c r="CZ69" s="13">
        <v>0.3</v>
      </c>
      <c r="DA69" s="13">
        <v>0.4</v>
      </c>
      <c r="DB69" s="13">
        <v>0.4</v>
      </c>
      <c r="DC69" s="13">
        <v>1.6</v>
      </c>
      <c r="DD69" s="13">
        <v>0.5</v>
      </c>
      <c r="DE69" s="13">
        <v>0.4</v>
      </c>
      <c r="DF69" s="14" t="s">
        <v>45</v>
      </c>
      <c r="DG69" s="80"/>
    </row>
    <row r="70" spans="2:111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39.200000000000003</v>
      </c>
      <c r="CU70" s="13">
        <v>39.700000000000003</v>
      </c>
      <c r="CV70" s="13">
        <v>35.1</v>
      </c>
      <c r="CW70" s="13">
        <v>35.9</v>
      </c>
      <c r="CX70" s="13">
        <v>149.9</v>
      </c>
      <c r="CY70" s="13">
        <v>33.1</v>
      </c>
      <c r="CZ70" s="13">
        <v>36.799999999999997</v>
      </c>
      <c r="DA70" s="13">
        <v>33.6</v>
      </c>
      <c r="DB70" s="13">
        <v>34.799999999999997</v>
      </c>
      <c r="DC70" s="13">
        <v>138.30000000000001</v>
      </c>
      <c r="DD70" s="13">
        <v>35.6</v>
      </c>
      <c r="DE70" s="13">
        <v>28.6</v>
      </c>
      <c r="DF70" s="14" t="s">
        <v>46</v>
      </c>
      <c r="DG70" s="80"/>
    </row>
    <row r="71" spans="2:111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21.6</v>
      </c>
      <c r="CU71" s="13">
        <v>19.899999999999999</v>
      </c>
      <c r="CV71" s="13">
        <v>18.399999999999999</v>
      </c>
      <c r="CW71" s="13">
        <v>18.600000000000001</v>
      </c>
      <c r="CX71" s="13">
        <v>78.5</v>
      </c>
      <c r="CY71" s="13">
        <v>21.8</v>
      </c>
      <c r="CZ71" s="13">
        <v>14.8</v>
      </c>
      <c r="DA71" s="13">
        <v>13.6</v>
      </c>
      <c r="DB71" s="13">
        <v>15.5</v>
      </c>
      <c r="DC71" s="13">
        <v>65.7</v>
      </c>
      <c r="DD71" s="13">
        <v>16.2</v>
      </c>
      <c r="DE71" s="13">
        <v>17.399999999999999</v>
      </c>
      <c r="DF71" s="14" t="s">
        <v>47</v>
      </c>
      <c r="DG71" s="80"/>
    </row>
    <row r="72" spans="2:111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2</v>
      </c>
      <c r="CU72" s="13">
        <v>2.1</v>
      </c>
      <c r="CV72" s="13">
        <v>1.7</v>
      </c>
      <c r="CW72" s="13">
        <v>1.8</v>
      </c>
      <c r="CX72" s="13">
        <v>7.6</v>
      </c>
      <c r="CY72" s="13">
        <v>3.2</v>
      </c>
      <c r="CZ72" s="13">
        <v>2.8</v>
      </c>
      <c r="DA72" s="13">
        <v>2.9</v>
      </c>
      <c r="DB72" s="13">
        <v>3</v>
      </c>
      <c r="DC72" s="13">
        <v>11.9</v>
      </c>
      <c r="DD72" s="13">
        <v>2.7</v>
      </c>
      <c r="DE72" s="13">
        <v>2.4</v>
      </c>
      <c r="DF72" s="14" t="s">
        <v>48</v>
      </c>
      <c r="DG72" s="80"/>
    </row>
    <row r="73" spans="2:111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42.7</v>
      </c>
      <c r="CU73" s="11">
        <v>45.6</v>
      </c>
      <c r="CV73" s="11">
        <v>41.8</v>
      </c>
      <c r="CW73" s="11">
        <v>41.4</v>
      </c>
      <c r="CX73" s="11">
        <v>171.5</v>
      </c>
      <c r="CY73" s="11">
        <v>33.299999999999997</v>
      </c>
      <c r="CZ73" s="11">
        <v>25.3</v>
      </c>
      <c r="DA73" s="11">
        <v>26.1</v>
      </c>
      <c r="DB73" s="11">
        <v>29.2</v>
      </c>
      <c r="DC73" s="11">
        <v>113.89999999999999</v>
      </c>
      <c r="DD73" s="11">
        <v>33</v>
      </c>
      <c r="DE73" s="11">
        <v>28.3</v>
      </c>
      <c r="DF73" s="12" t="s">
        <v>49</v>
      </c>
      <c r="DG73" s="80"/>
    </row>
    <row r="74" spans="2:111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144.19999999999999</v>
      </c>
      <c r="CU74" s="11">
        <v>127.3</v>
      </c>
      <c r="CV74" s="11">
        <v>137.1</v>
      </c>
      <c r="CW74" s="11">
        <v>133.4</v>
      </c>
      <c r="CX74" s="11">
        <v>542</v>
      </c>
      <c r="CY74" s="11">
        <v>118.7</v>
      </c>
      <c r="CZ74" s="11">
        <v>90.7</v>
      </c>
      <c r="DA74" s="11">
        <v>94.7</v>
      </c>
      <c r="DB74" s="11">
        <v>79.5</v>
      </c>
      <c r="DC74" s="11">
        <v>383.6</v>
      </c>
      <c r="DD74" s="11">
        <v>85.5</v>
      </c>
      <c r="DE74" s="11">
        <v>96.3</v>
      </c>
      <c r="DF74" s="12" t="s">
        <v>50</v>
      </c>
      <c r="DG74" s="80"/>
    </row>
    <row r="75" spans="2:111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10.8</v>
      </c>
      <c r="CU75" s="11">
        <v>10</v>
      </c>
      <c r="CV75" s="11">
        <v>10.4</v>
      </c>
      <c r="CW75" s="11">
        <v>10.5</v>
      </c>
      <c r="CX75" s="11">
        <v>41.7</v>
      </c>
      <c r="CY75" s="11">
        <v>9.8000000000000007</v>
      </c>
      <c r="CZ75" s="11">
        <v>8.6999999999999993</v>
      </c>
      <c r="DA75" s="11">
        <v>7.9</v>
      </c>
      <c r="DB75" s="11">
        <v>7.7</v>
      </c>
      <c r="DC75" s="11">
        <v>34.1</v>
      </c>
      <c r="DD75" s="11">
        <v>8.6</v>
      </c>
      <c r="DE75" s="11">
        <v>8.5</v>
      </c>
      <c r="DF75" s="12" t="s">
        <v>51</v>
      </c>
      <c r="DG75" s="80"/>
    </row>
    <row r="76" spans="2:111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17.7</v>
      </c>
      <c r="CU76" s="11">
        <v>17.5</v>
      </c>
      <c r="CV76" s="11">
        <v>17</v>
      </c>
      <c r="CW76" s="11">
        <v>17.3</v>
      </c>
      <c r="CX76" s="11">
        <v>69.5</v>
      </c>
      <c r="CY76" s="11">
        <v>17.399999999999999</v>
      </c>
      <c r="CZ76" s="11">
        <v>17.7</v>
      </c>
      <c r="DA76" s="11">
        <v>17.8</v>
      </c>
      <c r="DB76" s="11">
        <v>17.399999999999999</v>
      </c>
      <c r="DC76" s="11">
        <v>70.299999999999983</v>
      </c>
      <c r="DD76" s="11">
        <v>17.899999999999999</v>
      </c>
      <c r="DE76" s="11">
        <v>18.100000000000001</v>
      </c>
      <c r="DF76" s="12" t="s">
        <v>52</v>
      </c>
      <c r="DG76" s="80"/>
    </row>
    <row r="77" spans="2:111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4.3</v>
      </c>
      <c r="CU77" s="11">
        <v>4.2</v>
      </c>
      <c r="CV77" s="11">
        <v>4.2</v>
      </c>
      <c r="CW77" s="11">
        <v>4.3</v>
      </c>
      <c r="CX77" s="11">
        <v>17</v>
      </c>
      <c r="CY77" s="11">
        <v>4.0999999999999996</v>
      </c>
      <c r="CZ77" s="11">
        <v>3.8</v>
      </c>
      <c r="DA77" s="11">
        <v>4.3</v>
      </c>
      <c r="DB77" s="11">
        <v>4.5</v>
      </c>
      <c r="DC77" s="11">
        <v>16.7</v>
      </c>
      <c r="DD77" s="11">
        <v>4.4000000000000004</v>
      </c>
      <c r="DE77" s="11">
        <v>4.2</v>
      </c>
      <c r="DF77" s="12" t="s">
        <v>53</v>
      </c>
      <c r="DG77" s="80"/>
    </row>
    <row r="78" spans="2:111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187.20000000000002</v>
      </c>
      <c r="CU78" s="11">
        <v>188.79999999999998</v>
      </c>
      <c r="CV78" s="11">
        <v>182</v>
      </c>
      <c r="CW78" s="11">
        <v>181.60000000000002</v>
      </c>
      <c r="CX78" s="11">
        <v>739.6</v>
      </c>
      <c r="CY78" s="11">
        <v>172.4</v>
      </c>
      <c r="CZ78" s="11">
        <v>156.19999999999999</v>
      </c>
      <c r="DA78" s="11">
        <v>169.20000000000002</v>
      </c>
      <c r="DB78" s="11">
        <v>159.19999999999996</v>
      </c>
      <c r="DC78" s="11">
        <v>657</v>
      </c>
      <c r="DD78" s="11">
        <v>172.4</v>
      </c>
      <c r="DE78" s="11">
        <v>172.9</v>
      </c>
      <c r="DF78" s="12" t="s">
        <v>54</v>
      </c>
      <c r="DG78" s="80"/>
    </row>
    <row r="79" spans="2:111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15.8</v>
      </c>
      <c r="CU79" s="13">
        <v>13.5</v>
      </c>
      <c r="CV79" s="13">
        <v>13.8</v>
      </c>
      <c r="CW79" s="13">
        <v>12.6</v>
      </c>
      <c r="CX79" s="13">
        <v>55.7</v>
      </c>
      <c r="CY79" s="13">
        <v>14</v>
      </c>
      <c r="CZ79" s="13">
        <v>7.1</v>
      </c>
      <c r="DA79" s="13">
        <v>9.3000000000000007</v>
      </c>
      <c r="DB79" s="13">
        <v>6.5</v>
      </c>
      <c r="DC79" s="13">
        <v>36.900000000000006</v>
      </c>
      <c r="DD79" s="13">
        <v>7.4</v>
      </c>
      <c r="DE79" s="13">
        <v>8.5</v>
      </c>
      <c r="DF79" s="14" t="s">
        <v>55</v>
      </c>
      <c r="DG79" s="80"/>
    </row>
    <row r="80" spans="2:111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45.1</v>
      </c>
      <c r="CU80" s="13">
        <v>47.9</v>
      </c>
      <c r="CV80" s="13">
        <v>44</v>
      </c>
      <c r="CW80" s="13">
        <v>43.6</v>
      </c>
      <c r="CX80" s="13">
        <v>180.6</v>
      </c>
      <c r="CY80" s="13">
        <v>35</v>
      </c>
      <c r="CZ80" s="13">
        <v>35.5</v>
      </c>
      <c r="DA80" s="13">
        <v>36.6</v>
      </c>
      <c r="DB80" s="13">
        <v>39</v>
      </c>
      <c r="DC80" s="13">
        <v>146.1</v>
      </c>
      <c r="DD80" s="13">
        <v>44.1</v>
      </c>
      <c r="DE80" s="13">
        <v>37.9</v>
      </c>
      <c r="DF80" s="14" t="s">
        <v>56</v>
      </c>
      <c r="DG80" s="80"/>
    </row>
    <row r="81" spans="2:111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3.7</v>
      </c>
      <c r="CU81" s="13">
        <v>4</v>
      </c>
      <c r="CV81" s="13">
        <v>3.5</v>
      </c>
      <c r="CW81" s="13">
        <v>3.2</v>
      </c>
      <c r="CX81" s="13">
        <v>14.4</v>
      </c>
      <c r="CY81" s="13">
        <v>4.0999999999999996</v>
      </c>
      <c r="CZ81" s="13">
        <v>2.6</v>
      </c>
      <c r="DA81" s="13">
        <v>3.5</v>
      </c>
      <c r="DB81" s="13">
        <v>4.3</v>
      </c>
      <c r="DC81" s="13">
        <v>14.5</v>
      </c>
      <c r="DD81" s="13">
        <v>3.6</v>
      </c>
      <c r="DE81" s="13">
        <v>4</v>
      </c>
      <c r="DF81" s="14" t="s">
        <v>57</v>
      </c>
      <c r="DG81" s="80"/>
    </row>
    <row r="82" spans="2:111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3.6</v>
      </c>
      <c r="CV82" s="13">
        <v>3.8</v>
      </c>
      <c r="CW82" s="13">
        <v>3.7</v>
      </c>
      <c r="CX82" s="13">
        <v>14.8</v>
      </c>
      <c r="CY82" s="13">
        <v>3.2</v>
      </c>
      <c r="CZ82" s="13">
        <v>3.1</v>
      </c>
      <c r="DA82" s="13">
        <v>3.4</v>
      </c>
      <c r="DB82" s="13">
        <v>2.9</v>
      </c>
      <c r="DC82" s="13">
        <v>12.600000000000001</v>
      </c>
      <c r="DD82" s="13">
        <v>2.4</v>
      </c>
      <c r="DE82" s="13">
        <v>2.7</v>
      </c>
      <c r="DF82" s="14" t="s">
        <v>58</v>
      </c>
      <c r="DG82" s="80"/>
    </row>
    <row r="83" spans="2:111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52.5</v>
      </c>
      <c r="CU83" s="13">
        <v>52.7</v>
      </c>
      <c r="CV83" s="13">
        <v>51.5</v>
      </c>
      <c r="CW83" s="13">
        <v>51.7</v>
      </c>
      <c r="CX83" s="13">
        <v>208.4</v>
      </c>
      <c r="CY83" s="13">
        <v>51.5</v>
      </c>
      <c r="CZ83" s="13">
        <v>49.6</v>
      </c>
      <c r="DA83" s="13">
        <v>50.5</v>
      </c>
      <c r="DB83" s="13">
        <v>48.4</v>
      </c>
      <c r="DC83" s="13">
        <v>200</v>
      </c>
      <c r="DD83" s="13">
        <v>51.8</v>
      </c>
      <c r="DE83" s="13">
        <v>52.4</v>
      </c>
      <c r="DF83" s="14" t="s">
        <v>59</v>
      </c>
      <c r="DG83" s="80"/>
    </row>
    <row r="84" spans="2:111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45.7</v>
      </c>
      <c r="CU84" s="13">
        <v>46.3</v>
      </c>
      <c r="CV84" s="13">
        <v>46</v>
      </c>
      <c r="CW84" s="13">
        <v>47.3</v>
      </c>
      <c r="CX84" s="13">
        <v>185.3</v>
      </c>
      <c r="CY84" s="13">
        <v>46.2</v>
      </c>
      <c r="CZ84" s="13">
        <v>47.5</v>
      </c>
      <c r="DA84" s="13">
        <v>51.2</v>
      </c>
      <c r="DB84" s="13">
        <v>49.8</v>
      </c>
      <c r="DC84" s="13">
        <v>194.7</v>
      </c>
      <c r="DD84" s="13">
        <v>53.5</v>
      </c>
      <c r="DE84" s="13">
        <v>57.5</v>
      </c>
      <c r="DF84" s="14" t="s">
        <v>60</v>
      </c>
      <c r="DG84" s="80"/>
    </row>
    <row r="85" spans="2:111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4.3</v>
      </c>
      <c r="CU85" s="13">
        <v>3.7</v>
      </c>
      <c r="CV85" s="13">
        <v>4.0999999999999996</v>
      </c>
      <c r="CW85" s="13">
        <v>4.5999999999999996</v>
      </c>
      <c r="CX85" s="13">
        <v>16.7</v>
      </c>
      <c r="CY85" s="13">
        <v>5</v>
      </c>
      <c r="CZ85" s="13">
        <v>4.2</v>
      </c>
      <c r="DA85" s="13">
        <v>4.4000000000000004</v>
      </c>
      <c r="DB85" s="13">
        <v>2.6</v>
      </c>
      <c r="DC85" s="13">
        <v>16.2</v>
      </c>
      <c r="DD85" s="13">
        <v>3.2</v>
      </c>
      <c r="DE85" s="13">
        <v>3.3</v>
      </c>
      <c r="DF85" s="14" t="s">
        <v>61</v>
      </c>
      <c r="DG85" s="80"/>
    </row>
    <row r="86" spans="2:111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16.399999999999999</v>
      </c>
      <c r="CU86" s="13">
        <v>17.100000000000001</v>
      </c>
      <c r="CV86" s="13">
        <v>15.3</v>
      </c>
      <c r="CW86" s="13">
        <v>14.9</v>
      </c>
      <c r="CX86" s="13">
        <v>63.7</v>
      </c>
      <c r="CY86" s="13">
        <v>13.4</v>
      </c>
      <c r="CZ86" s="13">
        <v>6.6</v>
      </c>
      <c r="DA86" s="13">
        <v>10.3</v>
      </c>
      <c r="DB86" s="13">
        <v>5.7</v>
      </c>
      <c r="DC86" s="13">
        <v>36</v>
      </c>
      <c r="DD86" s="13">
        <v>6.4</v>
      </c>
      <c r="DE86" s="13">
        <v>6.6</v>
      </c>
      <c r="DF86" s="14" t="s">
        <v>62</v>
      </c>
      <c r="DG86" s="80"/>
    </row>
    <row r="87" spans="2:111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128.19999999999999</v>
      </c>
      <c r="CU87" s="11">
        <v>123.1</v>
      </c>
      <c r="CV87" s="11">
        <v>129.9</v>
      </c>
      <c r="CW87" s="11">
        <v>137.1</v>
      </c>
      <c r="CX87" s="11">
        <v>518.29999999999995</v>
      </c>
      <c r="CY87" s="11">
        <v>128</v>
      </c>
      <c r="CZ87" s="11">
        <v>127.6</v>
      </c>
      <c r="DA87" s="11">
        <v>134.6</v>
      </c>
      <c r="DB87" s="11">
        <v>153.4</v>
      </c>
      <c r="DC87" s="11">
        <v>543.6</v>
      </c>
      <c r="DD87" s="11">
        <v>149.9</v>
      </c>
      <c r="DE87" s="11">
        <v>151.4</v>
      </c>
      <c r="DF87" s="12" t="s">
        <v>63</v>
      </c>
      <c r="DG87" s="80"/>
    </row>
    <row r="88" spans="2:111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1">
        <v>0.1</v>
      </c>
      <c r="CZ88" s="11">
        <v>0.1</v>
      </c>
      <c r="DA88" s="11">
        <v>0.1</v>
      </c>
      <c r="DB88" s="11">
        <v>0.1</v>
      </c>
      <c r="DC88" s="11">
        <v>0.4</v>
      </c>
      <c r="DD88" s="11">
        <v>0.1</v>
      </c>
      <c r="DE88" s="11">
        <v>0.1</v>
      </c>
      <c r="DF88" s="12" t="s">
        <v>64</v>
      </c>
      <c r="DG88" s="80"/>
    </row>
    <row r="89" spans="2:111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4" t="s">
        <v>65</v>
      </c>
      <c r="DG89" s="80"/>
    </row>
    <row r="90" spans="2:111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3">
        <v>12.2</v>
      </c>
      <c r="CZ90" s="13">
        <v>10.9</v>
      </c>
      <c r="DA90" s="13">
        <v>13.5</v>
      </c>
      <c r="DB90" s="13">
        <v>13.7</v>
      </c>
      <c r="DC90" s="13">
        <v>50.3</v>
      </c>
      <c r="DD90" s="13">
        <v>14.1</v>
      </c>
      <c r="DE90" s="13">
        <v>17.899999999999999</v>
      </c>
      <c r="DF90" s="14" t="s">
        <v>66</v>
      </c>
      <c r="DG90" s="80"/>
    </row>
    <row r="91" spans="2:111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28.3</v>
      </c>
      <c r="CV91" s="13">
        <v>27</v>
      </c>
      <c r="CW91" s="13">
        <v>26.9</v>
      </c>
      <c r="CX91" s="13">
        <v>110.7</v>
      </c>
      <c r="CY91" s="13">
        <v>26.5</v>
      </c>
      <c r="CZ91" s="13">
        <v>19.3</v>
      </c>
      <c r="DA91" s="13">
        <v>24.5</v>
      </c>
      <c r="DB91" s="13">
        <v>25.1</v>
      </c>
      <c r="DC91" s="13">
        <v>95.4</v>
      </c>
      <c r="DD91" s="13">
        <v>23.8</v>
      </c>
      <c r="DE91" s="13">
        <v>22.4</v>
      </c>
      <c r="DF91" s="67" t="s">
        <v>67</v>
      </c>
      <c r="DG91" s="80"/>
    </row>
    <row r="92" spans="2:111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721.2</v>
      </c>
      <c r="CU92" s="60">
        <v>694.59999999999991</v>
      </c>
      <c r="CV92" s="60">
        <v>697.7</v>
      </c>
      <c r="CW92" s="60">
        <v>716.7</v>
      </c>
      <c r="CX92" s="60">
        <v>2830.2</v>
      </c>
      <c r="CY92" s="60">
        <v>673.30000000000007</v>
      </c>
      <c r="CZ92" s="60">
        <v>587.29999999999995</v>
      </c>
      <c r="DA92" s="60">
        <v>604.5</v>
      </c>
      <c r="DB92" s="60">
        <v>616.29999999999995</v>
      </c>
      <c r="DC92" s="60">
        <v>2481.3999999999996</v>
      </c>
      <c r="DD92" s="60">
        <v>633.6</v>
      </c>
      <c r="DE92" s="60">
        <v>631.40000000000009</v>
      </c>
      <c r="DF92" s="72" t="s">
        <v>68</v>
      </c>
      <c r="DG92" s="80"/>
    </row>
    <row r="93" spans="2:111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</row>
    <row r="94" spans="2:111" ht="21">
      <c r="B94" s="3" t="s">
        <v>137</v>
      </c>
      <c r="DF94" s="51" t="s">
        <v>138</v>
      </c>
    </row>
    <row r="95" spans="2:111" s="30" customFormat="1" ht="15.75" customHeight="1">
      <c r="B95" s="114" t="s">
        <v>147</v>
      </c>
      <c r="C95" s="114"/>
      <c r="D95" s="114"/>
      <c r="E95" s="114"/>
      <c r="F95" s="114"/>
      <c r="G95" s="114"/>
      <c r="DF95" s="84" t="s">
        <v>148</v>
      </c>
    </row>
    <row r="96" spans="2:111" s="30" customFormat="1" ht="15.75" customHeight="1">
      <c r="B96" s="65" t="s">
        <v>141</v>
      </c>
      <c r="C96" s="82"/>
      <c r="D96" s="82"/>
      <c r="E96" s="82"/>
      <c r="F96" s="82"/>
      <c r="G96" s="82"/>
      <c r="DF96" s="84" t="s">
        <v>142</v>
      </c>
    </row>
    <row r="97" spans="2:110" s="30" customFormat="1" ht="15.75" customHeight="1">
      <c r="B97" s="65" t="s">
        <v>143</v>
      </c>
      <c r="C97" s="82"/>
      <c r="D97" s="82"/>
      <c r="E97" s="82"/>
      <c r="F97" s="82"/>
      <c r="G97" s="82"/>
      <c r="DF97" s="84" t="s">
        <v>144</v>
      </c>
    </row>
    <row r="98" spans="2:110" ht="15.75" customHeight="1">
      <c r="B98" s="101" t="s">
        <v>149</v>
      </c>
      <c r="C98" s="101"/>
      <c r="D98" s="101"/>
      <c r="E98" s="101"/>
      <c r="F98" s="101"/>
      <c r="G98" s="101"/>
      <c r="H98" s="101"/>
      <c r="I98" s="101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91" t="s">
        <v>150</v>
      </c>
    </row>
    <row r="99" spans="2:110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89"/>
    </row>
    <row r="100" spans="2:110" ht="21">
      <c r="B100" s="115" t="s">
        <v>161</v>
      </c>
      <c r="C100" s="115"/>
      <c r="D100" s="115"/>
      <c r="E100" s="115"/>
      <c r="F100" s="115"/>
      <c r="G100" s="1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B100" s="98" t="s">
        <v>162</v>
      </c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</row>
    <row r="101" spans="2:110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</row>
    <row r="102" spans="2:110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</row>
    <row r="103" spans="2:110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</row>
    <row r="104" spans="2:110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</row>
    <row r="105" spans="2:110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</row>
    <row r="106" spans="2:110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</row>
    <row r="107" spans="2:110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</row>
    <row r="110" spans="2:110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</row>
    <row r="111" spans="2:110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</row>
    <row r="112" spans="2:110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</row>
    <row r="113" spans="7:109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</row>
    <row r="114" spans="7:109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</row>
    <row r="115" spans="7:109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</row>
    <row r="116" spans="7:109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</row>
    <row r="117" spans="7:109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</row>
    <row r="118" spans="7:109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</row>
    <row r="119" spans="7:109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</row>
    <row r="120" spans="7:109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</row>
    <row r="121" spans="7:109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</row>
    <row r="122" spans="7:109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</row>
    <row r="123" spans="7:109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</row>
    <row r="124" spans="7:109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</row>
    <row r="125" spans="7:109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</row>
    <row r="126" spans="7:109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</row>
    <row r="127" spans="7:109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</row>
    <row r="128" spans="7:109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</row>
    <row r="129" spans="7:109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</row>
    <row r="130" spans="7:109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</row>
    <row r="131" spans="7:109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</row>
    <row r="132" spans="7:109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</row>
    <row r="133" spans="7:109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</row>
    <row r="134" spans="7:109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</row>
    <row r="135" spans="7:109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</row>
    <row r="139" spans="7:109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</row>
    <row r="140" spans="7:109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</row>
    <row r="141" spans="7:109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</row>
    <row r="142" spans="7:109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</row>
    <row r="143" spans="7:109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</row>
    <row r="144" spans="7:109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</row>
    <row r="145" spans="7:109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</row>
    <row r="146" spans="7:109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</row>
    <row r="147" spans="7:109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</row>
    <row r="148" spans="7:109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</row>
    <row r="149" spans="7:109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</row>
    <row r="150" spans="7:109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</row>
    <row r="151" spans="7:109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</row>
    <row r="152" spans="7:109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</row>
    <row r="153" spans="7:109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</row>
    <row r="154" spans="7:109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</row>
    <row r="155" spans="7:109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</row>
    <row r="156" spans="7:109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</row>
    <row r="157" spans="7:109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</row>
    <row r="158" spans="7:109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</row>
    <row r="159" spans="7:109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</row>
    <row r="160" spans="7:109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</row>
    <row r="161" spans="7:109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</row>
    <row r="162" spans="7:109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</row>
    <row r="163" spans="7:109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</row>
    <row r="164" spans="7:109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</row>
    <row r="165" spans="7:109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</row>
    <row r="166" spans="7:109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</row>
    <row r="168" spans="7:109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</row>
    <row r="169" spans="7:109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</row>
    <row r="170" spans="7:109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</row>
    <row r="171" spans="7:109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</row>
    <row r="172" spans="7:109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</row>
    <row r="173" spans="7:109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</row>
    <row r="174" spans="7:109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</row>
    <row r="175" spans="7:109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</row>
    <row r="176" spans="7:109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</row>
    <row r="177" spans="7:109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</row>
    <row r="178" spans="7:109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</row>
    <row r="179" spans="7:109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</row>
    <row r="180" spans="7:109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</row>
    <row r="181" spans="7:109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</row>
    <row r="182" spans="7:109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</row>
    <row r="183" spans="7:109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</row>
    <row r="184" spans="7:109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</row>
    <row r="185" spans="7:109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</row>
    <row r="186" spans="7:109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</row>
    <row r="187" spans="7:109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</row>
    <row r="188" spans="7:109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</row>
    <row r="189" spans="7:109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</row>
    <row r="190" spans="7:109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</row>
    <row r="191" spans="7:109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</row>
    <row r="192" spans="7:109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</row>
    <row r="193" spans="3:109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</row>
    <row r="195" spans="3:109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</row>
    <row r="196" spans="3:109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</row>
    <row r="197" spans="3:109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</row>
    <row r="198" spans="3:109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</row>
    <row r="199" spans="3:109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</row>
    <row r="200" spans="3:109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</row>
    <row r="201" spans="3:109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</row>
    <row r="202" spans="3:109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</row>
    <row r="203" spans="3:109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</row>
    <row r="204" spans="3:109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</row>
    <row r="205" spans="3:109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</row>
    <row r="206" spans="3:109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</row>
    <row r="207" spans="3:109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</row>
    <row r="208" spans="3:109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</row>
    <row r="209" spans="3:109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</row>
    <row r="210" spans="3:109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</row>
    <row r="211" spans="3:109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</row>
    <row r="212" spans="3:109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</row>
    <row r="213" spans="3:109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</row>
    <row r="214" spans="3:109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</row>
    <row r="215" spans="3:109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</row>
    <row r="216" spans="3:109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</row>
    <row r="217" spans="3:109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</row>
    <row r="218" spans="3:109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</row>
    <row r="219" spans="3:109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</row>
    <row r="220" spans="3:109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</row>
    <row r="221" spans="3:109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09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09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09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09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09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09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</row>
    <row r="276" spans="3:109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</row>
    <row r="277" spans="3:109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</row>
    <row r="278" spans="3:109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</row>
    <row r="279" spans="3:109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</row>
    <row r="280" spans="3:109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</row>
    <row r="281" spans="3:109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</row>
    <row r="282" spans="3:109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</row>
    <row r="283" spans="3:109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</row>
    <row r="284" spans="3:109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</row>
    <row r="285" spans="3:109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</row>
    <row r="286" spans="3:109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</row>
    <row r="287" spans="3:109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</row>
    <row r="288" spans="3:109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33">
    <mergeCell ref="BK64:BT64"/>
    <mergeCell ref="BU63:CD63"/>
    <mergeCell ref="BU64:CD64"/>
    <mergeCell ref="CE63:CN63"/>
    <mergeCell ref="CE64:CN64"/>
    <mergeCell ref="CO63:CX63"/>
    <mergeCell ref="CO64:CX64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CO33:CX33"/>
    <mergeCell ref="BA64:BJ64"/>
    <mergeCell ref="BA63:BJ63"/>
    <mergeCell ref="BK63:BT63"/>
    <mergeCell ref="BA1:BJ1"/>
    <mergeCell ref="BA2:BJ2"/>
    <mergeCell ref="BK1:BT1"/>
    <mergeCell ref="BK2:BT2"/>
    <mergeCell ref="BU1:CD1"/>
    <mergeCell ref="BU2:CD2"/>
    <mergeCell ref="CE1:CN1"/>
    <mergeCell ref="CE2:CN2"/>
    <mergeCell ref="CO1:CX1"/>
    <mergeCell ref="CO2:CX2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CS65:CS66"/>
    <mergeCell ref="CN65:CN66"/>
    <mergeCell ref="DF65:DF66"/>
    <mergeCell ref="B95:G95"/>
    <mergeCell ref="B100:G100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DC65:DC66"/>
    <mergeCell ref="AF34:AF35"/>
    <mergeCell ref="AK34:AK35"/>
    <mergeCell ref="AZ34:AZ35"/>
    <mergeCell ref="BE34:BE35"/>
    <mergeCell ref="DF34:DF35"/>
    <mergeCell ref="BJ34:BJ35"/>
    <mergeCell ref="BO34:BO35"/>
    <mergeCell ref="BT34:BT35"/>
    <mergeCell ref="BY34:BY35"/>
    <mergeCell ref="CD34:CD35"/>
    <mergeCell ref="CI34:CI35"/>
    <mergeCell ref="CS34:CS35"/>
    <mergeCell ref="AP34:AP35"/>
    <mergeCell ref="AU34:AU35"/>
    <mergeCell ref="CN34:CN35"/>
    <mergeCell ref="CX34:CX35"/>
    <mergeCell ref="DC34:DC35"/>
    <mergeCell ref="C64:L64"/>
    <mergeCell ref="M64:V64"/>
    <mergeCell ref="W64:AF64"/>
    <mergeCell ref="AG64:AP64"/>
    <mergeCell ref="AQ64:AZ64"/>
    <mergeCell ref="C63:L63"/>
    <mergeCell ref="M63:V63"/>
    <mergeCell ref="W63:AF63"/>
    <mergeCell ref="AG63:AP63"/>
    <mergeCell ref="AQ63:AZ63"/>
    <mergeCell ref="M33:V33"/>
    <mergeCell ref="DF3:DF4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CN3:CN4"/>
    <mergeCell ref="W33:AF33"/>
    <mergeCell ref="AG33:AP33"/>
    <mergeCell ref="AQ33:AZ33"/>
    <mergeCell ref="DC3:DC4"/>
    <mergeCell ref="CB100:DF100"/>
    <mergeCell ref="CX65:CX66"/>
    <mergeCell ref="B98:I98"/>
    <mergeCell ref="B3:B4"/>
    <mergeCell ref="G3:G4"/>
    <mergeCell ref="L3:L4"/>
    <mergeCell ref="Q3:Q4"/>
    <mergeCell ref="V3:V4"/>
    <mergeCell ref="AA3:AA4"/>
    <mergeCell ref="AF3:AF4"/>
    <mergeCell ref="AK3:AK4"/>
    <mergeCell ref="AP3:AP4"/>
    <mergeCell ref="B34:B35"/>
    <mergeCell ref="G34:G35"/>
    <mergeCell ref="L34:L35"/>
    <mergeCell ref="Q34:Q35"/>
    <mergeCell ref="V34:V35"/>
    <mergeCell ref="AA34:AA35"/>
    <mergeCell ref="C32:L32"/>
    <mergeCell ref="M32:V32"/>
    <mergeCell ref="W32:AF32"/>
    <mergeCell ref="AG32:AP32"/>
    <mergeCell ref="AQ32:AZ32"/>
    <mergeCell ref="C33:L33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L300"/>
  <sheetViews>
    <sheetView topLeftCell="DB49" zoomScale="90" zoomScaleNormal="90" workbookViewId="0">
      <selection activeCell="DE76" sqref="DE76"/>
    </sheetView>
  </sheetViews>
  <sheetFormatPr defaultColWidth="9.140625" defaultRowHeight="12.75"/>
  <cols>
    <col min="1" max="1" width="9.140625" style="1"/>
    <col min="2" max="2" width="65" style="1" customWidth="1"/>
    <col min="3" max="97" width="14.85546875" style="1" customWidth="1"/>
    <col min="98" max="109" width="12.7109375" style="1" customWidth="1"/>
    <col min="110" max="110" width="48.85546875" style="1" customWidth="1"/>
    <col min="111" max="16384" width="9.140625" style="1"/>
  </cols>
  <sheetData>
    <row r="1" spans="2:116" ht="22.5" customHeight="1">
      <c r="B1" s="21"/>
      <c r="C1" s="110" t="s">
        <v>165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165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165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165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165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165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165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165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165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165</v>
      </c>
      <c r="CP1" s="110"/>
      <c r="CQ1" s="110"/>
      <c r="CR1" s="110"/>
      <c r="CS1" s="110"/>
      <c r="CT1" s="110"/>
      <c r="CU1" s="110"/>
      <c r="CV1" s="110"/>
      <c r="CW1" s="110"/>
      <c r="CX1" s="110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</row>
    <row r="2" spans="2:116" ht="22.5" customHeight="1">
      <c r="B2" s="31"/>
      <c r="C2" s="111" t="s">
        <v>166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166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166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166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166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166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166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166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166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166</v>
      </c>
      <c r="CP2" s="111"/>
      <c r="CQ2" s="111"/>
      <c r="CR2" s="111"/>
      <c r="CS2" s="111"/>
      <c r="CT2" s="111"/>
      <c r="CU2" s="111"/>
      <c r="CV2" s="111"/>
      <c r="CW2" s="111"/>
      <c r="CX2" s="111"/>
      <c r="CY2" s="24"/>
      <c r="CZ2" s="24"/>
      <c r="DA2" s="24"/>
      <c r="DB2" s="24"/>
      <c r="DC2" s="24"/>
      <c r="DD2" s="24"/>
      <c r="DE2" s="24"/>
      <c r="DF2" s="25"/>
      <c r="DG2" s="24"/>
      <c r="DH2" s="24"/>
      <c r="DI2" s="24"/>
      <c r="DJ2" s="24"/>
      <c r="DK2" s="24"/>
      <c r="DL2" s="24"/>
    </row>
    <row r="3" spans="2:116" ht="15" customHeight="1">
      <c r="B3" s="102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04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5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7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7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7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8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7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7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99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99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7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99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99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99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99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99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99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99">
        <v>2019</v>
      </c>
      <c r="CY3" s="61" t="s">
        <v>139</v>
      </c>
      <c r="CZ3" s="61" t="s">
        <v>151</v>
      </c>
      <c r="DA3" s="61" t="s">
        <v>153</v>
      </c>
      <c r="DB3" s="8" t="s">
        <v>163</v>
      </c>
      <c r="DC3" s="99">
        <v>2020</v>
      </c>
      <c r="DD3" s="61" t="s">
        <v>139</v>
      </c>
      <c r="DE3" s="61" t="s">
        <v>187</v>
      </c>
      <c r="DF3" s="112" t="s">
        <v>38</v>
      </c>
    </row>
    <row r="4" spans="2:116" ht="15" customHeight="1">
      <c r="B4" s="103"/>
      <c r="C4" s="9" t="s">
        <v>39</v>
      </c>
      <c r="D4" s="9" t="s">
        <v>40</v>
      </c>
      <c r="E4" s="10" t="s">
        <v>41</v>
      </c>
      <c r="F4" s="9" t="s">
        <v>42</v>
      </c>
      <c r="G4" s="100"/>
      <c r="H4" s="9" t="s">
        <v>39</v>
      </c>
      <c r="I4" s="9" t="s">
        <v>40</v>
      </c>
      <c r="J4" s="10" t="s">
        <v>41</v>
      </c>
      <c r="K4" s="9" t="s">
        <v>42</v>
      </c>
      <c r="L4" s="106"/>
      <c r="M4" s="9" t="s">
        <v>39</v>
      </c>
      <c r="N4" s="9" t="s">
        <v>40</v>
      </c>
      <c r="O4" s="10" t="s">
        <v>41</v>
      </c>
      <c r="P4" s="9" t="s">
        <v>42</v>
      </c>
      <c r="Q4" s="100"/>
      <c r="R4" s="9" t="s">
        <v>39</v>
      </c>
      <c r="S4" s="9" t="s">
        <v>40</v>
      </c>
      <c r="T4" s="10" t="s">
        <v>41</v>
      </c>
      <c r="U4" s="9" t="s">
        <v>42</v>
      </c>
      <c r="V4" s="100"/>
      <c r="W4" s="9" t="s">
        <v>39</v>
      </c>
      <c r="X4" s="9" t="s">
        <v>40</v>
      </c>
      <c r="Y4" s="10" t="s">
        <v>41</v>
      </c>
      <c r="Z4" s="9" t="s">
        <v>42</v>
      </c>
      <c r="AA4" s="100"/>
      <c r="AB4" s="9" t="s">
        <v>39</v>
      </c>
      <c r="AC4" s="9" t="s">
        <v>40</v>
      </c>
      <c r="AD4" s="10" t="s">
        <v>41</v>
      </c>
      <c r="AE4" s="9" t="s">
        <v>42</v>
      </c>
      <c r="AF4" s="109"/>
      <c r="AG4" s="9" t="s">
        <v>39</v>
      </c>
      <c r="AH4" s="9" t="s">
        <v>40</v>
      </c>
      <c r="AI4" s="10" t="s">
        <v>41</v>
      </c>
      <c r="AJ4" s="9" t="s">
        <v>42</v>
      </c>
      <c r="AK4" s="100"/>
      <c r="AL4" s="9" t="s">
        <v>39</v>
      </c>
      <c r="AM4" s="9" t="s">
        <v>40</v>
      </c>
      <c r="AN4" s="10" t="s">
        <v>41</v>
      </c>
      <c r="AO4" s="9" t="s">
        <v>42</v>
      </c>
      <c r="AP4" s="100"/>
      <c r="AQ4" s="9" t="s">
        <v>39</v>
      </c>
      <c r="AR4" s="9" t="s">
        <v>40</v>
      </c>
      <c r="AS4" s="10" t="s">
        <v>41</v>
      </c>
      <c r="AT4" s="9" t="s">
        <v>42</v>
      </c>
      <c r="AU4" s="100"/>
      <c r="AV4" s="9" t="s">
        <v>39</v>
      </c>
      <c r="AW4" s="9" t="s">
        <v>40</v>
      </c>
      <c r="AX4" s="10" t="s">
        <v>41</v>
      </c>
      <c r="AY4" s="9" t="s">
        <v>42</v>
      </c>
      <c r="AZ4" s="100"/>
      <c r="BA4" s="9" t="s">
        <v>39</v>
      </c>
      <c r="BB4" s="9" t="s">
        <v>40</v>
      </c>
      <c r="BC4" s="10" t="s">
        <v>41</v>
      </c>
      <c r="BD4" s="9" t="s">
        <v>42</v>
      </c>
      <c r="BE4" s="100"/>
      <c r="BF4" s="9" t="s">
        <v>39</v>
      </c>
      <c r="BG4" s="9" t="s">
        <v>40</v>
      </c>
      <c r="BH4" s="10" t="s">
        <v>41</v>
      </c>
      <c r="BI4" s="9" t="s">
        <v>42</v>
      </c>
      <c r="BJ4" s="100"/>
      <c r="BK4" s="9" t="s">
        <v>39</v>
      </c>
      <c r="BL4" s="9" t="s">
        <v>40</v>
      </c>
      <c r="BM4" s="10" t="s">
        <v>41</v>
      </c>
      <c r="BN4" s="9" t="s">
        <v>42</v>
      </c>
      <c r="BO4" s="100"/>
      <c r="BP4" s="9" t="s">
        <v>39</v>
      </c>
      <c r="BQ4" s="9" t="s">
        <v>40</v>
      </c>
      <c r="BR4" s="10" t="s">
        <v>41</v>
      </c>
      <c r="BS4" s="9" t="s">
        <v>42</v>
      </c>
      <c r="BT4" s="100"/>
      <c r="BU4" s="9" t="s">
        <v>39</v>
      </c>
      <c r="BV4" s="9" t="s">
        <v>40</v>
      </c>
      <c r="BW4" s="10" t="s">
        <v>41</v>
      </c>
      <c r="BX4" s="9" t="s">
        <v>42</v>
      </c>
      <c r="BY4" s="100"/>
      <c r="BZ4" s="9" t="s">
        <v>39</v>
      </c>
      <c r="CA4" s="9" t="s">
        <v>40</v>
      </c>
      <c r="CB4" s="10" t="s">
        <v>41</v>
      </c>
      <c r="CC4" s="9" t="s">
        <v>42</v>
      </c>
      <c r="CD4" s="100"/>
      <c r="CE4" s="9" t="s">
        <v>39</v>
      </c>
      <c r="CF4" s="9" t="s">
        <v>40</v>
      </c>
      <c r="CG4" s="10" t="s">
        <v>41</v>
      </c>
      <c r="CH4" s="9" t="s">
        <v>42</v>
      </c>
      <c r="CI4" s="100"/>
      <c r="CJ4" s="9" t="s">
        <v>39</v>
      </c>
      <c r="CK4" s="9" t="s">
        <v>40</v>
      </c>
      <c r="CL4" s="10" t="s">
        <v>41</v>
      </c>
      <c r="CM4" s="9" t="s">
        <v>42</v>
      </c>
      <c r="CN4" s="100"/>
      <c r="CO4" s="9" t="s">
        <v>39</v>
      </c>
      <c r="CP4" s="9" t="s">
        <v>40</v>
      </c>
      <c r="CQ4" s="10" t="s">
        <v>41</v>
      </c>
      <c r="CR4" s="9" t="s">
        <v>42</v>
      </c>
      <c r="CS4" s="100"/>
      <c r="CT4" s="9" t="s">
        <v>39</v>
      </c>
      <c r="CU4" s="9" t="s">
        <v>40</v>
      </c>
      <c r="CV4" s="10" t="s">
        <v>41</v>
      </c>
      <c r="CW4" s="9" t="s">
        <v>42</v>
      </c>
      <c r="CX4" s="100"/>
      <c r="CY4" s="59" t="s">
        <v>140</v>
      </c>
      <c r="CZ4" s="59" t="s">
        <v>152</v>
      </c>
      <c r="DA4" s="59" t="s">
        <v>154</v>
      </c>
      <c r="DB4" s="9" t="s">
        <v>164</v>
      </c>
      <c r="DC4" s="100"/>
      <c r="DD4" s="59" t="s">
        <v>140</v>
      </c>
      <c r="DE4" s="59" t="s">
        <v>188</v>
      </c>
      <c r="DF4" s="113"/>
    </row>
    <row r="5" spans="2:116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7.6</v>
      </c>
      <c r="CX5" s="11">
        <v>7</v>
      </c>
      <c r="CY5" s="11">
        <v>7.3</v>
      </c>
      <c r="CZ5" s="11">
        <v>7.7</v>
      </c>
      <c r="DA5" s="11">
        <v>6.7</v>
      </c>
      <c r="DB5" s="11">
        <v>6.8</v>
      </c>
      <c r="DC5" s="11">
        <v>7.1</v>
      </c>
      <c r="DD5" s="11">
        <v>6.5</v>
      </c>
      <c r="DE5" s="11">
        <v>6.4</v>
      </c>
      <c r="DF5" s="12" t="s">
        <v>43</v>
      </c>
    </row>
    <row r="6" spans="2:116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13.200000000000001</v>
      </c>
      <c r="CV6" s="11">
        <v>13.100000000000001</v>
      </c>
      <c r="CW6" s="11">
        <v>13.100000000000001</v>
      </c>
      <c r="CX6" s="11">
        <v>13</v>
      </c>
      <c r="CY6" s="11">
        <v>12.4</v>
      </c>
      <c r="CZ6" s="11">
        <v>13.1</v>
      </c>
      <c r="DA6" s="11">
        <v>13.200000000000001</v>
      </c>
      <c r="DB6" s="11">
        <v>13.200000000000001</v>
      </c>
      <c r="DC6" s="11">
        <v>13</v>
      </c>
      <c r="DD6" s="11">
        <v>12.8</v>
      </c>
      <c r="DE6" s="11">
        <v>12.3</v>
      </c>
      <c r="DF6" s="12" t="s">
        <v>44</v>
      </c>
    </row>
    <row r="7" spans="2:116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3">
        <v>0.3</v>
      </c>
      <c r="CZ7" s="13">
        <v>0.3</v>
      </c>
      <c r="DA7" s="13">
        <v>0.3</v>
      </c>
      <c r="DB7" s="13">
        <v>0.4</v>
      </c>
      <c r="DC7" s="13">
        <v>0.3</v>
      </c>
      <c r="DD7" s="13">
        <v>0.4</v>
      </c>
      <c r="DE7" s="13">
        <v>0.3</v>
      </c>
      <c r="DF7" s="14" t="s">
        <v>45</v>
      </c>
      <c r="DG7" s="3"/>
      <c r="DH7" s="3"/>
      <c r="DI7" s="3"/>
    </row>
    <row r="8" spans="2:116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11</v>
      </c>
      <c r="CU8" s="13">
        <v>11.3</v>
      </c>
      <c r="CV8" s="13">
        <v>11.3</v>
      </c>
      <c r="CW8" s="13">
        <v>11.3</v>
      </c>
      <c r="CX8" s="13">
        <v>11.2</v>
      </c>
      <c r="CY8" s="13">
        <v>10.5</v>
      </c>
      <c r="CZ8" s="13">
        <v>11.2</v>
      </c>
      <c r="DA8" s="13">
        <v>11.4</v>
      </c>
      <c r="DB8" s="13">
        <v>11.3</v>
      </c>
      <c r="DC8" s="13">
        <v>11.1</v>
      </c>
      <c r="DD8" s="13">
        <v>10.9</v>
      </c>
      <c r="DE8" s="13">
        <v>10.5</v>
      </c>
      <c r="DF8" s="14" t="s">
        <v>46</v>
      </c>
      <c r="DG8" s="3"/>
      <c r="DH8" s="3"/>
      <c r="DI8" s="3"/>
    </row>
    <row r="9" spans="2:116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1.1000000000000001</v>
      </c>
      <c r="CU9" s="13">
        <v>1</v>
      </c>
      <c r="CV9" s="13">
        <v>1</v>
      </c>
      <c r="CW9" s="13">
        <v>1</v>
      </c>
      <c r="CX9" s="13">
        <v>1</v>
      </c>
      <c r="CY9" s="13">
        <v>1.2</v>
      </c>
      <c r="CZ9" s="13">
        <v>1.1000000000000001</v>
      </c>
      <c r="DA9" s="13">
        <v>1</v>
      </c>
      <c r="DB9" s="13">
        <v>1</v>
      </c>
      <c r="DC9" s="13">
        <v>1.1000000000000001</v>
      </c>
      <c r="DD9" s="13">
        <v>1</v>
      </c>
      <c r="DE9" s="13">
        <v>1</v>
      </c>
      <c r="DF9" s="14" t="s">
        <v>47</v>
      </c>
      <c r="DG9" s="3"/>
      <c r="DH9" s="3"/>
      <c r="DI9" s="3"/>
    </row>
    <row r="10" spans="2:116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3">
        <v>0.4</v>
      </c>
      <c r="CZ10" s="13">
        <v>0.5</v>
      </c>
      <c r="DA10" s="13">
        <v>0.5</v>
      </c>
      <c r="DB10" s="13">
        <v>0.5</v>
      </c>
      <c r="DC10" s="13">
        <v>0.5</v>
      </c>
      <c r="DD10" s="13">
        <v>0.5</v>
      </c>
      <c r="DE10" s="13">
        <v>0.5</v>
      </c>
      <c r="DF10" s="14" t="s">
        <v>48</v>
      </c>
      <c r="DG10" s="3"/>
      <c r="DH10" s="3"/>
      <c r="DI10" s="3"/>
    </row>
    <row r="11" spans="2:116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5.7</v>
      </c>
      <c r="CW11" s="11">
        <v>5.7</v>
      </c>
      <c r="CX11" s="11">
        <v>5.6</v>
      </c>
      <c r="CY11" s="11">
        <v>4.7</v>
      </c>
      <c r="CZ11" s="11">
        <v>3.6</v>
      </c>
      <c r="DA11" s="11">
        <v>3.8</v>
      </c>
      <c r="DB11" s="11">
        <v>4.0999999999999996</v>
      </c>
      <c r="DC11" s="11">
        <v>4.0999999999999996</v>
      </c>
      <c r="DD11" s="11">
        <v>4.3</v>
      </c>
      <c r="DE11" s="11">
        <v>4</v>
      </c>
      <c r="DF11" s="12" t="s">
        <v>49</v>
      </c>
    </row>
    <row r="12" spans="2:116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21.4</v>
      </c>
      <c r="CU12" s="11">
        <v>21.1</v>
      </c>
      <c r="CV12" s="11">
        <v>21.3</v>
      </c>
      <c r="CW12" s="11">
        <v>21.1</v>
      </c>
      <c r="CX12" s="11">
        <v>21.3</v>
      </c>
      <c r="CY12" s="11">
        <v>21.9</v>
      </c>
      <c r="CZ12" s="11">
        <v>19.3</v>
      </c>
      <c r="DA12" s="11">
        <v>20.6</v>
      </c>
      <c r="DB12" s="11">
        <v>19.2</v>
      </c>
      <c r="DC12" s="11">
        <v>20.2</v>
      </c>
      <c r="DD12" s="11">
        <v>19.3</v>
      </c>
      <c r="DE12" s="11">
        <v>19.600000000000001</v>
      </c>
      <c r="DF12" s="12" t="s">
        <v>50</v>
      </c>
    </row>
    <row r="13" spans="2:116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1.9</v>
      </c>
      <c r="CU13" s="11">
        <v>1.6</v>
      </c>
      <c r="CV13" s="11">
        <v>1.6</v>
      </c>
      <c r="CW13" s="11">
        <v>1.7</v>
      </c>
      <c r="CX13" s="11">
        <v>1.7</v>
      </c>
      <c r="CY13" s="11">
        <v>1.8</v>
      </c>
      <c r="CZ13" s="11">
        <v>1.6</v>
      </c>
      <c r="DA13" s="11">
        <v>1.7</v>
      </c>
      <c r="DB13" s="11">
        <v>1.5</v>
      </c>
      <c r="DC13" s="11">
        <v>1.7</v>
      </c>
      <c r="DD13" s="11">
        <v>1.5</v>
      </c>
      <c r="DE13" s="11">
        <v>1.6</v>
      </c>
      <c r="DF13" s="12" t="s">
        <v>51</v>
      </c>
    </row>
    <row r="14" spans="2:116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1">
        <v>4.2</v>
      </c>
      <c r="CZ14" s="11">
        <v>5.2</v>
      </c>
      <c r="DA14" s="11">
        <v>4.7</v>
      </c>
      <c r="DB14" s="11">
        <v>4.5999999999999996</v>
      </c>
      <c r="DC14" s="11">
        <v>4.7</v>
      </c>
      <c r="DD14" s="11">
        <v>4.5999999999999996</v>
      </c>
      <c r="DE14" s="11">
        <v>4.5</v>
      </c>
      <c r="DF14" s="12" t="s">
        <v>52</v>
      </c>
    </row>
    <row r="15" spans="2:116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1">
        <v>3.1</v>
      </c>
      <c r="CZ15" s="11">
        <v>3.5</v>
      </c>
      <c r="DA15" s="11">
        <v>3.4</v>
      </c>
      <c r="DB15" s="11">
        <v>3.5</v>
      </c>
      <c r="DC15" s="11">
        <v>3.3</v>
      </c>
      <c r="DD15" s="11">
        <v>3.3</v>
      </c>
      <c r="DE15" s="11">
        <v>3</v>
      </c>
      <c r="DF15" s="12" t="s">
        <v>53</v>
      </c>
    </row>
    <row r="16" spans="2:116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19.900000000000002</v>
      </c>
      <c r="CU16" s="11">
        <v>20.2</v>
      </c>
      <c r="CV16" s="11">
        <v>19.5</v>
      </c>
      <c r="CW16" s="11">
        <v>19.100000000000001</v>
      </c>
      <c r="CX16" s="11">
        <v>19.600000000000001</v>
      </c>
      <c r="CY16" s="11">
        <v>19.499999999999996</v>
      </c>
      <c r="CZ16" s="11">
        <v>18.8</v>
      </c>
      <c r="DA16" s="11">
        <v>18.299999999999997</v>
      </c>
      <c r="DB16" s="11">
        <v>17.8</v>
      </c>
      <c r="DC16" s="11">
        <v>18.600000000000001</v>
      </c>
      <c r="DD16" s="11">
        <v>18.8</v>
      </c>
      <c r="DE16" s="11">
        <v>18.499999999999996</v>
      </c>
      <c r="DF16" s="12" t="s">
        <v>54</v>
      </c>
    </row>
    <row r="17" spans="2:115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1.9</v>
      </c>
      <c r="CU17" s="13">
        <v>1.7</v>
      </c>
      <c r="CV17" s="13">
        <v>1.5</v>
      </c>
      <c r="CW17" s="13">
        <v>1.5</v>
      </c>
      <c r="CX17" s="13">
        <v>1.6</v>
      </c>
      <c r="CY17" s="13">
        <v>1.3</v>
      </c>
      <c r="CZ17" s="13">
        <v>0.9</v>
      </c>
      <c r="DA17" s="13">
        <v>0.8</v>
      </c>
      <c r="DB17" s="13">
        <v>0.8</v>
      </c>
      <c r="DC17" s="13">
        <v>0.9</v>
      </c>
      <c r="DD17" s="13">
        <v>0.8</v>
      </c>
      <c r="DE17" s="13">
        <v>0.9</v>
      </c>
      <c r="DF17" s="14" t="s">
        <v>55</v>
      </c>
      <c r="DG17" s="3"/>
      <c r="DH17" s="3"/>
      <c r="DI17" s="3"/>
    </row>
    <row r="18" spans="2:115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4.4000000000000004</v>
      </c>
      <c r="CU18" s="13">
        <v>4.5999999999999996</v>
      </c>
      <c r="CV18" s="13">
        <v>4.5</v>
      </c>
      <c r="CW18" s="13">
        <v>4.5</v>
      </c>
      <c r="CX18" s="13">
        <v>4.5</v>
      </c>
      <c r="CY18" s="13">
        <v>3.8</v>
      </c>
      <c r="CZ18" s="13">
        <v>3.2</v>
      </c>
      <c r="DA18" s="13">
        <v>3.3</v>
      </c>
      <c r="DB18" s="13">
        <v>3.5</v>
      </c>
      <c r="DC18" s="13">
        <v>3.5</v>
      </c>
      <c r="DD18" s="13">
        <v>3.7</v>
      </c>
      <c r="DE18" s="13">
        <v>3.4</v>
      </c>
      <c r="DF18" s="14" t="s">
        <v>56</v>
      </c>
      <c r="DG18" s="3"/>
      <c r="DH18" s="3"/>
      <c r="DI18" s="3"/>
    </row>
    <row r="19" spans="2:115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3">
        <v>1.6</v>
      </c>
      <c r="CZ19" s="13">
        <v>1</v>
      </c>
      <c r="DA19" s="13">
        <v>1</v>
      </c>
      <c r="DB19" s="13">
        <v>0.9</v>
      </c>
      <c r="DC19" s="13">
        <v>1.1000000000000001</v>
      </c>
      <c r="DD19" s="13">
        <v>1</v>
      </c>
      <c r="DE19" s="13">
        <v>1</v>
      </c>
      <c r="DF19" s="14" t="s">
        <v>57</v>
      </c>
      <c r="DG19" s="3"/>
      <c r="DH19" s="3"/>
      <c r="DI19" s="3"/>
    </row>
    <row r="20" spans="2:115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3">
        <v>1</v>
      </c>
      <c r="CZ20" s="13">
        <v>0.8</v>
      </c>
      <c r="DA20" s="13">
        <v>0.6</v>
      </c>
      <c r="DB20" s="13">
        <v>0.6</v>
      </c>
      <c r="DC20" s="13">
        <v>0.7</v>
      </c>
      <c r="DD20" s="13">
        <v>0.7</v>
      </c>
      <c r="DE20" s="13">
        <v>0.7</v>
      </c>
      <c r="DF20" s="14" t="s">
        <v>58</v>
      </c>
      <c r="DG20" s="3"/>
      <c r="DH20" s="3"/>
      <c r="DI20" s="3"/>
    </row>
    <row r="21" spans="2:115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5.9</v>
      </c>
      <c r="CU21" s="13">
        <v>6.1</v>
      </c>
      <c r="CV21" s="13">
        <v>5.9</v>
      </c>
      <c r="CW21" s="13">
        <v>5.8</v>
      </c>
      <c r="CX21" s="13">
        <v>5.9</v>
      </c>
      <c r="CY21" s="13">
        <v>6.1</v>
      </c>
      <c r="CZ21" s="13">
        <v>7.2</v>
      </c>
      <c r="DA21" s="13">
        <v>6.7</v>
      </c>
      <c r="DB21" s="13">
        <v>6.4</v>
      </c>
      <c r="DC21" s="13">
        <v>6.6</v>
      </c>
      <c r="DD21" s="13">
        <v>6.9</v>
      </c>
      <c r="DE21" s="13">
        <v>6.7</v>
      </c>
      <c r="DF21" s="14" t="s">
        <v>59</v>
      </c>
      <c r="DG21" s="3"/>
      <c r="DH21" s="3"/>
      <c r="DI21" s="3"/>
    </row>
    <row r="22" spans="2:115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3.5</v>
      </c>
      <c r="CV22" s="13">
        <v>3.4</v>
      </c>
      <c r="CW22" s="13">
        <v>3.4</v>
      </c>
      <c r="CX22" s="13">
        <v>3.4</v>
      </c>
      <c r="CY22" s="13">
        <v>3.5</v>
      </c>
      <c r="CZ22" s="13">
        <v>4.5</v>
      </c>
      <c r="DA22" s="13">
        <v>4.4000000000000004</v>
      </c>
      <c r="DB22" s="13">
        <v>4.3</v>
      </c>
      <c r="DC22" s="13">
        <v>4.2</v>
      </c>
      <c r="DD22" s="13">
        <v>4.5</v>
      </c>
      <c r="DE22" s="13">
        <v>4.5999999999999996</v>
      </c>
      <c r="DF22" s="14" t="s">
        <v>60</v>
      </c>
      <c r="DG22" s="3"/>
      <c r="DH22" s="3"/>
      <c r="DI22" s="3"/>
    </row>
    <row r="23" spans="2:115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3">
        <v>0.4</v>
      </c>
      <c r="CZ23" s="13">
        <v>0.2</v>
      </c>
      <c r="DA23" s="13">
        <v>0.3</v>
      </c>
      <c r="DB23" s="13">
        <v>0.2</v>
      </c>
      <c r="DC23" s="13">
        <v>0.3</v>
      </c>
      <c r="DD23" s="13">
        <v>0.2</v>
      </c>
      <c r="DE23" s="13">
        <v>0.2</v>
      </c>
      <c r="DF23" s="14" t="s">
        <v>61</v>
      </c>
      <c r="DG23" s="3"/>
      <c r="DH23" s="3"/>
      <c r="DI23" s="3"/>
    </row>
    <row r="24" spans="2:115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2</v>
      </c>
      <c r="CU24" s="13">
        <v>1.8</v>
      </c>
      <c r="CV24" s="13">
        <v>1.8</v>
      </c>
      <c r="CW24" s="13">
        <v>1.6</v>
      </c>
      <c r="CX24" s="13">
        <v>1.8</v>
      </c>
      <c r="CY24" s="13">
        <v>1.8</v>
      </c>
      <c r="CZ24" s="13">
        <v>1</v>
      </c>
      <c r="DA24" s="13">
        <v>1.2</v>
      </c>
      <c r="DB24" s="13">
        <v>1.1000000000000001</v>
      </c>
      <c r="DC24" s="13">
        <v>1.3</v>
      </c>
      <c r="DD24" s="13">
        <v>1</v>
      </c>
      <c r="DE24" s="13">
        <v>1</v>
      </c>
      <c r="DF24" s="14" t="s">
        <v>62</v>
      </c>
      <c r="DG24" s="3"/>
      <c r="DH24" s="3"/>
      <c r="DI24" s="3"/>
    </row>
    <row r="25" spans="2:115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9.6</v>
      </c>
      <c r="CU25" s="11">
        <v>9.4</v>
      </c>
      <c r="CV25" s="11">
        <v>10</v>
      </c>
      <c r="CW25" s="11">
        <v>10.199999999999999</v>
      </c>
      <c r="CX25" s="11">
        <v>9.9</v>
      </c>
      <c r="CY25" s="11">
        <v>10.1</v>
      </c>
      <c r="CZ25" s="11">
        <v>12.4</v>
      </c>
      <c r="DA25" s="11">
        <v>11.6</v>
      </c>
      <c r="DB25" s="11">
        <v>13.1</v>
      </c>
      <c r="DC25" s="11">
        <v>11.8</v>
      </c>
      <c r="DD25" s="11">
        <v>12.7</v>
      </c>
      <c r="DE25" s="11">
        <v>12.5</v>
      </c>
      <c r="DF25" s="12" t="s">
        <v>63</v>
      </c>
    </row>
    <row r="26" spans="2:115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1">
        <v>0.1</v>
      </c>
      <c r="CZ26" s="11">
        <v>0.1</v>
      </c>
      <c r="DA26" s="11">
        <v>0.1</v>
      </c>
      <c r="DB26" s="11">
        <v>0.1</v>
      </c>
      <c r="DC26" s="11">
        <v>0.1</v>
      </c>
      <c r="DD26" s="11">
        <v>0.1</v>
      </c>
      <c r="DE26" s="11">
        <v>0.1</v>
      </c>
      <c r="DF26" s="12" t="s">
        <v>64</v>
      </c>
    </row>
    <row r="27" spans="2:115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4" t="s">
        <v>65</v>
      </c>
      <c r="DG27" s="3"/>
      <c r="DH27" s="3"/>
      <c r="DI27" s="3"/>
    </row>
    <row r="28" spans="2:115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6.8</v>
      </c>
      <c r="CU28" s="13">
        <v>7</v>
      </c>
      <c r="CV28" s="13">
        <v>7.2</v>
      </c>
      <c r="CW28" s="13">
        <v>7</v>
      </c>
      <c r="CX28" s="13">
        <v>7</v>
      </c>
      <c r="CY28" s="13">
        <v>7.4</v>
      </c>
      <c r="CZ28" s="13">
        <v>7.7</v>
      </c>
      <c r="DA28" s="13">
        <v>8.4</v>
      </c>
      <c r="DB28" s="13">
        <v>8.9</v>
      </c>
      <c r="DC28" s="13">
        <v>8.1</v>
      </c>
      <c r="DD28" s="13">
        <v>9.4</v>
      </c>
      <c r="DE28" s="13">
        <v>11.4</v>
      </c>
      <c r="DF28" s="14" t="s">
        <v>66</v>
      </c>
      <c r="DG28" s="3"/>
      <c r="DH28" s="3"/>
      <c r="DI28" s="3"/>
    </row>
    <row r="29" spans="2:115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7.5</v>
      </c>
      <c r="CW29" s="13">
        <v>7.3</v>
      </c>
      <c r="CX29" s="13">
        <v>7.7</v>
      </c>
      <c r="CY29" s="13">
        <v>7.5</v>
      </c>
      <c r="CZ29" s="13">
        <v>7</v>
      </c>
      <c r="DA29" s="13">
        <v>7.5</v>
      </c>
      <c r="DB29" s="13">
        <v>7.2</v>
      </c>
      <c r="DC29" s="13">
        <v>7.3</v>
      </c>
      <c r="DD29" s="13">
        <v>6.7</v>
      </c>
      <c r="DE29" s="13">
        <v>6.1</v>
      </c>
      <c r="DF29" s="67" t="s">
        <v>67</v>
      </c>
      <c r="DG29" s="3"/>
      <c r="DH29" s="3"/>
      <c r="DI29" s="3"/>
    </row>
    <row r="30" spans="2:115" s="69" customFormat="1" ht="14.25" customHeight="1">
      <c r="B30" s="74" t="s">
        <v>145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75">
        <v>100</v>
      </c>
      <c r="CZ30" s="75">
        <v>100</v>
      </c>
      <c r="DA30" s="75">
        <v>100</v>
      </c>
      <c r="DB30" s="75">
        <v>100</v>
      </c>
      <c r="DC30" s="75">
        <v>100</v>
      </c>
      <c r="DD30" s="75">
        <v>100</v>
      </c>
      <c r="DE30" s="75">
        <v>100</v>
      </c>
      <c r="DF30" s="68" t="s">
        <v>146</v>
      </c>
      <c r="DG30" s="3"/>
      <c r="DH30" s="3"/>
      <c r="DI30" s="3"/>
    </row>
    <row r="31" spans="2:115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20"/>
    </row>
    <row r="32" spans="2:115" s="3" customFormat="1" ht="23.25">
      <c r="B32" s="18"/>
      <c r="C32" s="110" t="s">
        <v>167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 t="s">
        <v>167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 t="s">
        <v>167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 t="s">
        <v>167</v>
      </c>
      <c r="AH32" s="110"/>
      <c r="AI32" s="110"/>
      <c r="AJ32" s="110"/>
      <c r="AK32" s="110"/>
      <c r="AL32" s="110"/>
      <c r="AM32" s="110"/>
      <c r="AN32" s="110"/>
      <c r="AO32" s="110"/>
      <c r="AP32" s="110"/>
      <c r="AQ32" s="110" t="s">
        <v>167</v>
      </c>
      <c r="AR32" s="110"/>
      <c r="AS32" s="110"/>
      <c r="AT32" s="110"/>
      <c r="AU32" s="110"/>
      <c r="AV32" s="110"/>
      <c r="AW32" s="110"/>
      <c r="AX32" s="110"/>
      <c r="AY32" s="110"/>
      <c r="AZ32" s="110"/>
      <c r="BA32" s="110" t="s">
        <v>167</v>
      </c>
      <c r="BB32" s="110"/>
      <c r="BC32" s="110"/>
      <c r="BD32" s="110"/>
      <c r="BE32" s="110"/>
      <c r="BF32" s="110"/>
      <c r="BG32" s="110"/>
      <c r="BH32" s="110"/>
      <c r="BI32" s="110"/>
      <c r="BJ32" s="110"/>
      <c r="BK32" s="110" t="s">
        <v>167</v>
      </c>
      <c r="BL32" s="110"/>
      <c r="BM32" s="110"/>
      <c r="BN32" s="110"/>
      <c r="BO32" s="110"/>
      <c r="BP32" s="110"/>
      <c r="BQ32" s="110"/>
      <c r="BR32" s="110"/>
      <c r="BS32" s="110"/>
      <c r="BT32" s="110"/>
      <c r="BU32" s="110" t="s">
        <v>167</v>
      </c>
      <c r="BV32" s="110"/>
      <c r="BW32" s="110"/>
      <c r="BX32" s="110"/>
      <c r="BY32" s="110"/>
      <c r="BZ32" s="110"/>
      <c r="CA32" s="110"/>
      <c r="CB32" s="110"/>
      <c r="CC32" s="110"/>
      <c r="CD32" s="110"/>
      <c r="CE32" s="110" t="s">
        <v>167</v>
      </c>
      <c r="CF32" s="110"/>
      <c r="CG32" s="110"/>
      <c r="CH32" s="110"/>
      <c r="CI32" s="110"/>
      <c r="CJ32" s="110"/>
      <c r="CK32" s="110"/>
      <c r="CL32" s="110"/>
      <c r="CM32" s="110"/>
      <c r="CN32" s="110"/>
      <c r="CO32" s="110" t="s">
        <v>167</v>
      </c>
      <c r="CP32" s="110"/>
      <c r="CQ32" s="110"/>
      <c r="CR32" s="110"/>
      <c r="CS32" s="110"/>
      <c r="CT32" s="110"/>
      <c r="CU32" s="110"/>
      <c r="CV32" s="110"/>
      <c r="CW32" s="110"/>
      <c r="CX32" s="110"/>
      <c r="CY32" s="2"/>
      <c r="CZ32" s="2"/>
      <c r="DA32" s="2"/>
      <c r="DB32" s="2"/>
      <c r="DC32" s="2"/>
      <c r="DD32" s="2"/>
      <c r="DE32" s="2"/>
      <c r="DF32" s="21"/>
      <c r="DG32" s="21"/>
      <c r="DH32" s="21"/>
      <c r="DI32" s="21"/>
      <c r="DJ32" s="21"/>
      <c r="DK32" s="21"/>
    </row>
    <row r="33" spans="2:115" ht="15">
      <c r="B33" s="31"/>
      <c r="C33" s="111" t="s">
        <v>168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168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168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168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168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168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168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168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168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168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92"/>
      <c r="CZ33" s="93"/>
      <c r="DA33" s="93"/>
      <c r="DB33" s="95"/>
      <c r="DC33" s="95"/>
      <c r="DD33" s="96"/>
      <c r="DE33" s="97"/>
      <c r="DF33" s="25"/>
      <c r="DG33" s="22"/>
      <c r="DH33" s="22"/>
      <c r="DI33" s="22"/>
      <c r="DJ33" s="22"/>
      <c r="DK33" s="22"/>
    </row>
    <row r="34" spans="2:115" ht="20.25">
      <c r="B34" s="102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04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05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07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07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07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08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07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07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99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99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07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99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99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99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99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99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99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99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99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99">
        <v>2019</v>
      </c>
      <c r="CY34" s="61" t="s">
        <v>139</v>
      </c>
      <c r="CZ34" s="61" t="s">
        <v>151</v>
      </c>
      <c r="DA34" s="61" t="s">
        <v>153</v>
      </c>
      <c r="DB34" s="8" t="s">
        <v>163</v>
      </c>
      <c r="DC34" s="99">
        <v>2020</v>
      </c>
      <c r="DD34" s="61" t="s">
        <v>139</v>
      </c>
      <c r="DE34" s="61" t="s">
        <v>187</v>
      </c>
      <c r="DF34" s="112" t="s">
        <v>38</v>
      </c>
      <c r="DG34" s="4"/>
      <c r="DH34" s="4"/>
      <c r="DI34" s="4"/>
      <c r="DJ34" s="4"/>
      <c r="DK34" s="4"/>
    </row>
    <row r="35" spans="2:115">
      <c r="B35" s="103"/>
      <c r="C35" s="9" t="s">
        <v>39</v>
      </c>
      <c r="D35" s="9" t="s">
        <v>40</v>
      </c>
      <c r="E35" s="10" t="s">
        <v>41</v>
      </c>
      <c r="F35" s="9" t="s">
        <v>42</v>
      </c>
      <c r="G35" s="100"/>
      <c r="H35" s="9" t="s">
        <v>39</v>
      </c>
      <c r="I35" s="9" t="s">
        <v>40</v>
      </c>
      <c r="J35" s="10" t="s">
        <v>41</v>
      </c>
      <c r="K35" s="9" t="s">
        <v>42</v>
      </c>
      <c r="L35" s="106"/>
      <c r="M35" s="9" t="s">
        <v>39</v>
      </c>
      <c r="N35" s="9" t="s">
        <v>40</v>
      </c>
      <c r="O35" s="10" t="s">
        <v>41</v>
      </c>
      <c r="P35" s="9" t="s">
        <v>42</v>
      </c>
      <c r="Q35" s="100"/>
      <c r="R35" s="9" t="s">
        <v>39</v>
      </c>
      <c r="S35" s="9" t="s">
        <v>40</v>
      </c>
      <c r="T35" s="10" t="s">
        <v>41</v>
      </c>
      <c r="U35" s="9" t="s">
        <v>42</v>
      </c>
      <c r="V35" s="100"/>
      <c r="W35" s="9" t="s">
        <v>39</v>
      </c>
      <c r="X35" s="9" t="s">
        <v>40</v>
      </c>
      <c r="Y35" s="10" t="s">
        <v>41</v>
      </c>
      <c r="Z35" s="9" t="s">
        <v>42</v>
      </c>
      <c r="AA35" s="100"/>
      <c r="AB35" s="9" t="s">
        <v>39</v>
      </c>
      <c r="AC35" s="9" t="s">
        <v>40</v>
      </c>
      <c r="AD35" s="10" t="s">
        <v>41</v>
      </c>
      <c r="AE35" s="9" t="s">
        <v>42</v>
      </c>
      <c r="AF35" s="109"/>
      <c r="AG35" s="9" t="s">
        <v>39</v>
      </c>
      <c r="AH35" s="9" t="s">
        <v>40</v>
      </c>
      <c r="AI35" s="10" t="s">
        <v>41</v>
      </c>
      <c r="AJ35" s="9" t="s">
        <v>42</v>
      </c>
      <c r="AK35" s="100"/>
      <c r="AL35" s="9" t="s">
        <v>39</v>
      </c>
      <c r="AM35" s="9" t="s">
        <v>40</v>
      </c>
      <c r="AN35" s="10" t="s">
        <v>41</v>
      </c>
      <c r="AO35" s="9" t="s">
        <v>42</v>
      </c>
      <c r="AP35" s="100"/>
      <c r="AQ35" s="9" t="s">
        <v>39</v>
      </c>
      <c r="AR35" s="9" t="s">
        <v>40</v>
      </c>
      <c r="AS35" s="10" t="s">
        <v>41</v>
      </c>
      <c r="AT35" s="9" t="s">
        <v>42</v>
      </c>
      <c r="AU35" s="100"/>
      <c r="AV35" s="9" t="s">
        <v>39</v>
      </c>
      <c r="AW35" s="9" t="s">
        <v>40</v>
      </c>
      <c r="AX35" s="10" t="s">
        <v>41</v>
      </c>
      <c r="AY35" s="9" t="s">
        <v>42</v>
      </c>
      <c r="AZ35" s="100"/>
      <c r="BA35" s="9" t="s">
        <v>39</v>
      </c>
      <c r="BB35" s="9" t="s">
        <v>40</v>
      </c>
      <c r="BC35" s="10" t="s">
        <v>41</v>
      </c>
      <c r="BD35" s="9" t="s">
        <v>42</v>
      </c>
      <c r="BE35" s="100"/>
      <c r="BF35" s="9" t="s">
        <v>39</v>
      </c>
      <c r="BG35" s="9" t="s">
        <v>40</v>
      </c>
      <c r="BH35" s="10" t="s">
        <v>41</v>
      </c>
      <c r="BI35" s="9" t="s">
        <v>42</v>
      </c>
      <c r="BJ35" s="100"/>
      <c r="BK35" s="9" t="s">
        <v>39</v>
      </c>
      <c r="BL35" s="9" t="s">
        <v>40</v>
      </c>
      <c r="BM35" s="10" t="s">
        <v>41</v>
      </c>
      <c r="BN35" s="9" t="s">
        <v>42</v>
      </c>
      <c r="BO35" s="100"/>
      <c r="BP35" s="9" t="s">
        <v>39</v>
      </c>
      <c r="BQ35" s="9" t="s">
        <v>40</v>
      </c>
      <c r="BR35" s="10" t="s">
        <v>41</v>
      </c>
      <c r="BS35" s="9" t="s">
        <v>42</v>
      </c>
      <c r="BT35" s="100"/>
      <c r="BU35" s="9" t="s">
        <v>39</v>
      </c>
      <c r="BV35" s="9" t="s">
        <v>40</v>
      </c>
      <c r="BW35" s="10" t="s">
        <v>41</v>
      </c>
      <c r="BX35" s="9" t="s">
        <v>42</v>
      </c>
      <c r="BY35" s="100"/>
      <c r="BZ35" s="9" t="s">
        <v>39</v>
      </c>
      <c r="CA35" s="9" t="s">
        <v>40</v>
      </c>
      <c r="CB35" s="10" t="s">
        <v>41</v>
      </c>
      <c r="CC35" s="9" t="s">
        <v>42</v>
      </c>
      <c r="CD35" s="100"/>
      <c r="CE35" s="9" t="s">
        <v>39</v>
      </c>
      <c r="CF35" s="9" t="s">
        <v>40</v>
      </c>
      <c r="CG35" s="10" t="s">
        <v>41</v>
      </c>
      <c r="CH35" s="9" t="s">
        <v>42</v>
      </c>
      <c r="CI35" s="100"/>
      <c r="CJ35" s="9" t="s">
        <v>39</v>
      </c>
      <c r="CK35" s="9" t="s">
        <v>40</v>
      </c>
      <c r="CL35" s="10" t="s">
        <v>41</v>
      </c>
      <c r="CM35" s="9" t="s">
        <v>42</v>
      </c>
      <c r="CN35" s="100"/>
      <c r="CO35" s="9" t="s">
        <v>39</v>
      </c>
      <c r="CP35" s="9" t="s">
        <v>40</v>
      </c>
      <c r="CQ35" s="10" t="s">
        <v>41</v>
      </c>
      <c r="CR35" s="9" t="s">
        <v>42</v>
      </c>
      <c r="CS35" s="100"/>
      <c r="CT35" s="9" t="s">
        <v>39</v>
      </c>
      <c r="CU35" s="9" t="s">
        <v>40</v>
      </c>
      <c r="CV35" s="10" t="s">
        <v>41</v>
      </c>
      <c r="CW35" s="9" t="s">
        <v>42</v>
      </c>
      <c r="CX35" s="100"/>
      <c r="CY35" s="59" t="s">
        <v>140</v>
      </c>
      <c r="CZ35" s="59" t="s">
        <v>152</v>
      </c>
      <c r="DA35" s="59" t="s">
        <v>154</v>
      </c>
      <c r="DB35" s="9" t="s">
        <v>164</v>
      </c>
      <c r="DC35" s="100"/>
      <c r="DD35" s="59" t="s">
        <v>140</v>
      </c>
      <c r="DE35" s="59" t="s">
        <v>188</v>
      </c>
      <c r="DF35" s="113"/>
      <c r="DG35" s="4"/>
      <c r="DH35" s="4"/>
      <c r="DI35" s="4"/>
      <c r="DJ35" s="4"/>
      <c r="DK35" s="4"/>
    </row>
    <row r="36" spans="2:115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5.6</v>
      </c>
      <c r="CV36" s="11">
        <v>5.9</v>
      </c>
      <c r="CW36" s="11">
        <v>6.3</v>
      </c>
      <c r="CX36" s="11">
        <v>5.9</v>
      </c>
      <c r="CY36" s="11">
        <v>5.9</v>
      </c>
      <c r="CZ36" s="11">
        <v>6.7</v>
      </c>
      <c r="DA36" s="11">
        <v>6</v>
      </c>
      <c r="DB36" s="11">
        <v>5.8</v>
      </c>
      <c r="DC36" s="11">
        <v>6.1</v>
      </c>
      <c r="DD36" s="11">
        <v>5.6</v>
      </c>
      <c r="DE36" s="11">
        <v>5.7</v>
      </c>
      <c r="DF36" s="12" t="s">
        <v>43</v>
      </c>
      <c r="DG36" s="7"/>
      <c r="DJ36" s="7"/>
      <c r="DK36" s="7"/>
    </row>
    <row r="37" spans="2:115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13.799999999999999</v>
      </c>
      <c r="CU37" s="11">
        <v>14.299999999999999</v>
      </c>
      <c r="CV37" s="11">
        <v>14.2</v>
      </c>
      <c r="CW37" s="11">
        <v>14.2</v>
      </c>
      <c r="CX37" s="11">
        <v>14.1</v>
      </c>
      <c r="CY37" s="11">
        <v>13.3</v>
      </c>
      <c r="CZ37" s="11">
        <v>13.9</v>
      </c>
      <c r="DA37" s="11">
        <v>14.2</v>
      </c>
      <c r="DB37" s="11">
        <v>14</v>
      </c>
      <c r="DC37" s="11">
        <v>13.799999999999999</v>
      </c>
      <c r="DD37" s="11">
        <v>13.6</v>
      </c>
      <c r="DE37" s="11">
        <v>13.2</v>
      </c>
      <c r="DF37" s="12" t="s">
        <v>44</v>
      </c>
      <c r="DG37" s="7"/>
    </row>
    <row r="38" spans="2:115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3">
        <v>0.4</v>
      </c>
      <c r="CZ38" s="13">
        <v>0.4</v>
      </c>
      <c r="DA38" s="13">
        <v>0.4</v>
      </c>
      <c r="DB38" s="13">
        <v>0.4</v>
      </c>
      <c r="DC38" s="13">
        <v>0.4</v>
      </c>
      <c r="DD38" s="13">
        <v>0.4</v>
      </c>
      <c r="DE38" s="13">
        <v>0.4</v>
      </c>
      <c r="DF38" s="14" t="s">
        <v>45</v>
      </c>
      <c r="DG38" s="7"/>
      <c r="DH38" s="3"/>
      <c r="DI38" s="3"/>
    </row>
    <row r="39" spans="2:115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12.2</v>
      </c>
      <c r="CU39" s="13">
        <v>12.6</v>
      </c>
      <c r="CV39" s="13">
        <v>12.7</v>
      </c>
      <c r="CW39" s="13">
        <v>12.7</v>
      </c>
      <c r="CX39" s="13">
        <v>12.5</v>
      </c>
      <c r="CY39" s="13">
        <v>11.7</v>
      </c>
      <c r="CZ39" s="13">
        <v>12.3</v>
      </c>
      <c r="DA39" s="13">
        <v>12.6</v>
      </c>
      <c r="DB39" s="13">
        <v>12.4</v>
      </c>
      <c r="DC39" s="13">
        <v>12.2</v>
      </c>
      <c r="DD39" s="13">
        <v>12</v>
      </c>
      <c r="DE39" s="13">
        <v>11.7</v>
      </c>
      <c r="DF39" s="14" t="s">
        <v>46</v>
      </c>
      <c r="DG39" s="7"/>
      <c r="DH39" s="3"/>
      <c r="DI39" s="3"/>
    </row>
    <row r="40" spans="2:115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0.6</v>
      </c>
      <c r="CV40" s="13">
        <v>0.6</v>
      </c>
      <c r="CW40" s="13">
        <v>0.6</v>
      </c>
      <c r="CX40" s="13">
        <v>0.7</v>
      </c>
      <c r="CY40" s="13">
        <v>0.8</v>
      </c>
      <c r="CZ40" s="13">
        <v>0.7</v>
      </c>
      <c r="DA40" s="13">
        <v>0.7</v>
      </c>
      <c r="DB40" s="13">
        <v>0.7</v>
      </c>
      <c r="DC40" s="13">
        <v>0.7</v>
      </c>
      <c r="DD40" s="13">
        <v>0.7</v>
      </c>
      <c r="DE40" s="13">
        <v>0.6</v>
      </c>
      <c r="DF40" s="14" t="s">
        <v>47</v>
      </c>
      <c r="DG40" s="7"/>
      <c r="DH40" s="3"/>
      <c r="DI40" s="3"/>
    </row>
    <row r="41" spans="2:115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3">
        <v>0.4</v>
      </c>
      <c r="CZ41" s="13">
        <v>0.5</v>
      </c>
      <c r="DA41" s="13">
        <v>0.5</v>
      </c>
      <c r="DB41" s="13">
        <v>0.5</v>
      </c>
      <c r="DC41" s="13">
        <v>0.5</v>
      </c>
      <c r="DD41" s="13">
        <v>0.5</v>
      </c>
      <c r="DE41" s="13">
        <v>0.5</v>
      </c>
      <c r="DF41" s="14" t="s">
        <v>48</v>
      </c>
      <c r="DG41" s="7"/>
      <c r="DH41" s="3"/>
      <c r="DI41" s="3"/>
    </row>
    <row r="42" spans="2:115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5.3</v>
      </c>
      <c r="CU42" s="11">
        <v>5.5</v>
      </c>
      <c r="CV42" s="11">
        <v>5.6</v>
      </c>
      <c r="CW42" s="11">
        <v>5.6</v>
      </c>
      <c r="CX42" s="11">
        <v>5.5</v>
      </c>
      <c r="CY42" s="11">
        <v>4.7</v>
      </c>
      <c r="CZ42" s="11">
        <v>3.5</v>
      </c>
      <c r="DA42" s="11">
        <v>3.7</v>
      </c>
      <c r="DB42" s="11">
        <v>3.9</v>
      </c>
      <c r="DC42" s="11">
        <v>4</v>
      </c>
      <c r="DD42" s="11">
        <v>4.0999999999999996</v>
      </c>
      <c r="DE42" s="11">
        <v>4</v>
      </c>
      <c r="DF42" s="12" t="s">
        <v>49</v>
      </c>
      <c r="DG42" s="7"/>
    </row>
    <row r="43" spans="2:115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21.8</v>
      </c>
      <c r="CW43" s="11">
        <v>21.8</v>
      </c>
      <c r="CX43" s="11">
        <v>21.8</v>
      </c>
      <c r="CY43" s="11">
        <v>22.8</v>
      </c>
      <c r="CZ43" s="11">
        <v>20.100000000000001</v>
      </c>
      <c r="DA43" s="11">
        <v>21.7</v>
      </c>
      <c r="DB43" s="11">
        <v>20.5</v>
      </c>
      <c r="DC43" s="11">
        <v>21.3</v>
      </c>
      <c r="DD43" s="11">
        <v>20.5</v>
      </c>
      <c r="DE43" s="11">
        <v>20.5</v>
      </c>
      <c r="DF43" s="12" t="s">
        <v>50</v>
      </c>
      <c r="DG43" s="7"/>
    </row>
    <row r="44" spans="2:115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2</v>
      </c>
      <c r="CU44" s="11">
        <v>1.7</v>
      </c>
      <c r="CV44" s="11">
        <v>1.6</v>
      </c>
      <c r="CW44" s="11">
        <v>1.8</v>
      </c>
      <c r="CX44" s="11">
        <v>1.8</v>
      </c>
      <c r="CY44" s="11">
        <v>1.9</v>
      </c>
      <c r="CZ44" s="11">
        <v>1.7</v>
      </c>
      <c r="DA44" s="11">
        <v>1.8</v>
      </c>
      <c r="DB44" s="11">
        <v>1.5</v>
      </c>
      <c r="DC44" s="11">
        <v>1.7</v>
      </c>
      <c r="DD44" s="11">
        <v>1.6</v>
      </c>
      <c r="DE44" s="11">
        <v>1.7</v>
      </c>
      <c r="DF44" s="12" t="s">
        <v>51</v>
      </c>
      <c r="DG44" s="7"/>
    </row>
    <row r="45" spans="2:115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1">
        <v>4.5</v>
      </c>
      <c r="CZ45" s="11">
        <v>5.7</v>
      </c>
      <c r="DA45" s="11">
        <v>5.0999999999999996</v>
      </c>
      <c r="DB45" s="11">
        <v>5</v>
      </c>
      <c r="DC45" s="11">
        <v>5</v>
      </c>
      <c r="DD45" s="11">
        <v>5</v>
      </c>
      <c r="DE45" s="11">
        <v>4.9000000000000004</v>
      </c>
      <c r="DF45" s="12" t="s">
        <v>52</v>
      </c>
      <c r="DG45" s="7"/>
    </row>
    <row r="46" spans="2:115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3.7</v>
      </c>
      <c r="CU46" s="11">
        <v>3.6</v>
      </c>
      <c r="CV46" s="11">
        <v>3.6</v>
      </c>
      <c r="CW46" s="11">
        <v>3.6</v>
      </c>
      <c r="CX46" s="11">
        <v>3.6</v>
      </c>
      <c r="CY46" s="11">
        <v>3.6</v>
      </c>
      <c r="CZ46" s="11">
        <v>4.2</v>
      </c>
      <c r="DA46" s="11">
        <v>3.9</v>
      </c>
      <c r="DB46" s="11">
        <v>4</v>
      </c>
      <c r="DC46" s="11">
        <v>3.9</v>
      </c>
      <c r="DD46" s="11">
        <v>3.9</v>
      </c>
      <c r="DE46" s="11">
        <v>3.5</v>
      </c>
      <c r="DF46" s="12" t="s">
        <v>53</v>
      </c>
      <c r="DG46" s="7"/>
    </row>
    <row r="47" spans="2:115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18.399999999999995</v>
      </c>
      <c r="CU47" s="11">
        <v>18.400000000000002</v>
      </c>
      <c r="CV47" s="11">
        <v>18</v>
      </c>
      <c r="CW47" s="11">
        <v>17.7</v>
      </c>
      <c r="CX47" s="11">
        <v>18.099999999999998</v>
      </c>
      <c r="CY47" s="11">
        <v>18</v>
      </c>
      <c r="CZ47" s="11">
        <v>17</v>
      </c>
      <c r="DA47" s="11">
        <v>16.2</v>
      </c>
      <c r="DB47" s="11">
        <v>16.2</v>
      </c>
      <c r="DC47" s="11">
        <v>17</v>
      </c>
      <c r="DD47" s="11">
        <v>16.899999999999999</v>
      </c>
      <c r="DE47" s="11">
        <v>16.700000000000003</v>
      </c>
      <c r="DF47" s="12" t="s">
        <v>54</v>
      </c>
      <c r="DG47" s="7"/>
    </row>
    <row r="48" spans="2:115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1.8</v>
      </c>
      <c r="CU48" s="13">
        <v>1.6</v>
      </c>
      <c r="CV48" s="13">
        <v>1.4</v>
      </c>
      <c r="CW48" s="13">
        <v>1.5</v>
      </c>
      <c r="CX48" s="13">
        <v>1.5</v>
      </c>
      <c r="CY48" s="13">
        <v>1.1000000000000001</v>
      </c>
      <c r="CZ48" s="13">
        <v>0.8</v>
      </c>
      <c r="DA48" s="13">
        <v>0.6</v>
      </c>
      <c r="DB48" s="13">
        <v>0.7</v>
      </c>
      <c r="DC48" s="13">
        <v>0.8</v>
      </c>
      <c r="DD48" s="13">
        <v>0.8</v>
      </c>
      <c r="DE48" s="13">
        <v>0.8</v>
      </c>
      <c r="DF48" s="14" t="s">
        <v>55</v>
      </c>
      <c r="DG48" s="7"/>
      <c r="DH48" s="3"/>
      <c r="DI48" s="3"/>
    </row>
    <row r="49" spans="2:113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3.9</v>
      </c>
      <c r="CU49" s="13">
        <v>4.0999999999999996</v>
      </c>
      <c r="CV49" s="13">
        <v>4.0999999999999996</v>
      </c>
      <c r="CW49" s="13">
        <v>4.2</v>
      </c>
      <c r="CX49" s="13">
        <v>4.0999999999999996</v>
      </c>
      <c r="CY49" s="13">
        <v>3.4</v>
      </c>
      <c r="CZ49" s="13">
        <v>2.6</v>
      </c>
      <c r="DA49" s="13">
        <v>2.7</v>
      </c>
      <c r="DB49" s="13">
        <v>2.9</v>
      </c>
      <c r="DC49" s="13">
        <v>2.9</v>
      </c>
      <c r="DD49" s="13">
        <v>3</v>
      </c>
      <c r="DE49" s="13">
        <v>2.9</v>
      </c>
      <c r="DF49" s="14" t="s">
        <v>56</v>
      </c>
      <c r="DG49" s="7"/>
      <c r="DH49" s="3"/>
      <c r="DI49" s="3"/>
    </row>
    <row r="50" spans="2:113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1.3</v>
      </c>
      <c r="CU50" s="13">
        <v>1.3</v>
      </c>
      <c r="CV50" s="13">
        <v>1.4</v>
      </c>
      <c r="CW50" s="13">
        <v>1.3</v>
      </c>
      <c r="CX50" s="13">
        <v>1.3</v>
      </c>
      <c r="CY50" s="13">
        <v>1.8</v>
      </c>
      <c r="CZ50" s="13">
        <v>1.1000000000000001</v>
      </c>
      <c r="DA50" s="13">
        <v>1.1000000000000001</v>
      </c>
      <c r="DB50" s="13">
        <v>1</v>
      </c>
      <c r="DC50" s="13">
        <v>1.3</v>
      </c>
      <c r="DD50" s="13">
        <v>1.1000000000000001</v>
      </c>
      <c r="DE50" s="13">
        <v>1.1000000000000001</v>
      </c>
      <c r="DF50" s="14" t="s">
        <v>57</v>
      </c>
      <c r="DG50" s="7"/>
      <c r="DH50" s="3"/>
      <c r="DI50" s="3"/>
    </row>
    <row r="51" spans="2:113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3">
        <v>1.1000000000000001</v>
      </c>
      <c r="CZ51" s="13">
        <v>0.8</v>
      </c>
      <c r="DA51" s="13">
        <v>0.6</v>
      </c>
      <c r="DB51" s="13">
        <v>0.7</v>
      </c>
      <c r="DC51" s="13">
        <v>0.8</v>
      </c>
      <c r="DD51" s="13">
        <v>0.7</v>
      </c>
      <c r="DE51" s="13">
        <v>0.7</v>
      </c>
      <c r="DF51" s="14" t="s">
        <v>58</v>
      </c>
      <c r="DG51" s="7"/>
      <c r="DH51" s="3"/>
      <c r="DI51" s="3"/>
    </row>
    <row r="52" spans="2:113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5.6</v>
      </c>
      <c r="CU52" s="13">
        <v>5.7</v>
      </c>
      <c r="CV52" s="13">
        <v>5.5</v>
      </c>
      <c r="CW52" s="13">
        <v>5.4</v>
      </c>
      <c r="CX52" s="13">
        <v>5.6</v>
      </c>
      <c r="CY52" s="13">
        <v>5.7</v>
      </c>
      <c r="CZ52" s="13">
        <v>6.9</v>
      </c>
      <c r="DA52" s="13">
        <v>6.4</v>
      </c>
      <c r="DB52" s="13">
        <v>6.1</v>
      </c>
      <c r="DC52" s="13">
        <v>6.3</v>
      </c>
      <c r="DD52" s="13">
        <v>6.6</v>
      </c>
      <c r="DE52" s="13">
        <v>6.4</v>
      </c>
      <c r="DF52" s="14" t="s">
        <v>59</v>
      </c>
      <c r="DG52" s="7"/>
      <c r="DH52" s="3"/>
      <c r="DI52" s="3"/>
    </row>
    <row r="53" spans="2:113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2.7</v>
      </c>
      <c r="CU53" s="13">
        <v>2.8</v>
      </c>
      <c r="CV53" s="13">
        <v>2.7</v>
      </c>
      <c r="CW53" s="13">
        <v>2.7</v>
      </c>
      <c r="CX53" s="13">
        <v>2.7</v>
      </c>
      <c r="CY53" s="13">
        <v>2.8</v>
      </c>
      <c r="CZ53" s="13">
        <v>3.7</v>
      </c>
      <c r="DA53" s="13">
        <v>3.5</v>
      </c>
      <c r="DB53" s="13">
        <v>3.5</v>
      </c>
      <c r="DC53" s="13">
        <v>3.4</v>
      </c>
      <c r="DD53" s="13">
        <v>3.6</v>
      </c>
      <c r="DE53" s="13">
        <v>3.7</v>
      </c>
      <c r="DF53" s="14" t="s">
        <v>60</v>
      </c>
      <c r="DG53" s="7"/>
      <c r="DH53" s="3"/>
      <c r="DI53" s="3"/>
    </row>
    <row r="54" spans="2:113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3">
        <v>0.4</v>
      </c>
      <c r="CZ54" s="13">
        <v>0.1</v>
      </c>
      <c r="DA54" s="13">
        <v>0.2</v>
      </c>
      <c r="DB54" s="13">
        <v>0.2</v>
      </c>
      <c r="DC54" s="13">
        <v>0.2</v>
      </c>
      <c r="DD54" s="13">
        <v>0.1</v>
      </c>
      <c r="DE54" s="13">
        <v>0.1</v>
      </c>
      <c r="DF54" s="14" t="s">
        <v>61</v>
      </c>
      <c r="DG54" s="7"/>
      <c r="DH54" s="3"/>
      <c r="DI54" s="3"/>
    </row>
    <row r="55" spans="2:113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1.6</v>
      </c>
      <c r="CV55" s="13">
        <v>1.7</v>
      </c>
      <c r="CW55" s="13">
        <v>1.5</v>
      </c>
      <c r="CX55" s="13">
        <v>1.7</v>
      </c>
      <c r="CY55" s="13">
        <v>1.7</v>
      </c>
      <c r="CZ55" s="13">
        <v>1</v>
      </c>
      <c r="DA55" s="13">
        <v>1.1000000000000001</v>
      </c>
      <c r="DB55" s="13">
        <v>1.1000000000000001</v>
      </c>
      <c r="DC55" s="13">
        <v>1.3</v>
      </c>
      <c r="DD55" s="13">
        <v>1</v>
      </c>
      <c r="DE55" s="13">
        <v>1</v>
      </c>
      <c r="DF55" s="14" t="s">
        <v>62</v>
      </c>
      <c r="DG55" s="7"/>
      <c r="DH55" s="3"/>
      <c r="DI55" s="3"/>
    </row>
    <row r="56" spans="2:113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7.8</v>
      </c>
      <c r="CU56" s="11">
        <v>7.7</v>
      </c>
      <c r="CV56" s="11">
        <v>8.1999999999999993</v>
      </c>
      <c r="CW56" s="11">
        <v>8.4</v>
      </c>
      <c r="CX56" s="11">
        <v>8</v>
      </c>
      <c r="CY56" s="11">
        <v>8.3000000000000007</v>
      </c>
      <c r="CZ56" s="11">
        <v>10.3</v>
      </c>
      <c r="DA56" s="11">
        <v>9.5</v>
      </c>
      <c r="DB56" s="11">
        <v>10.8</v>
      </c>
      <c r="DC56" s="11">
        <v>9.6999999999999993</v>
      </c>
      <c r="DD56" s="11">
        <v>10.4</v>
      </c>
      <c r="DE56" s="11">
        <v>10</v>
      </c>
      <c r="DF56" s="12" t="s">
        <v>63</v>
      </c>
      <c r="DG56" s="7"/>
    </row>
    <row r="57" spans="2:113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0.1</v>
      </c>
      <c r="CX57" s="11">
        <v>0.1</v>
      </c>
      <c r="CY57" s="11">
        <v>0.1</v>
      </c>
      <c r="CZ57" s="11">
        <v>0.1</v>
      </c>
      <c r="DA57" s="11">
        <v>0.1</v>
      </c>
      <c r="DB57" s="11">
        <v>0.1</v>
      </c>
      <c r="DC57" s="11">
        <v>0.1</v>
      </c>
      <c r="DD57" s="11">
        <v>0.1</v>
      </c>
      <c r="DE57" s="11">
        <v>0.1</v>
      </c>
      <c r="DF57" s="12" t="s">
        <v>64</v>
      </c>
      <c r="DG57" s="7"/>
    </row>
    <row r="58" spans="2:113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4" t="s">
        <v>65</v>
      </c>
      <c r="DG58" s="7"/>
      <c r="DH58" s="3"/>
      <c r="DI58" s="3"/>
    </row>
    <row r="59" spans="2:113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8.4</v>
      </c>
      <c r="CW59" s="13">
        <v>8.1</v>
      </c>
      <c r="CX59" s="13">
        <v>8.1999999999999993</v>
      </c>
      <c r="CY59" s="13">
        <v>8.6999999999999993</v>
      </c>
      <c r="CZ59" s="13">
        <v>9</v>
      </c>
      <c r="DA59" s="13">
        <v>9.6</v>
      </c>
      <c r="DB59" s="13">
        <v>10.3</v>
      </c>
      <c r="DC59" s="13">
        <v>9.4</v>
      </c>
      <c r="DD59" s="13">
        <v>10.9</v>
      </c>
      <c r="DE59" s="13">
        <v>13.1</v>
      </c>
      <c r="DF59" s="14" t="s">
        <v>66</v>
      </c>
      <c r="DG59" s="7"/>
      <c r="DH59" s="3"/>
      <c r="DI59" s="3"/>
    </row>
    <row r="60" spans="2:113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</v>
      </c>
      <c r="CU60" s="13">
        <v>8.8000000000000007</v>
      </c>
      <c r="CV60" s="13">
        <v>8.3000000000000007</v>
      </c>
      <c r="CW60" s="13">
        <v>8.1</v>
      </c>
      <c r="CX60" s="13">
        <v>8.6</v>
      </c>
      <c r="CY60" s="13">
        <v>8.1999999999999993</v>
      </c>
      <c r="CZ60" s="13">
        <v>7.8</v>
      </c>
      <c r="DA60" s="13">
        <v>8.1999999999999993</v>
      </c>
      <c r="DB60" s="13">
        <v>7.9</v>
      </c>
      <c r="DC60" s="13">
        <v>8</v>
      </c>
      <c r="DD60" s="13">
        <v>7.4</v>
      </c>
      <c r="DE60" s="13">
        <v>6.6</v>
      </c>
      <c r="DF60" s="67" t="s">
        <v>67</v>
      </c>
      <c r="DG60" s="7"/>
      <c r="DH60" s="3"/>
      <c r="DI60" s="3"/>
    </row>
    <row r="61" spans="2:113" s="69" customFormat="1" ht="14.25" customHeight="1">
      <c r="B61" s="74" t="s">
        <v>145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75">
        <v>100</v>
      </c>
      <c r="CZ61" s="75">
        <v>100</v>
      </c>
      <c r="DA61" s="75">
        <v>100</v>
      </c>
      <c r="DB61" s="75">
        <v>100</v>
      </c>
      <c r="DC61" s="75">
        <v>100</v>
      </c>
      <c r="DD61" s="75">
        <v>100</v>
      </c>
      <c r="DE61" s="75">
        <v>100</v>
      </c>
      <c r="DF61" s="68" t="s">
        <v>146</v>
      </c>
      <c r="DG61" s="7"/>
      <c r="DH61" s="3"/>
      <c r="DI61" s="3"/>
    </row>
    <row r="62" spans="2:113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20"/>
    </row>
    <row r="63" spans="2:113" s="3" customFormat="1" ht="23.25">
      <c r="B63" s="29"/>
      <c r="C63" s="110" t="s">
        <v>169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 t="s">
        <v>169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 t="s">
        <v>169</v>
      </c>
      <c r="X63" s="110"/>
      <c r="Y63" s="110"/>
      <c r="Z63" s="110"/>
      <c r="AA63" s="110"/>
      <c r="AB63" s="110"/>
      <c r="AC63" s="110"/>
      <c r="AD63" s="110"/>
      <c r="AE63" s="110"/>
      <c r="AF63" s="110"/>
      <c r="AG63" s="110" t="s">
        <v>169</v>
      </c>
      <c r="AH63" s="110"/>
      <c r="AI63" s="110"/>
      <c r="AJ63" s="110"/>
      <c r="AK63" s="110"/>
      <c r="AL63" s="110"/>
      <c r="AM63" s="110"/>
      <c r="AN63" s="110"/>
      <c r="AO63" s="110"/>
      <c r="AP63" s="110"/>
      <c r="AQ63" s="110" t="s">
        <v>169</v>
      </c>
      <c r="AR63" s="110"/>
      <c r="AS63" s="110"/>
      <c r="AT63" s="110"/>
      <c r="AU63" s="110"/>
      <c r="AV63" s="110"/>
      <c r="AW63" s="110"/>
      <c r="AX63" s="110"/>
      <c r="AY63" s="110"/>
      <c r="AZ63" s="110"/>
      <c r="BA63" s="110" t="s">
        <v>169</v>
      </c>
      <c r="BB63" s="110"/>
      <c r="BC63" s="110"/>
      <c r="BD63" s="110"/>
      <c r="BE63" s="110"/>
      <c r="BF63" s="110"/>
      <c r="BG63" s="110"/>
      <c r="BH63" s="110"/>
      <c r="BI63" s="110"/>
      <c r="BJ63" s="110"/>
      <c r="BK63" s="110" t="s">
        <v>169</v>
      </c>
      <c r="BL63" s="110"/>
      <c r="BM63" s="110"/>
      <c r="BN63" s="110"/>
      <c r="BO63" s="110"/>
      <c r="BP63" s="110"/>
      <c r="BQ63" s="110"/>
      <c r="BR63" s="110"/>
      <c r="BS63" s="110"/>
      <c r="BT63" s="110"/>
      <c r="BU63" s="110" t="s">
        <v>169</v>
      </c>
      <c r="BV63" s="110"/>
      <c r="BW63" s="110"/>
      <c r="BX63" s="110"/>
      <c r="BY63" s="110"/>
      <c r="BZ63" s="110"/>
      <c r="CA63" s="110"/>
      <c r="CB63" s="110"/>
      <c r="CC63" s="110"/>
      <c r="CD63" s="110"/>
      <c r="CE63" s="110" t="s">
        <v>169</v>
      </c>
      <c r="CF63" s="110"/>
      <c r="CG63" s="110"/>
      <c r="CH63" s="110"/>
      <c r="CI63" s="110"/>
      <c r="CJ63" s="110"/>
      <c r="CK63" s="110"/>
      <c r="CL63" s="110"/>
      <c r="CM63" s="110"/>
      <c r="CN63" s="110"/>
      <c r="CO63" s="110" t="s">
        <v>169</v>
      </c>
      <c r="CP63" s="110"/>
      <c r="CQ63" s="110"/>
      <c r="CR63" s="110"/>
      <c r="CS63" s="110"/>
      <c r="CT63" s="110"/>
      <c r="CU63" s="110"/>
      <c r="CV63" s="110"/>
      <c r="CW63" s="110"/>
      <c r="CX63" s="110"/>
      <c r="CY63" s="6"/>
      <c r="CZ63" s="6"/>
      <c r="DA63" s="6"/>
      <c r="DB63" s="6"/>
      <c r="DC63" s="6"/>
      <c r="DD63" s="6"/>
      <c r="DE63" s="6"/>
      <c r="DF63" s="20"/>
    </row>
    <row r="64" spans="2:113" ht="15">
      <c r="B64" s="31"/>
      <c r="C64" s="111" t="s">
        <v>170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170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170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170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170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170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170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170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170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170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6"/>
      <c r="CZ64" s="16"/>
      <c r="DA64" s="16"/>
      <c r="DB64" s="16"/>
      <c r="DC64" s="16"/>
      <c r="DD64" s="16"/>
      <c r="DE64" s="16"/>
      <c r="DF64" s="25"/>
    </row>
    <row r="65" spans="2:113" ht="20.25">
      <c r="B65" s="102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04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05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07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07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07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08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07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07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99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99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07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99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99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99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99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99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99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99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99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99">
        <v>2019</v>
      </c>
      <c r="CY65" s="61" t="s">
        <v>139</v>
      </c>
      <c r="CZ65" s="61" t="s">
        <v>151</v>
      </c>
      <c r="DA65" s="61" t="s">
        <v>153</v>
      </c>
      <c r="DB65" s="8" t="s">
        <v>163</v>
      </c>
      <c r="DC65" s="99">
        <v>2020</v>
      </c>
      <c r="DD65" s="61" t="s">
        <v>139</v>
      </c>
      <c r="DE65" s="61" t="s">
        <v>187</v>
      </c>
      <c r="DF65" s="112" t="s">
        <v>38</v>
      </c>
    </row>
    <row r="66" spans="2:113">
      <c r="B66" s="103"/>
      <c r="C66" s="9" t="s">
        <v>39</v>
      </c>
      <c r="D66" s="9" t="s">
        <v>40</v>
      </c>
      <c r="E66" s="10" t="s">
        <v>41</v>
      </c>
      <c r="F66" s="9" t="s">
        <v>42</v>
      </c>
      <c r="G66" s="100"/>
      <c r="H66" s="9" t="s">
        <v>39</v>
      </c>
      <c r="I66" s="9" t="s">
        <v>40</v>
      </c>
      <c r="J66" s="10" t="s">
        <v>41</v>
      </c>
      <c r="K66" s="9" t="s">
        <v>42</v>
      </c>
      <c r="L66" s="106"/>
      <c r="M66" s="9" t="s">
        <v>39</v>
      </c>
      <c r="N66" s="9" t="s">
        <v>40</v>
      </c>
      <c r="O66" s="10" t="s">
        <v>41</v>
      </c>
      <c r="P66" s="9" t="s">
        <v>42</v>
      </c>
      <c r="Q66" s="100"/>
      <c r="R66" s="9" t="s">
        <v>39</v>
      </c>
      <c r="S66" s="9" t="s">
        <v>40</v>
      </c>
      <c r="T66" s="10" t="s">
        <v>41</v>
      </c>
      <c r="U66" s="9" t="s">
        <v>42</v>
      </c>
      <c r="V66" s="100"/>
      <c r="W66" s="9" t="s">
        <v>39</v>
      </c>
      <c r="X66" s="9" t="s">
        <v>40</v>
      </c>
      <c r="Y66" s="10" t="s">
        <v>41</v>
      </c>
      <c r="Z66" s="9" t="s">
        <v>42</v>
      </c>
      <c r="AA66" s="100"/>
      <c r="AB66" s="9" t="s">
        <v>39</v>
      </c>
      <c r="AC66" s="9" t="s">
        <v>40</v>
      </c>
      <c r="AD66" s="10" t="s">
        <v>41</v>
      </c>
      <c r="AE66" s="9" t="s">
        <v>42</v>
      </c>
      <c r="AF66" s="109"/>
      <c r="AG66" s="9" t="s">
        <v>39</v>
      </c>
      <c r="AH66" s="9" t="s">
        <v>40</v>
      </c>
      <c r="AI66" s="10" t="s">
        <v>41</v>
      </c>
      <c r="AJ66" s="9" t="s">
        <v>42</v>
      </c>
      <c r="AK66" s="100"/>
      <c r="AL66" s="9" t="s">
        <v>39</v>
      </c>
      <c r="AM66" s="9" t="s">
        <v>40</v>
      </c>
      <c r="AN66" s="10" t="s">
        <v>41</v>
      </c>
      <c r="AO66" s="9" t="s">
        <v>42</v>
      </c>
      <c r="AP66" s="100"/>
      <c r="AQ66" s="9" t="s">
        <v>39</v>
      </c>
      <c r="AR66" s="9" t="s">
        <v>40</v>
      </c>
      <c r="AS66" s="10" t="s">
        <v>41</v>
      </c>
      <c r="AT66" s="9" t="s">
        <v>42</v>
      </c>
      <c r="AU66" s="100"/>
      <c r="AV66" s="9" t="s">
        <v>39</v>
      </c>
      <c r="AW66" s="9" t="s">
        <v>40</v>
      </c>
      <c r="AX66" s="10" t="s">
        <v>41</v>
      </c>
      <c r="AY66" s="9" t="s">
        <v>42</v>
      </c>
      <c r="AZ66" s="100"/>
      <c r="BA66" s="9" t="s">
        <v>39</v>
      </c>
      <c r="BB66" s="9" t="s">
        <v>40</v>
      </c>
      <c r="BC66" s="10" t="s">
        <v>41</v>
      </c>
      <c r="BD66" s="9" t="s">
        <v>42</v>
      </c>
      <c r="BE66" s="100"/>
      <c r="BF66" s="9" t="s">
        <v>39</v>
      </c>
      <c r="BG66" s="9" t="s">
        <v>40</v>
      </c>
      <c r="BH66" s="10" t="s">
        <v>41</v>
      </c>
      <c r="BI66" s="9" t="s">
        <v>42</v>
      </c>
      <c r="BJ66" s="100"/>
      <c r="BK66" s="9" t="s">
        <v>39</v>
      </c>
      <c r="BL66" s="9" t="s">
        <v>40</v>
      </c>
      <c r="BM66" s="10" t="s">
        <v>41</v>
      </c>
      <c r="BN66" s="9" t="s">
        <v>42</v>
      </c>
      <c r="BO66" s="100"/>
      <c r="BP66" s="9" t="s">
        <v>39</v>
      </c>
      <c r="BQ66" s="9" t="s">
        <v>40</v>
      </c>
      <c r="BR66" s="10" t="s">
        <v>41</v>
      </c>
      <c r="BS66" s="9" t="s">
        <v>42</v>
      </c>
      <c r="BT66" s="100"/>
      <c r="BU66" s="9" t="s">
        <v>39</v>
      </c>
      <c r="BV66" s="9" t="s">
        <v>40</v>
      </c>
      <c r="BW66" s="10" t="s">
        <v>41</v>
      </c>
      <c r="BX66" s="9" t="s">
        <v>42</v>
      </c>
      <c r="BY66" s="100"/>
      <c r="BZ66" s="9" t="s">
        <v>39</v>
      </c>
      <c r="CA66" s="9" t="s">
        <v>40</v>
      </c>
      <c r="CB66" s="10" t="s">
        <v>41</v>
      </c>
      <c r="CC66" s="9" t="s">
        <v>42</v>
      </c>
      <c r="CD66" s="100"/>
      <c r="CE66" s="9" t="s">
        <v>39</v>
      </c>
      <c r="CF66" s="9" t="s">
        <v>40</v>
      </c>
      <c r="CG66" s="10" t="s">
        <v>41</v>
      </c>
      <c r="CH66" s="9" t="s">
        <v>42</v>
      </c>
      <c r="CI66" s="100"/>
      <c r="CJ66" s="9" t="s">
        <v>39</v>
      </c>
      <c r="CK66" s="9" t="s">
        <v>40</v>
      </c>
      <c r="CL66" s="10" t="s">
        <v>41</v>
      </c>
      <c r="CM66" s="9" t="s">
        <v>42</v>
      </c>
      <c r="CN66" s="100"/>
      <c r="CO66" s="9" t="s">
        <v>39</v>
      </c>
      <c r="CP66" s="9" t="s">
        <v>40</v>
      </c>
      <c r="CQ66" s="10" t="s">
        <v>41</v>
      </c>
      <c r="CR66" s="9" t="s">
        <v>42</v>
      </c>
      <c r="CS66" s="100"/>
      <c r="CT66" s="9" t="s">
        <v>39</v>
      </c>
      <c r="CU66" s="9" t="s">
        <v>40</v>
      </c>
      <c r="CV66" s="10" t="s">
        <v>41</v>
      </c>
      <c r="CW66" s="9" t="s">
        <v>42</v>
      </c>
      <c r="CX66" s="100"/>
      <c r="CY66" s="59" t="s">
        <v>140</v>
      </c>
      <c r="CZ66" s="59" t="s">
        <v>152</v>
      </c>
      <c r="DA66" s="59" t="s">
        <v>154</v>
      </c>
      <c r="DB66" s="9" t="s">
        <v>164</v>
      </c>
      <c r="DC66" s="100"/>
      <c r="DD66" s="59" t="s">
        <v>140</v>
      </c>
      <c r="DE66" s="59" t="s">
        <v>188</v>
      </c>
      <c r="DF66" s="113"/>
    </row>
    <row r="67" spans="2:113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11.5</v>
      </c>
      <c r="CU67" s="11">
        <v>11</v>
      </c>
      <c r="CV67" s="11">
        <v>11.6</v>
      </c>
      <c r="CW67" s="11">
        <v>13.4</v>
      </c>
      <c r="CX67" s="11">
        <v>11.8</v>
      </c>
      <c r="CY67" s="11">
        <v>13.7</v>
      </c>
      <c r="CZ67" s="11">
        <v>12.3</v>
      </c>
      <c r="DA67" s="11">
        <v>10.1</v>
      </c>
      <c r="DB67" s="11">
        <v>11.8</v>
      </c>
      <c r="DC67" s="11">
        <v>12</v>
      </c>
      <c r="DD67" s="11">
        <v>10.9</v>
      </c>
      <c r="DE67" s="11">
        <v>9.9</v>
      </c>
      <c r="DF67" s="12" t="s">
        <v>43</v>
      </c>
    </row>
    <row r="68" spans="2:113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8.7000000000000011</v>
      </c>
      <c r="CU68" s="11">
        <v>8.9</v>
      </c>
      <c r="CV68" s="11">
        <v>7.8</v>
      </c>
      <c r="CW68" s="11">
        <v>7.8999999999999995</v>
      </c>
      <c r="CX68" s="11">
        <v>8.4</v>
      </c>
      <c r="CY68" s="11">
        <v>8.6999999999999993</v>
      </c>
      <c r="CZ68" s="11">
        <v>9.3999999999999986</v>
      </c>
      <c r="DA68" s="11">
        <v>8.3999999999999986</v>
      </c>
      <c r="DB68" s="11">
        <v>8.6999999999999993</v>
      </c>
      <c r="DC68" s="11">
        <v>8.7999999999999989</v>
      </c>
      <c r="DD68" s="11">
        <v>8.6999999999999993</v>
      </c>
      <c r="DE68" s="11">
        <v>7.8</v>
      </c>
      <c r="DF68" s="12" t="s">
        <v>44</v>
      </c>
    </row>
    <row r="69" spans="2:113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0.1</v>
      </c>
      <c r="CZ69" s="13">
        <v>0.1</v>
      </c>
      <c r="DA69" s="13">
        <v>0.1</v>
      </c>
      <c r="DB69" s="13">
        <v>0.1</v>
      </c>
      <c r="DC69" s="13">
        <v>0.1</v>
      </c>
      <c r="DD69" s="13">
        <v>0.1</v>
      </c>
      <c r="DE69" s="13">
        <v>0.1</v>
      </c>
      <c r="DF69" s="14" t="s">
        <v>45</v>
      </c>
      <c r="DG69" s="3"/>
      <c r="DH69" s="3"/>
      <c r="DI69" s="3"/>
    </row>
    <row r="70" spans="2:113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5.4</v>
      </c>
      <c r="CU70" s="13">
        <v>5.7</v>
      </c>
      <c r="CV70" s="13">
        <v>5</v>
      </c>
      <c r="CW70" s="13">
        <v>5</v>
      </c>
      <c r="CX70" s="13">
        <v>5.3</v>
      </c>
      <c r="CY70" s="13">
        <v>4.9000000000000004</v>
      </c>
      <c r="CZ70" s="13">
        <v>6.3</v>
      </c>
      <c r="DA70" s="13">
        <v>5.6</v>
      </c>
      <c r="DB70" s="13">
        <v>5.6</v>
      </c>
      <c r="DC70" s="13">
        <v>5.6</v>
      </c>
      <c r="DD70" s="13">
        <v>5.6</v>
      </c>
      <c r="DE70" s="13">
        <v>4.5</v>
      </c>
      <c r="DF70" s="14" t="s">
        <v>46</v>
      </c>
      <c r="DG70" s="3"/>
      <c r="DH70" s="3"/>
      <c r="DI70" s="3"/>
    </row>
    <row r="71" spans="2:113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2.6</v>
      </c>
      <c r="CW71" s="13">
        <v>2.6</v>
      </c>
      <c r="CX71" s="13">
        <v>2.8</v>
      </c>
      <c r="CY71" s="13">
        <v>3.2</v>
      </c>
      <c r="CZ71" s="13">
        <v>2.5</v>
      </c>
      <c r="DA71" s="13">
        <v>2.2000000000000002</v>
      </c>
      <c r="DB71" s="13">
        <v>2.5</v>
      </c>
      <c r="DC71" s="13">
        <v>2.6</v>
      </c>
      <c r="DD71" s="13">
        <v>2.6</v>
      </c>
      <c r="DE71" s="13">
        <v>2.8</v>
      </c>
      <c r="DF71" s="14" t="s">
        <v>47</v>
      </c>
      <c r="DG71" s="3"/>
      <c r="DH71" s="3"/>
      <c r="DI71" s="3"/>
    </row>
    <row r="72" spans="2:113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3">
        <v>0.5</v>
      </c>
      <c r="CZ72" s="13">
        <v>0.5</v>
      </c>
      <c r="DA72" s="13">
        <v>0.5</v>
      </c>
      <c r="DB72" s="13">
        <v>0.5</v>
      </c>
      <c r="DC72" s="13">
        <v>0.5</v>
      </c>
      <c r="DD72" s="13">
        <v>0.4</v>
      </c>
      <c r="DE72" s="13">
        <v>0.4</v>
      </c>
      <c r="DF72" s="14" t="s">
        <v>48</v>
      </c>
      <c r="DG72" s="3"/>
      <c r="DH72" s="3"/>
      <c r="DI72" s="3"/>
    </row>
    <row r="73" spans="2:113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5.9</v>
      </c>
      <c r="CU73" s="11">
        <v>6.6</v>
      </c>
      <c r="CV73" s="11">
        <v>6</v>
      </c>
      <c r="CW73" s="11">
        <v>5.8</v>
      </c>
      <c r="CX73" s="11">
        <v>6</v>
      </c>
      <c r="CY73" s="11">
        <v>4.9000000000000004</v>
      </c>
      <c r="CZ73" s="11">
        <v>4.3</v>
      </c>
      <c r="DA73" s="11">
        <v>4.3</v>
      </c>
      <c r="DB73" s="11">
        <v>4.7</v>
      </c>
      <c r="DC73" s="11">
        <v>4.5999999999999996</v>
      </c>
      <c r="DD73" s="11">
        <v>5.0999999999999996</v>
      </c>
      <c r="DE73" s="11">
        <v>4.5</v>
      </c>
      <c r="DF73" s="12" t="s">
        <v>49</v>
      </c>
    </row>
    <row r="74" spans="2:113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19.899999999999999</v>
      </c>
      <c r="CU74" s="11">
        <v>18.2</v>
      </c>
      <c r="CV74" s="11">
        <v>19.7</v>
      </c>
      <c r="CW74" s="11">
        <v>18.5</v>
      </c>
      <c r="CX74" s="11">
        <v>19.100000000000001</v>
      </c>
      <c r="CY74" s="11">
        <v>17.600000000000001</v>
      </c>
      <c r="CZ74" s="11">
        <v>15.5</v>
      </c>
      <c r="DA74" s="11">
        <v>15.6</v>
      </c>
      <c r="DB74" s="11">
        <v>12.9</v>
      </c>
      <c r="DC74" s="11">
        <v>15.4</v>
      </c>
      <c r="DD74" s="11">
        <v>13.5</v>
      </c>
      <c r="DE74" s="11">
        <v>15.3</v>
      </c>
      <c r="DF74" s="12" t="s">
        <v>50</v>
      </c>
    </row>
    <row r="75" spans="2:113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1.4</v>
      </c>
      <c r="CV75" s="11">
        <v>1.5</v>
      </c>
      <c r="CW75" s="11">
        <v>1.5</v>
      </c>
      <c r="CX75" s="11">
        <v>1.5</v>
      </c>
      <c r="CY75" s="11">
        <v>1.5</v>
      </c>
      <c r="CZ75" s="11">
        <v>1.5</v>
      </c>
      <c r="DA75" s="11">
        <v>1.3</v>
      </c>
      <c r="DB75" s="11">
        <v>1.2</v>
      </c>
      <c r="DC75" s="11">
        <v>1.4</v>
      </c>
      <c r="DD75" s="11">
        <v>1.4</v>
      </c>
      <c r="DE75" s="11">
        <v>1.3</v>
      </c>
      <c r="DF75" s="12" t="s">
        <v>51</v>
      </c>
    </row>
    <row r="76" spans="2:113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2.5</v>
      </c>
      <c r="CU76" s="11">
        <v>2.5</v>
      </c>
      <c r="CV76" s="11">
        <v>2.4</v>
      </c>
      <c r="CW76" s="11">
        <v>2.4</v>
      </c>
      <c r="CX76" s="11">
        <v>2.5</v>
      </c>
      <c r="CY76" s="11">
        <v>2.6</v>
      </c>
      <c r="CZ76" s="11">
        <v>3</v>
      </c>
      <c r="DA76" s="11">
        <v>2.9</v>
      </c>
      <c r="DB76" s="11">
        <v>2.8</v>
      </c>
      <c r="DC76" s="11">
        <v>2.8</v>
      </c>
      <c r="DD76" s="11">
        <v>2.8</v>
      </c>
      <c r="DE76" s="11">
        <v>2.9</v>
      </c>
      <c r="DF76" s="12" t="s">
        <v>52</v>
      </c>
    </row>
    <row r="77" spans="2:113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1">
        <v>0.6</v>
      </c>
      <c r="CZ77" s="11">
        <v>0.6</v>
      </c>
      <c r="DA77" s="11">
        <v>0.7</v>
      </c>
      <c r="DB77" s="11">
        <v>0.7</v>
      </c>
      <c r="DC77" s="11">
        <v>0.7</v>
      </c>
      <c r="DD77" s="11">
        <v>0.7</v>
      </c>
      <c r="DE77" s="11">
        <v>0.7</v>
      </c>
      <c r="DF77" s="12" t="s">
        <v>53</v>
      </c>
    </row>
    <row r="78" spans="2:113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26.000000000000004</v>
      </c>
      <c r="CU78" s="11">
        <v>27.2</v>
      </c>
      <c r="CV78" s="11">
        <v>26.100000000000005</v>
      </c>
      <c r="CW78" s="11">
        <v>25.300000000000004</v>
      </c>
      <c r="CX78" s="11">
        <v>26.200000000000003</v>
      </c>
      <c r="CY78" s="11">
        <v>25.599999999999998</v>
      </c>
      <c r="CZ78" s="11">
        <v>26.400000000000002</v>
      </c>
      <c r="DA78" s="11">
        <v>28.099999999999998</v>
      </c>
      <c r="DB78" s="11">
        <v>25.9</v>
      </c>
      <c r="DC78" s="11">
        <v>26.6</v>
      </c>
      <c r="DD78" s="11">
        <v>27.199999999999996</v>
      </c>
      <c r="DE78" s="11">
        <v>27.200000000000003</v>
      </c>
      <c r="DF78" s="12" t="s">
        <v>54</v>
      </c>
    </row>
    <row r="79" spans="2:113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1.9</v>
      </c>
      <c r="CV79" s="13">
        <v>2</v>
      </c>
      <c r="CW79" s="13">
        <v>1.8</v>
      </c>
      <c r="CX79" s="13">
        <v>2</v>
      </c>
      <c r="CY79" s="13">
        <v>2.1</v>
      </c>
      <c r="CZ79" s="13">
        <v>1.2</v>
      </c>
      <c r="DA79" s="13">
        <v>1.5</v>
      </c>
      <c r="DB79" s="13">
        <v>1.1000000000000001</v>
      </c>
      <c r="DC79" s="13">
        <v>1.5</v>
      </c>
      <c r="DD79" s="13">
        <v>1.2</v>
      </c>
      <c r="DE79" s="13">
        <v>1.3</v>
      </c>
      <c r="DF79" s="14" t="s">
        <v>55</v>
      </c>
      <c r="DG79" s="3"/>
      <c r="DH79" s="3"/>
      <c r="DI79" s="3"/>
    </row>
    <row r="80" spans="2:113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6.3</v>
      </c>
      <c r="CU80" s="13">
        <v>6.9</v>
      </c>
      <c r="CV80" s="13">
        <v>6.3</v>
      </c>
      <c r="CW80" s="13">
        <v>6.1</v>
      </c>
      <c r="CX80" s="13">
        <v>6.4</v>
      </c>
      <c r="CY80" s="13">
        <v>5.2</v>
      </c>
      <c r="CZ80" s="13">
        <v>6</v>
      </c>
      <c r="DA80" s="13">
        <v>6.1</v>
      </c>
      <c r="DB80" s="13">
        <v>6.3</v>
      </c>
      <c r="DC80" s="13">
        <v>5.9</v>
      </c>
      <c r="DD80" s="13">
        <v>6.9</v>
      </c>
      <c r="DE80" s="13">
        <v>6</v>
      </c>
      <c r="DF80" s="14" t="s">
        <v>56</v>
      </c>
      <c r="DG80" s="3"/>
      <c r="DH80" s="3"/>
      <c r="DI80" s="3"/>
    </row>
    <row r="81" spans="2:113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0.6</v>
      </c>
      <c r="CV81" s="13">
        <v>0.5</v>
      </c>
      <c r="CW81" s="13">
        <v>0.4</v>
      </c>
      <c r="CX81" s="13">
        <v>0.5</v>
      </c>
      <c r="CY81" s="13">
        <v>0.6</v>
      </c>
      <c r="CZ81" s="13">
        <v>0.4</v>
      </c>
      <c r="DA81" s="13">
        <v>0.6</v>
      </c>
      <c r="DB81" s="13">
        <v>0.7</v>
      </c>
      <c r="DC81" s="13">
        <v>0.6</v>
      </c>
      <c r="DD81" s="13">
        <v>0.6</v>
      </c>
      <c r="DE81" s="13">
        <v>0.6</v>
      </c>
      <c r="DF81" s="14" t="s">
        <v>57</v>
      </c>
      <c r="DG81" s="3"/>
      <c r="DH81" s="3"/>
      <c r="DI81" s="3"/>
    </row>
    <row r="82" spans="2:113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3">
        <v>0.5</v>
      </c>
      <c r="CZ82" s="13">
        <v>0.5</v>
      </c>
      <c r="DA82" s="13">
        <v>0.6</v>
      </c>
      <c r="DB82" s="13">
        <v>0.5</v>
      </c>
      <c r="DC82" s="13">
        <v>0.5</v>
      </c>
      <c r="DD82" s="13">
        <v>0.4</v>
      </c>
      <c r="DE82" s="13">
        <v>0.4</v>
      </c>
      <c r="DF82" s="14" t="s">
        <v>58</v>
      </c>
      <c r="DG82" s="3"/>
      <c r="DH82" s="3"/>
      <c r="DI82" s="3"/>
    </row>
    <row r="83" spans="2:113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3">
        <v>7.6</v>
      </c>
      <c r="CZ83" s="13">
        <v>8.4</v>
      </c>
      <c r="DA83" s="13">
        <v>8.4</v>
      </c>
      <c r="DB83" s="13">
        <v>7.9</v>
      </c>
      <c r="DC83" s="13">
        <v>8.1</v>
      </c>
      <c r="DD83" s="13">
        <v>8.1999999999999993</v>
      </c>
      <c r="DE83" s="13">
        <v>8.3000000000000007</v>
      </c>
      <c r="DF83" s="14" t="s">
        <v>59</v>
      </c>
      <c r="DG83" s="3"/>
      <c r="DH83" s="3"/>
      <c r="DI83" s="3"/>
    </row>
    <row r="84" spans="2:113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6.3</v>
      </c>
      <c r="CU84" s="13">
        <v>6.7</v>
      </c>
      <c r="CV84" s="13">
        <v>6.6</v>
      </c>
      <c r="CW84" s="13">
        <v>6.6</v>
      </c>
      <c r="CX84" s="13">
        <v>6.5</v>
      </c>
      <c r="CY84" s="13">
        <v>6.9</v>
      </c>
      <c r="CZ84" s="13">
        <v>8.1</v>
      </c>
      <c r="DA84" s="13">
        <v>8.5</v>
      </c>
      <c r="DB84" s="13">
        <v>8.1</v>
      </c>
      <c r="DC84" s="13">
        <v>7.8</v>
      </c>
      <c r="DD84" s="13">
        <v>8.4</v>
      </c>
      <c r="DE84" s="13">
        <v>9.1</v>
      </c>
      <c r="DF84" s="14" t="s">
        <v>60</v>
      </c>
      <c r="DG84" s="3"/>
      <c r="DH84" s="3"/>
      <c r="DI84" s="3"/>
    </row>
    <row r="85" spans="2:113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0.6</v>
      </c>
      <c r="CU85" s="13">
        <v>0.5</v>
      </c>
      <c r="CV85" s="13">
        <v>0.6</v>
      </c>
      <c r="CW85" s="13">
        <v>0.6</v>
      </c>
      <c r="CX85" s="13">
        <v>0.6</v>
      </c>
      <c r="CY85" s="13">
        <v>0.7</v>
      </c>
      <c r="CZ85" s="13">
        <v>0.7</v>
      </c>
      <c r="DA85" s="13">
        <v>0.7</v>
      </c>
      <c r="DB85" s="13">
        <v>0.4</v>
      </c>
      <c r="DC85" s="13">
        <v>0.7</v>
      </c>
      <c r="DD85" s="13">
        <v>0.5</v>
      </c>
      <c r="DE85" s="13">
        <v>0.5</v>
      </c>
      <c r="DF85" s="14" t="s">
        <v>61</v>
      </c>
      <c r="DG85" s="3"/>
      <c r="DH85" s="3"/>
      <c r="DI85" s="3"/>
    </row>
    <row r="86" spans="2:113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2.2999999999999998</v>
      </c>
      <c r="CU86" s="13">
        <v>2.5</v>
      </c>
      <c r="CV86" s="13">
        <v>2.2000000000000002</v>
      </c>
      <c r="CW86" s="13">
        <v>2.1</v>
      </c>
      <c r="CX86" s="13">
        <v>2.2999999999999998</v>
      </c>
      <c r="CY86" s="13">
        <v>2</v>
      </c>
      <c r="CZ86" s="13">
        <v>1.1000000000000001</v>
      </c>
      <c r="DA86" s="13">
        <v>1.7</v>
      </c>
      <c r="DB86" s="13">
        <v>0.9</v>
      </c>
      <c r="DC86" s="13">
        <v>1.5</v>
      </c>
      <c r="DD86" s="13">
        <v>1</v>
      </c>
      <c r="DE86" s="13">
        <v>1</v>
      </c>
      <c r="DF86" s="14" t="s">
        <v>62</v>
      </c>
      <c r="DG86" s="3"/>
      <c r="DH86" s="3"/>
      <c r="DI86" s="3"/>
    </row>
    <row r="87" spans="2:113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17.7</v>
      </c>
      <c r="CU87" s="11">
        <v>17.7</v>
      </c>
      <c r="CV87" s="11">
        <v>18.600000000000001</v>
      </c>
      <c r="CW87" s="11">
        <v>19</v>
      </c>
      <c r="CX87" s="11">
        <v>18.2</v>
      </c>
      <c r="CY87" s="11">
        <v>19</v>
      </c>
      <c r="CZ87" s="11">
        <v>21.7</v>
      </c>
      <c r="DA87" s="11">
        <v>22.2</v>
      </c>
      <c r="DB87" s="11">
        <v>24.9</v>
      </c>
      <c r="DC87" s="11">
        <v>21.8</v>
      </c>
      <c r="DD87" s="11">
        <v>23.6</v>
      </c>
      <c r="DE87" s="11">
        <v>24</v>
      </c>
      <c r="DF87" s="12" t="s">
        <v>63</v>
      </c>
    </row>
    <row r="88" spans="2:113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1">
        <v>0.1</v>
      </c>
      <c r="CZ88" s="11">
        <v>0.1</v>
      </c>
      <c r="DA88" s="11">
        <v>0.1</v>
      </c>
      <c r="DB88" s="11">
        <v>0.1</v>
      </c>
      <c r="DC88" s="11">
        <v>0.1</v>
      </c>
      <c r="DD88" s="11">
        <v>0.1</v>
      </c>
      <c r="DE88" s="11">
        <v>0.1</v>
      </c>
      <c r="DF88" s="12" t="s">
        <v>64</v>
      </c>
    </row>
    <row r="89" spans="2:113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4" t="s">
        <v>65</v>
      </c>
      <c r="DG89" s="3"/>
      <c r="DH89" s="3"/>
      <c r="DI89" s="3"/>
    </row>
    <row r="90" spans="2:113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3">
        <v>1.8</v>
      </c>
      <c r="CZ90" s="13">
        <v>1.9</v>
      </c>
      <c r="DA90" s="13">
        <v>2.2000000000000002</v>
      </c>
      <c r="DB90" s="13">
        <v>2.2000000000000002</v>
      </c>
      <c r="DC90" s="13">
        <v>2</v>
      </c>
      <c r="DD90" s="13">
        <v>2.2000000000000002</v>
      </c>
      <c r="DE90" s="13">
        <v>2.8</v>
      </c>
      <c r="DF90" s="14" t="s">
        <v>66</v>
      </c>
      <c r="DG90" s="3"/>
      <c r="DH90" s="3"/>
      <c r="DI90" s="3"/>
    </row>
    <row r="91" spans="2:113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13">
        <v>3.9</v>
      </c>
      <c r="CZ91" s="13">
        <v>3.3</v>
      </c>
      <c r="DA91" s="13">
        <v>4.0999999999999996</v>
      </c>
      <c r="DB91" s="13">
        <v>4.0999999999999996</v>
      </c>
      <c r="DC91" s="13">
        <v>3.8</v>
      </c>
      <c r="DD91" s="13">
        <v>3.8</v>
      </c>
      <c r="DE91" s="13">
        <v>3.5</v>
      </c>
      <c r="DF91" s="67" t="s">
        <v>67</v>
      </c>
      <c r="DG91" s="3"/>
      <c r="DH91" s="3"/>
      <c r="DI91" s="3"/>
    </row>
    <row r="92" spans="2:113" s="69" customFormat="1" ht="14.25" customHeight="1">
      <c r="B92" s="74" t="s">
        <v>145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75">
        <v>100</v>
      </c>
      <c r="CZ92" s="75">
        <v>100</v>
      </c>
      <c r="DA92" s="75">
        <v>100</v>
      </c>
      <c r="DB92" s="75">
        <v>100</v>
      </c>
      <c r="DC92" s="75">
        <v>100</v>
      </c>
      <c r="DD92" s="75">
        <v>100</v>
      </c>
      <c r="DE92" s="75">
        <v>100</v>
      </c>
      <c r="DF92" s="68" t="s">
        <v>146</v>
      </c>
      <c r="DG92" s="3"/>
      <c r="DH92" s="3"/>
      <c r="DI92" s="3"/>
    </row>
    <row r="93" spans="2:11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13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1" t="s">
        <v>138</v>
      </c>
    </row>
    <row r="95" spans="2:113" s="30" customFormat="1" ht="15.75" customHeight="1">
      <c r="B95" s="114" t="s">
        <v>147</v>
      </c>
      <c r="C95" s="114"/>
      <c r="D95" s="114"/>
      <c r="E95" s="114"/>
      <c r="F95" s="114"/>
      <c r="G95" s="114"/>
      <c r="DF95" s="84" t="s">
        <v>148</v>
      </c>
    </row>
    <row r="96" spans="2:113" s="30" customFormat="1" ht="21">
      <c r="B96" s="116" t="s">
        <v>141</v>
      </c>
      <c r="C96" s="116"/>
      <c r="D96" s="116"/>
      <c r="E96" s="116"/>
      <c r="F96" s="116"/>
      <c r="G96" s="116"/>
      <c r="CD96" s="117" t="s">
        <v>142</v>
      </c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</row>
    <row r="97" spans="2:110" s="30" customFormat="1" ht="21">
      <c r="B97" s="116" t="s">
        <v>143</v>
      </c>
      <c r="C97" s="116"/>
      <c r="D97" s="116"/>
      <c r="E97" s="116"/>
      <c r="F97" s="116"/>
      <c r="G97" s="116"/>
      <c r="CD97" s="117" t="s">
        <v>144</v>
      </c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</row>
    <row r="98" spans="2:110" ht="21" customHeight="1">
      <c r="B98" s="101" t="s">
        <v>149</v>
      </c>
      <c r="C98" s="101"/>
      <c r="D98" s="101"/>
      <c r="E98" s="101"/>
      <c r="F98" s="101"/>
      <c r="G98" s="101"/>
      <c r="H98" s="101"/>
      <c r="I98" s="101"/>
      <c r="J98" s="101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90" t="s">
        <v>150</v>
      </c>
    </row>
    <row r="99" spans="2:110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88"/>
    </row>
    <row r="100" spans="2:110" ht="21">
      <c r="B100" s="115" t="s">
        <v>161</v>
      </c>
      <c r="C100" s="115"/>
      <c r="D100" s="115"/>
      <c r="E100" s="115"/>
      <c r="F100" s="115"/>
      <c r="G100" s="1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B100" s="98" t="s">
        <v>162</v>
      </c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</row>
    <row r="101" spans="2:110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</row>
    <row r="102" spans="2:110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</row>
    <row r="103" spans="2:110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</row>
    <row r="104" spans="2:110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</row>
    <row r="105" spans="2:110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</row>
    <row r="106" spans="2:110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</row>
    <row r="107" spans="2:110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</row>
    <row r="110" spans="2:110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</row>
    <row r="111" spans="2:110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</row>
    <row r="112" spans="2:110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</row>
    <row r="113" spans="7:109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</row>
    <row r="114" spans="7:109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</row>
    <row r="115" spans="7:109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</row>
    <row r="116" spans="7:109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</row>
    <row r="117" spans="7:109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</row>
    <row r="118" spans="7:109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</row>
    <row r="119" spans="7:109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</row>
    <row r="120" spans="7:109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</row>
    <row r="121" spans="7:109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</row>
    <row r="122" spans="7:109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</row>
    <row r="123" spans="7:109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</row>
    <row r="124" spans="7:109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</row>
    <row r="125" spans="7:109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</row>
    <row r="126" spans="7:109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</row>
    <row r="127" spans="7:109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</row>
    <row r="128" spans="7:109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</row>
    <row r="129" spans="7:109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</row>
    <row r="130" spans="7:109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</row>
    <row r="131" spans="7:109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</row>
    <row r="132" spans="7:109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</row>
    <row r="133" spans="7:109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</row>
    <row r="134" spans="7:109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</row>
    <row r="135" spans="7:109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</row>
    <row r="139" spans="7:109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</row>
    <row r="140" spans="7:109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</row>
    <row r="141" spans="7:109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</row>
    <row r="142" spans="7:109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</row>
    <row r="143" spans="7:109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</row>
    <row r="144" spans="7:109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</row>
    <row r="145" spans="7:109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</row>
    <row r="146" spans="7:109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</row>
    <row r="147" spans="7:109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</row>
    <row r="148" spans="7:109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</row>
    <row r="149" spans="7:109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</row>
    <row r="150" spans="7:109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</row>
    <row r="151" spans="7:109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</row>
    <row r="152" spans="7:109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</row>
    <row r="153" spans="7:109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</row>
    <row r="154" spans="7:109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</row>
    <row r="155" spans="7:109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</row>
    <row r="156" spans="7:109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</row>
    <row r="157" spans="7:109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</row>
    <row r="158" spans="7:109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</row>
    <row r="159" spans="7:109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</row>
    <row r="160" spans="7:109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</row>
    <row r="161" spans="7:109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</row>
    <row r="162" spans="7:109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</row>
    <row r="163" spans="7:109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</row>
    <row r="164" spans="7:109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</row>
    <row r="165" spans="7:109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</row>
    <row r="166" spans="7:109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</row>
    <row r="168" spans="7:109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</row>
    <row r="169" spans="7:109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</row>
    <row r="170" spans="7:109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</row>
    <row r="171" spans="7:109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</row>
    <row r="172" spans="7:109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</row>
    <row r="173" spans="7:109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</row>
    <row r="174" spans="7:109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</row>
    <row r="175" spans="7:109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</row>
    <row r="176" spans="7:109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</row>
    <row r="177" spans="7:109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</row>
    <row r="178" spans="7:109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</row>
    <row r="179" spans="7:109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</row>
    <row r="180" spans="7:109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</row>
    <row r="181" spans="7:109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</row>
    <row r="182" spans="7:109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</row>
    <row r="183" spans="7:109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</row>
    <row r="184" spans="7:109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</row>
    <row r="185" spans="7:109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</row>
    <row r="186" spans="7:109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</row>
    <row r="187" spans="7:109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</row>
    <row r="188" spans="7:109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</row>
    <row r="189" spans="7:109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</row>
    <row r="190" spans="7:109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</row>
    <row r="191" spans="7:109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</row>
    <row r="192" spans="7:109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</row>
    <row r="193" spans="3:109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</row>
    <row r="195" spans="3:109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</row>
    <row r="196" spans="3:109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</row>
    <row r="197" spans="3:109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</row>
    <row r="198" spans="3:109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</row>
    <row r="199" spans="3:109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</row>
    <row r="200" spans="3:109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</row>
    <row r="201" spans="3:109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</row>
    <row r="202" spans="3:109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</row>
    <row r="203" spans="3:109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</row>
    <row r="204" spans="3:109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</row>
    <row r="205" spans="3:109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</row>
    <row r="206" spans="3:109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</row>
    <row r="207" spans="3:109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</row>
    <row r="208" spans="3:109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</row>
    <row r="209" spans="3:109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</row>
    <row r="210" spans="3:109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</row>
    <row r="211" spans="3:109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</row>
    <row r="212" spans="3:109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</row>
    <row r="213" spans="3:109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</row>
    <row r="214" spans="3:109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</row>
    <row r="215" spans="3:109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</row>
    <row r="216" spans="3:109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</row>
    <row r="217" spans="3:109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</row>
    <row r="218" spans="3:109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</row>
    <row r="219" spans="3:109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</row>
    <row r="220" spans="3:109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</row>
    <row r="221" spans="3:109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09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09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09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09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09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09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</row>
    <row r="276" spans="3:109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</row>
    <row r="277" spans="3:109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</row>
    <row r="278" spans="3:109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</row>
    <row r="279" spans="3:109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</row>
    <row r="280" spans="3:109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</row>
    <row r="281" spans="3:109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</row>
    <row r="282" spans="3:109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</row>
    <row r="283" spans="3:109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</row>
    <row r="284" spans="3:109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</row>
    <row r="285" spans="3:109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</row>
    <row r="286" spans="3:109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</row>
    <row r="287" spans="3:109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</row>
    <row r="288" spans="3:109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37">
    <mergeCell ref="CO64:CX64"/>
    <mergeCell ref="AQ63:AZ63"/>
    <mergeCell ref="AQ64:AZ64"/>
    <mergeCell ref="BA63:BJ63"/>
    <mergeCell ref="BA64:BJ64"/>
    <mergeCell ref="BK63:BT63"/>
    <mergeCell ref="BK64:BT64"/>
    <mergeCell ref="BU63:CD63"/>
    <mergeCell ref="BU64:CD64"/>
    <mergeCell ref="CE63:CN63"/>
    <mergeCell ref="CE64:CN64"/>
    <mergeCell ref="BU1:CD1"/>
    <mergeCell ref="BU2:CD2"/>
    <mergeCell ref="CE1:CN1"/>
    <mergeCell ref="CE2:CN2"/>
    <mergeCell ref="CO1:CX1"/>
    <mergeCell ref="CO2:CX2"/>
    <mergeCell ref="M32:V32"/>
    <mergeCell ref="M33:V33"/>
    <mergeCell ref="W32:AF32"/>
    <mergeCell ref="W33:AF33"/>
    <mergeCell ref="AG32:AP32"/>
    <mergeCell ref="AG33:AP33"/>
    <mergeCell ref="AQ32:AZ32"/>
    <mergeCell ref="AQ33:AZ33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CO33:CX33"/>
    <mergeCell ref="B100:G100"/>
    <mergeCell ref="CN65:CN66"/>
    <mergeCell ref="DF65:DF66"/>
    <mergeCell ref="B95:G95"/>
    <mergeCell ref="B96:G96"/>
    <mergeCell ref="CD96:DF96"/>
    <mergeCell ref="B97:G97"/>
    <mergeCell ref="CD97:DF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B65:B66"/>
    <mergeCell ref="G65:G66"/>
    <mergeCell ref="CB100:DF100"/>
    <mergeCell ref="B98:J98"/>
    <mergeCell ref="DF34:DF35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CX34:CX35"/>
    <mergeCell ref="DC34:DC35"/>
    <mergeCell ref="DF3:DF4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X3:CX4"/>
    <mergeCell ref="DC3:DC4"/>
    <mergeCell ref="CX65:CX66"/>
    <mergeCell ref="CN3:CN4"/>
    <mergeCell ref="B34:B35"/>
    <mergeCell ref="BE3:BE4"/>
    <mergeCell ref="CS3:CS4"/>
    <mergeCell ref="B3:B4"/>
    <mergeCell ref="G3:G4"/>
    <mergeCell ref="L3:L4"/>
    <mergeCell ref="Q3:Q4"/>
    <mergeCell ref="V3:V4"/>
    <mergeCell ref="AA3:AA4"/>
    <mergeCell ref="C32:L32"/>
    <mergeCell ref="C33:L33"/>
    <mergeCell ref="C63:L63"/>
    <mergeCell ref="C64:L64"/>
    <mergeCell ref="M63:V63"/>
    <mergeCell ref="M64:V64"/>
    <mergeCell ref="W63:AF63"/>
    <mergeCell ref="W64:AF64"/>
    <mergeCell ref="AG63:AP63"/>
    <mergeCell ref="AG64:AP64"/>
    <mergeCell ref="G34:G35"/>
    <mergeCell ref="CS65:CS66"/>
    <mergeCell ref="CO63:CX63"/>
    <mergeCell ref="DC65:DC66"/>
    <mergeCell ref="AA34:AA35"/>
    <mergeCell ref="CN34:CN35"/>
    <mergeCell ref="AZ65:AZ66"/>
    <mergeCell ref="BE65:BE66"/>
    <mergeCell ref="L65:L66"/>
    <mergeCell ref="Q65:Q66"/>
    <mergeCell ref="BA1:BJ1"/>
    <mergeCell ref="BA2:BJ2"/>
    <mergeCell ref="BK1:BT1"/>
    <mergeCell ref="BK2:BT2"/>
    <mergeCell ref="C1:L1"/>
    <mergeCell ref="C2:L2"/>
    <mergeCell ref="AQ1:AZ1"/>
    <mergeCell ref="AQ2:AZ2"/>
    <mergeCell ref="M1:V1"/>
    <mergeCell ref="M2:V2"/>
    <mergeCell ref="W1:AF1"/>
    <mergeCell ref="W2:AF2"/>
    <mergeCell ref="AG1:AP1"/>
    <mergeCell ref="AG2:AP2"/>
    <mergeCell ref="L34:L35"/>
    <mergeCell ref="Q34:Q35"/>
    <mergeCell ref="V34:V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279"/>
  <sheetViews>
    <sheetView view="pageBreakPreview" topLeftCell="BA1" zoomScale="90" zoomScaleNormal="100" zoomScaleSheetLayoutView="90" workbookViewId="0">
      <selection activeCell="BB53" sqref="BB53:BB71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54" width="11.42578125" style="1" customWidth="1"/>
    <col min="55" max="55" width="48.85546875" style="1" customWidth="1"/>
    <col min="56" max="106" width="9.140625" style="1"/>
    <col min="107" max="107" width="10.5703125" style="1" customWidth="1"/>
    <col min="108" max="109" width="10.7109375" style="1" customWidth="1"/>
    <col min="110" max="16384" width="9.140625" style="1"/>
  </cols>
  <sheetData>
    <row r="1" spans="2:61" ht="22.5" customHeight="1">
      <c r="B1" s="21"/>
      <c r="C1" s="110" t="s">
        <v>173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 t="s">
        <v>173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173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2:61" ht="22.5" customHeight="1">
      <c r="B2" s="31" t="s">
        <v>133</v>
      </c>
      <c r="C2" s="118" t="s">
        <v>174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 t="s">
        <v>174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 t="s">
        <v>174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24"/>
      <c r="AW2" s="24"/>
      <c r="AX2" s="24"/>
      <c r="AY2" s="24"/>
      <c r="AZ2" s="24"/>
      <c r="BA2" s="24"/>
      <c r="BB2" s="24"/>
      <c r="BC2" s="25" t="s">
        <v>69</v>
      </c>
      <c r="BD2" s="24"/>
      <c r="BE2" s="24"/>
      <c r="BF2" s="24"/>
      <c r="BG2" s="24"/>
      <c r="BH2" s="24"/>
      <c r="BI2" s="24"/>
    </row>
    <row r="3" spans="2:61" ht="15" customHeight="1">
      <c r="B3" s="102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99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99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99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99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99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99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99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99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99">
        <v>2019</v>
      </c>
      <c r="AV3" s="61" t="s">
        <v>139</v>
      </c>
      <c r="AW3" s="61" t="s">
        <v>151</v>
      </c>
      <c r="AX3" s="61" t="s">
        <v>153</v>
      </c>
      <c r="AY3" s="8" t="s">
        <v>163</v>
      </c>
      <c r="AZ3" s="99">
        <v>2020</v>
      </c>
      <c r="BA3" s="61" t="s">
        <v>139</v>
      </c>
      <c r="BB3" s="61" t="s">
        <v>187</v>
      </c>
      <c r="BC3" s="112" t="s">
        <v>70</v>
      </c>
    </row>
    <row r="4" spans="2:61" ht="15" customHeight="1">
      <c r="B4" s="119"/>
      <c r="C4" s="9" t="s">
        <v>39</v>
      </c>
      <c r="D4" s="9" t="s">
        <v>40</v>
      </c>
      <c r="E4" s="10" t="s">
        <v>41</v>
      </c>
      <c r="F4" s="9" t="s">
        <v>42</v>
      </c>
      <c r="G4" s="100"/>
      <c r="H4" s="9" t="s">
        <v>39</v>
      </c>
      <c r="I4" s="9" t="s">
        <v>40</v>
      </c>
      <c r="J4" s="10" t="s">
        <v>41</v>
      </c>
      <c r="K4" s="9" t="s">
        <v>42</v>
      </c>
      <c r="L4" s="100"/>
      <c r="M4" s="9" t="s">
        <v>39</v>
      </c>
      <c r="N4" s="9" t="s">
        <v>40</v>
      </c>
      <c r="O4" s="10" t="s">
        <v>41</v>
      </c>
      <c r="P4" s="9" t="s">
        <v>42</v>
      </c>
      <c r="Q4" s="100"/>
      <c r="R4" s="9" t="s">
        <v>39</v>
      </c>
      <c r="S4" s="9" t="s">
        <v>40</v>
      </c>
      <c r="T4" s="10" t="s">
        <v>41</v>
      </c>
      <c r="U4" s="9" t="s">
        <v>42</v>
      </c>
      <c r="V4" s="100"/>
      <c r="W4" s="9" t="s">
        <v>39</v>
      </c>
      <c r="X4" s="9" t="s">
        <v>40</v>
      </c>
      <c r="Y4" s="10" t="s">
        <v>41</v>
      </c>
      <c r="Z4" s="9" t="s">
        <v>42</v>
      </c>
      <c r="AA4" s="100"/>
      <c r="AB4" s="9" t="s">
        <v>39</v>
      </c>
      <c r="AC4" s="9" t="s">
        <v>40</v>
      </c>
      <c r="AD4" s="10" t="s">
        <v>41</v>
      </c>
      <c r="AE4" s="9" t="s">
        <v>42</v>
      </c>
      <c r="AF4" s="100"/>
      <c r="AG4" s="9" t="s">
        <v>39</v>
      </c>
      <c r="AH4" s="9" t="s">
        <v>40</v>
      </c>
      <c r="AI4" s="10" t="s">
        <v>41</v>
      </c>
      <c r="AJ4" s="9" t="s">
        <v>42</v>
      </c>
      <c r="AK4" s="100"/>
      <c r="AL4" s="9" t="s">
        <v>39</v>
      </c>
      <c r="AM4" s="9" t="s">
        <v>40</v>
      </c>
      <c r="AN4" s="10" t="s">
        <v>41</v>
      </c>
      <c r="AO4" s="9" t="s">
        <v>42</v>
      </c>
      <c r="AP4" s="100"/>
      <c r="AQ4" s="9" t="s">
        <v>39</v>
      </c>
      <c r="AR4" s="9" t="s">
        <v>40</v>
      </c>
      <c r="AS4" s="10" t="s">
        <v>41</v>
      </c>
      <c r="AT4" s="9" t="s">
        <v>42</v>
      </c>
      <c r="AU4" s="100"/>
      <c r="AV4" s="59" t="s">
        <v>140</v>
      </c>
      <c r="AW4" s="59" t="s">
        <v>152</v>
      </c>
      <c r="AX4" s="59" t="s">
        <v>154</v>
      </c>
      <c r="AY4" s="9" t="s">
        <v>164</v>
      </c>
      <c r="AZ4" s="100"/>
      <c r="BA4" s="59" t="s">
        <v>140</v>
      </c>
      <c r="BB4" s="59" t="s">
        <v>188</v>
      </c>
      <c r="BC4" s="113"/>
    </row>
    <row r="5" spans="2:61" s="3" customFormat="1" ht="14.25" customHeight="1">
      <c r="B5" s="37" t="s">
        <v>87</v>
      </c>
      <c r="C5" s="11">
        <f>C29+C53</f>
        <v>3428.2999999999997</v>
      </c>
      <c r="D5" s="11">
        <f t="shared" ref="D5:AQ11" si="0">D29+D53</f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4325.1000000000004</v>
      </c>
      <c r="AR5" s="11">
        <f t="shared" ref="AR5:AX20" si="1">AR29+AR53</f>
        <v>4280.8</v>
      </c>
      <c r="AS5" s="11">
        <f t="shared" si="1"/>
        <v>4337.2999999999993</v>
      </c>
      <c r="AT5" s="11">
        <f t="shared" si="1"/>
        <v>4385.5999999999995</v>
      </c>
      <c r="AU5" s="11">
        <f t="shared" si="1"/>
        <v>17328.8</v>
      </c>
      <c r="AV5" s="11">
        <f t="shared" si="1"/>
        <v>4175.8999999999996</v>
      </c>
      <c r="AW5" s="11">
        <f t="shared" si="1"/>
        <v>3582.3</v>
      </c>
      <c r="AX5" s="11">
        <f t="shared" si="1"/>
        <v>3851.7000000000003</v>
      </c>
      <c r="AY5" s="11">
        <f t="shared" ref="AY5:AZ5" si="2">AY29+AY53</f>
        <v>3964.9</v>
      </c>
      <c r="AZ5" s="11">
        <f t="shared" si="2"/>
        <v>15574.8</v>
      </c>
      <c r="BA5" s="11">
        <f t="shared" ref="BA5:BB5" si="3">BA29+BA53</f>
        <v>4023.1</v>
      </c>
      <c r="BB5" s="11">
        <f t="shared" si="3"/>
        <v>4100.8</v>
      </c>
      <c r="BC5" s="38" t="s">
        <v>71</v>
      </c>
    </row>
    <row r="6" spans="2:61" s="3" customFormat="1" ht="14.25" customHeight="1">
      <c r="B6" s="39" t="s">
        <v>88</v>
      </c>
      <c r="C6" s="13">
        <f t="shared" ref="C6:R23" si="4">C30+C54</f>
        <v>2523.3000000000002</v>
      </c>
      <c r="D6" s="13">
        <f t="shared" si="4"/>
        <v>2579.8000000000002</v>
      </c>
      <c r="E6" s="13">
        <f t="shared" si="4"/>
        <v>2623.3</v>
      </c>
      <c r="F6" s="13">
        <f t="shared" si="4"/>
        <v>2656.3</v>
      </c>
      <c r="G6" s="13">
        <f t="shared" si="4"/>
        <v>10382.700000000001</v>
      </c>
      <c r="H6" s="13">
        <f t="shared" si="4"/>
        <v>2850</v>
      </c>
      <c r="I6" s="13">
        <f t="shared" si="4"/>
        <v>2842.7</v>
      </c>
      <c r="J6" s="13">
        <f t="shared" si="4"/>
        <v>2993.2999999999997</v>
      </c>
      <c r="K6" s="13">
        <f t="shared" si="4"/>
        <v>2762.3999999999996</v>
      </c>
      <c r="L6" s="13">
        <f t="shared" si="4"/>
        <v>11448.4</v>
      </c>
      <c r="M6" s="13">
        <f t="shared" si="4"/>
        <v>2605.3999999999996</v>
      </c>
      <c r="N6" s="13">
        <f t="shared" si="4"/>
        <v>2879.6000000000004</v>
      </c>
      <c r="O6" s="13">
        <f t="shared" si="4"/>
        <v>2880.9</v>
      </c>
      <c r="P6" s="13">
        <f t="shared" si="4"/>
        <v>2838.7000000000003</v>
      </c>
      <c r="Q6" s="13">
        <f t="shared" si="4"/>
        <v>11204.6</v>
      </c>
      <c r="R6" s="13">
        <f t="shared" si="4"/>
        <v>2763.3999999999996</v>
      </c>
      <c r="S6" s="13">
        <f t="shared" si="0"/>
        <v>2913.6000000000004</v>
      </c>
      <c r="T6" s="13">
        <f t="shared" si="0"/>
        <v>2826</v>
      </c>
      <c r="U6" s="13">
        <f t="shared" si="0"/>
        <v>2916.4</v>
      </c>
      <c r="V6" s="13">
        <f t="shared" si="0"/>
        <v>11419.4</v>
      </c>
      <c r="W6" s="13">
        <f t="shared" si="0"/>
        <v>2815.3</v>
      </c>
      <c r="X6" s="13">
        <f t="shared" si="0"/>
        <v>2874.8</v>
      </c>
      <c r="Y6" s="13">
        <f t="shared" si="0"/>
        <v>3169.2</v>
      </c>
      <c r="Z6" s="13">
        <f t="shared" si="0"/>
        <v>2967.7</v>
      </c>
      <c r="AA6" s="13">
        <f t="shared" si="0"/>
        <v>11827</v>
      </c>
      <c r="AB6" s="13">
        <f t="shared" si="0"/>
        <v>3201.6</v>
      </c>
      <c r="AC6" s="13">
        <f t="shared" si="0"/>
        <v>3336.5</v>
      </c>
      <c r="AD6" s="13">
        <f t="shared" si="0"/>
        <v>3338.3999999999996</v>
      </c>
      <c r="AE6" s="13">
        <f t="shared" si="0"/>
        <v>3165.3999999999996</v>
      </c>
      <c r="AF6" s="13">
        <f t="shared" si="0"/>
        <v>13041.900000000001</v>
      </c>
      <c r="AG6" s="13">
        <f t="shared" si="0"/>
        <v>3211.5</v>
      </c>
      <c r="AH6" s="13">
        <f t="shared" si="0"/>
        <v>3216.8999999999996</v>
      </c>
      <c r="AI6" s="13">
        <f t="shared" si="0"/>
        <v>3387.3</v>
      </c>
      <c r="AJ6" s="13">
        <f t="shared" si="0"/>
        <v>3108.2999999999997</v>
      </c>
      <c r="AK6" s="13">
        <f t="shared" si="0"/>
        <v>12924</v>
      </c>
      <c r="AL6" s="13">
        <f t="shared" si="0"/>
        <v>3064.5</v>
      </c>
      <c r="AM6" s="13">
        <f t="shared" si="0"/>
        <v>3240.8999999999996</v>
      </c>
      <c r="AN6" s="13">
        <f t="shared" si="0"/>
        <v>3340.8</v>
      </c>
      <c r="AO6" s="13">
        <f t="shared" si="0"/>
        <v>3441.6</v>
      </c>
      <c r="AP6" s="13">
        <f t="shared" si="0"/>
        <v>13087.8</v>
      </c>
      <c r="AQ6" s="13">
        <f t="shared" si="0"/>
        <v>3427.1</v>
      </c>
      <c r="AR6" s="13">
        <f t="shared" si="1"/>
        <v>3378</v>
      </c>
      <c r="AS6" s="13">
        <f t="shared" si="1"/>
        <v>3401.8999999999996</v>
      </c>
      <c r="AT6" s="13">
        <f t="shared" si="1"/>
        <v>3420.5</v>
      </c>
      <c r="AU6" s="13">
        <f t="shared" si="1"/>
        <v>13627.5</v>
      </c>
      <c r="AV6" s="13">
        <f t="shared" si="1"/>
        <v>3330.2</v>
      </c>
      <c r="AW6" s="13">
        <f t="shared" si="1"/>
        <v>2710.4</v>
      </c>
      <c r="AX6" s="13">
        <f t="shared" si="1"/>
        <v>2932.9</v>
      </c>
      <c r="AY6" s="13">
        <f t="shared" ref="AY6:AZ6" si="5">AY30+AY54</f>
        <v>2938.6000000000004</v>
      </c>
      <c r="AZ6" s="13">
        <f t="shared" si="5"/>
        <v>11912.099999999999</v>
      </c>
      <c r="BA6" s="13">
        <f t="shared" ref="BA6:BB6" si="6">BA30+BA54</f>
        <v>3091</v>
      </c>
      <c r="BB6" s="13">
        <f t="shared" si="6"/>
        <v>3082.7999999999997</v>
      </c>
      <c r="BC6" s="14" t="s">
        <v>72</v>
      </c>
    </row>
    <row r="7" spans="2:61" ht="14.25" customHeight="1">
      <c r="B7" s="39" t="s">
        <v>89</v>
      </c>
      <c r="C7" s="13">
        <f t="shared" si="4"/>
        <v>786.30000000000007</v>
      </c>
      <c r="D7" s="13">
        <f t="shared" si="0"/>
        <v>782</v>
      </c>
      <c r="E7" s="13">
        <f t="shared" si="0"/>
        <v>755.09999999999991</v>
      </c>
      <c r="F7" s="13">
        <f t="shared" si="0"/>
        <v>781.40000000000009</v>
      </c>
      <c r="G7" s="13">
        <f t="shared" si="0"/>
        <v>3104.8</v>
      </c>
      <c r="H7" s="13">
        <f t="shared" si="0"/>
        <v>728</v>
      </c>
      <c r="I7" s="13">
        <f t="shared" si="0"/>
        <v>855.7</v>
      </c>
      <c r="J7" s="13">
        <f t="shared" si="0"/>
        <v>759</v>
      </c>
      <c r="K7" s="13">
        <f t="shared" si="0"/>
        <v>840.09999999999991</v>
      </c>
      <c r="L7" s="13">
        <f t="shared" si="0"/>
        <v>3182.8</v>
      </c>
      <c r="M7" s="13">
        <f t="shared" si="0"/>
        <v>762.2</v>
      </c>
      <c r="N7" s="13">
        <f t="shared" si="0"/>
        <v>775.19999999999993</v>
      </c>
      <c r="O7" s="13">
        <f t="shared" si="0"/>
        <v>840.4</v>
      </c>
      <c r="P7" s="13">
        <f t="shared" si="0"/>
        <v>752</v>
      </c>
      <c r="Q7" s="13">
        <f t="shared" si="0"/>
        <v>3129.8</v>
      </c>
      <c r="R7" s="13">
        <f t="shared" si="0"/>
        <v>718.6</v>
      </c>
      <c r="S7" s="13">
        <f t="shared" si="0"/>
        <v>821.1</v>
      </c>
      <c r="T7" s="13">
        <f t="shared" si="0"/>
        <v>941.1</v>
      </c>
      <c r="U7" s="13">
        <f t="shared" si="0"/>
        <v>804.40000000000009</v>
      </c>
      <c r="V7" s="13">
        <f t="shared" si="0"/>
        <v>3285.2</v>
      </c>
      <c r="W7" s="13">
        <f t="shared" si="0"/>
        <v>795.5</v>
      </c>
      <c r="X7" s="13">
        <f t="shared" si="0"/>
        <v>896.90000000000009</v>
      </c>
      <c r="Y7" s="13">
        <f t="shared" si="0"/>
        <v>870.6</v>
      </c>
      <c r="Z7" s="13">
        <f t="shared" si="0"/>
        <v>931.5</v>
      </c>
      <c r="AA7" s="13">
        <f t="shared" si="0"/>
        <v>3494.5</v>
      </c>
      <c r="AB7" s="13">
        <f t="shared" si="0"/>
        <v>806.7</v>
      </c>
      <c r="AC7" s="13">
        <f t="shared" si="0"/>
        <v>924.2</v>
      </c>
      <c r="AD7" s="13">
        <f t="shared" si="0"/>
        <v>878.9</v>
      </c>
      <c r="AE7" s="13">
        <f t="shared" si="0"/>
        <v>974.9</v>
      </c>
      <c r="AF7" s="13">
        <f t="shared" si="0"/>
        <v>3584.7</v>
      </c>
      <c r="AG7" s="13">
        <f t="shared" si="0"/>
        <v>715.3</v>
      </c>
      <c r="AH7" s="13">
        <f t="shared" si="0"/>
        <v>801</v>
      </c>
      <c r="AI7" s="13">
        <f t="shared" si="0"/>
        <v>723.2</v>
      </c>
      <c r="AJ7" s="13">
        <f t="shared" si="0"/>
        <v>854.1</v>
      </c>
      <c r="AK7" s="13">
        <f t="shared" si="0"/>
        <v>3093.6</v>
      </c>
      <c r="AL7" s="13">
        <f t="shared" si="0"/>
        <v>819.4</v>
      </c>
      <c r="AM7" s="13">
        <f t="shared" si="0"/>
        <v>782.6</v>
      </c>
      <c r="AN7" s="13">
        <f t="shared" si="0"/>
        <v>836.3</v>
      </c>
      <c r="AO7" s="13">
        <f t="shared" si="0"/>
        <v>880.59999999999991</v>
      </c>
      <c r="AP7" s="13">
        <f t="shared" si="0"/>
        <v>3318.9</v>
      </c>
      <c r="AQ7" s="13">
        <f t="shared" si="0"/>
        <v>770</v>
      </c>
      <c r="AR7" s="13">
        <f t="shared" si="1"/>
        <v>779.69999999999993</v>
      </c>
      <c r="AS7" s="13">
        <f t="shared" si="1"/>
        <v>811.09999999999991</v>
      </c>
      <c r="AT7" s="13">
        <f t="shared" si="1"/>
        <v>841.5</v>
      </c>
      <c r="AU7" s="13">
        <f t="shared" si="1"/>
        <v>3202.3</v>
      </c>
      <c r="AV7" s="13">
        <f t="shared" si="1"/>
        <v>722</v>
      </c>
      <c r="AW7" s="13">
        <f t="shared" si="1"/>
        <v>761.3</v>
      </c>
      <c r="AX7" s="13">
        <f t="shared" si="1"/>
        <v>809.3</v>
      </c>
      <c r="AY7" s="13">
        <f t="shared" ref="AY7:AZ7" si="7">AY31+AY55</f>
        <v>915</v>
      </c>
      <c r="AZ7" s="13">
        <f t="shared" si="7"/>
        <v>3207.6</v>
      </c>
      <c r="BA7" s="13">
        <f t="shared" ref="BA7:BB7" si="8">BA31+BA55</f>
        <v>822.2</v>
      </c>
      <c r="BB7" s="13">
        <f t="shared" si="8"/>
        <v>908.4</v>
      </c>
      <c r="BC7" s="14" t="s">
        <v>73</v>
      </c>
    </row>
    <row r="8" spans="2:61" ht="14.25" customHeight="1">
      <c r="B8" s="39" t="s">
        <v>90</v>
      </c>
      <c r="C8" s="13">
        <f t="shared" si="4"/>
        <v>118.69999999999999</v>
      </c>
      <c r="D8" s="13">
        <f t="shared" si="0"/>
        <v>124.6</v>
      </c>
      <c r="E8" s="13">
        <f t="shared" si="0"/>
        <v>111.2</v>
      </c>
      <c r="F8" s="13">
        <f t="shared" si="0"/>
        <v>146.19999999999999</v>
      </c>
      <c r="G8" s="13">
        <f t="shared" si="0"/>
        <v>500.7</v>
      </c>
      <c r="H8" s="13">
        <f t="shared" si="0"/>
        <v>118.1</v>
      </c>
      <c r="I8" s="13">
        <f t="shared" si="0"/>
        <v>128.89999999999998</v>
      </c>
      <c r="J8" s="13">
        <f t="shared" si="0"/>
        <v>98.5</v>
      </c>
      <c r="K8" s="13">
        <f t="shared" si="0"/>
        <v>140.69999999999999</v>
      </c>
      <c r="L8" s="13">
        <f t="shared" si="0"/>
        <v>486.2</v>
      </c>
      <c r="M8" s="13">
        <f t="shared" si="0"/>
        <v>139.80000000000001</v>
      </c>
      <c r="N8" s="13">
        <f t="shared" si="0"/>
        <v>138.1</v>
      </c>
      <c r="O8" s="13">
        <f t="shared" si="0"/>
        <v>115.1</v>
      </c>
      <c r="P8" s="13">
        <f t="shared" si="0"/>
        <v>133.9</v>
      </c>
      <c r="Q8" s="13">
        <f t="shared" si="0"/>
        <v>526.9</v>
      </c>
      <c r="R8" s="13">
        <f t="shared" si="0"/>
        <v>121</v>
      </c>
      <c r="S8" s="13">
        <f t="shared" si="0"/>
        <v>123.4</v>
      </c>
      <c r="T8" s="13">
        <f t="shared" si="0"/>
        <v>116.4</v>
      </c>
      <c r="U8" s="13">
        <f t="shared" si="0"/>
        <v>146.69999999999999</v>
      </c>
      <c r="V8" s="13">
        <f t="shared" si="0"/>
        <v>507.5</v>
      </c>
      <c r="W8" s="13">
        <f t="shared" si="0"/>
        <v>140</v>
      </c>
      <c r="X8" s="13">
        <f t="shared" si="0"/>
        <v>136.5</v>
      </c>
      <c r="Y8" s="13">
        <f t="shared" si="0"/>
        <v>120.80000000000001</v>
      </c>
      <c r="Z8" s="13">
        <f t="shared" si="0"/>
        <v>124</v>
      </c>
      <c r="AA8" s="13">
        <f t="shared" si="0"/>
        <v>521.29999999999995</v>
      </c>
      <c r="AB8" s="13">
        <f t="shared" si="0"/>
        <v>134.19999999999999</v>
      </c>
      <c r="AC8" s="13">
        <f t="shared" si="0"/>
        <v>128.30000000000001</v>
      </c>
      <c r="AD8" s="13">
        <f t="shared" si="0"/>
        <v>128.6</v>
      </c>
      <c r="AE8" s="13">
        <f t="shared" si="0"/>
        <v>136</v>
      </c>
      <c r="AF8" s="13">
        <f t="shared" si="0"/>
        <v>527.09999999999991</v>
      </c>
      <c r="AG8" s="13">
        <f t="shared" si="0"/>
        <v>131.4</v>
      </c>
      <c r="AH8" s="13">
        <f t="shared" si="0"/>
        <v>120.5</v>
      </c>
      <c r="AI8" s="13">
        <f t="shared" si="0"/>
        <v>118.2</v>
      </c>
      <c r="AJ8" s="13">
        <f t="shared" si="0"/>
        <v>126.2</v>
      </c>
      <c r="AK8" s="13">
        <f t="shared" si="0"/>
        <v>496.3</v>
      </c>
      <c r="AL8" s="13">
        <f t="shared" si="0"/>
        <v>122.9</v>
      </c>
      <c r="AM8" s="13">
        <f t="shared" si="0"/>
        <v>114.7</v>
      </c>
      <c r="AN8" s="13">
        <f t="shared" si="0"/>
        <v>118.4</v>
      </c>
      <c r="AO8" s="13">
        <f t="shared" si="0"/>
        <v>126.3</v>
      </c>
      <c r="AP8" s="13">
        <f t="shared" si="0"/>
        <v>482.29999999999995</v>
      </c>
      <c r="AQ8" s="13">
        <f t="shared" si="0"/>
        <v>128</v>
      </c>
      <c r="AR8" s="13">
        <f t="shared" si="1"/>
        <v>123.1</v>
      </c>
      <c r="AS8" s="13">
        <f t="shared" si="1"/>
        <v>124.30000000000001</v>
      </c>
      <c r="AT8" s="13">
        <f t="shared" si="1"/>
        <v>123.6</v>
      </c>
      <c r="AU8" s="13">
        <f t="shared" si="1"/>
        <v>499</v>
      </c>
      <c r="AV8" s="13">
        <f t="shared" si="1"/>
        <v>123.7</v>
      </c>
      <c r="AW8" s="13">
        <f t="shared" si="1"/>
        <v>110.6</v>
      </c>
      <c r="AX8" s="13">
        <f t="shared" si="1"/>
        <v>109.5</v>
      </c>
      <c r="AY8" s="13">
        <f t="shared" ref="AY8:AZ8" si="9">AY32+AY56</f>
        <v>111.3</v>
      </c>
      <c r="AZ8" s="13">
        <f t="shared" si="9"/>
        <v>455.1</v>
      </c>
      <c r="BA8" s="13">
        <f t="shared" ref="BA8:BB8" si="10">BA32+BA56</f>
        <v>109.9</v>
      </c>
      <c r="BB8" s="13">
        <f t="shared" si="10"/>
        <v>109.6</v>
      </c>
      <c r="BC8" s="14" t="s">
        <v>74</v>
      </c>
    </row>
    <row r="9" spans="2:61" s="3" customFormat="1" ht="14.25" customHeight="1">
      <c r="B9" s="40" t="s">
        <v>91</v>
      </c>
      <c r="C9" s="11">
        <f t="shared" si="4"/>
        <v>509.20000000000005</v>
      </c>
      <c r="D9" s="11">
        <f t="shared" si="0"/>
        <v>594.5</v>
      </c>
      <c r="E9" s="11">
        <f t="shared" si="0"/>
        <v>538.09999999999991</v>
      </c>
      <c r="F9" s="11">
        <f t="shared" si="0"/>
        <v>540.29999999999995</v>
      </c>
      <c r="G9" s="11">
        <f t="shared" si="0"/>
        <v>2182.1</v>
      </c>
      <c r="H9" s="11">
        <f t="shared" si="0"/>
        <v>619.09999999999991</v>
      </c>
      <c r="I9" s="11">
        <f t="shared" si="0"/>
        <v>766.5</v>
      </c>
      <c r="J9" s="11">
        <f t="shared" si="0"/>
        <v>711.09999999999991</v>
      </c>
      <c r="K9" s="11">
        <f t="shared" si="0"/>
        <v>693.7</v>
      </c>
      <c r="L9" s="11">
        <f t="shared" si="0"/>
        <v>2790.3999999999996</v>
      </c>
      <c r="M9" s="11">
        <f t="shared" si="0"/>
        <v>720.1</v>
      </c>
      <c r="N9" s="11">
        <f t="shared" si="0"/>
        <v>877.80000000000007</v>
      </c>
      <c r="O9" s="11">
        <f t="shared" si="0"/>
        <v>778.1</v>
      </c>
      <c r="P9" s="11">
        <f t="shared" si="0"/>
        <v>817.5</v>
      </c>
      <c r="Q9" s="11">
        <f t="shared" si="0"/>
        <v>3193.5</v>
      </c>
      <c r="R9" s="11">
        <f t="shared" si="0"/>
        <v>775.30000000000007</v>
      </c>
      <c r="S9" s="11">
        <f t="shared" si="0"/>
        <v>839.69999999999982</v>
      </c>
      <c r="T9" s="11">
        <f t="shared" si="0"/>
        <v>680.4</v>
      </c>
      <c r="U9" s="11">
        <f t="shared" si="0"/>
        <v>789</v>
      </c>
      <c r="V9" s="11">
        <f t="shared" si="0"/>
        <v>3084.3999999999996</v>
      </c>
      <c r="W9" s="11">
        <f t="shared" si="0"/>
        <v>767.2</v>
      </c>
      <c r="X9" s="11">
        <f t="shared" si="0"/>
        <v>941.7</v>
      </c>
      <c r="Y9" s="11">
        <f t="shared" si="0"/>
        <v>831.5</v>
      </c>
      <c r="Z9" s="11">
        <f t="shared" si="0"/>
        <v>965</v>
      </c>
      <c r="AA9" s="11">
        <f t="shared" si="0"/>
        <v>3505.4</v>
      </c>
      <c r="AB9" s="11">
        <f t="shared" si="0"/>
        <v>960.99999999999989</v>
      </c>
      <c r="AC9" s="11">
        <f t="shared" si="0"/>
        <v>979.9</v>
      </c>
      <c r="AD9" s="11">
        <f t="shared" si="0"/>
        <v>912.4</v>
      </c>
      <c r="AE9" s="11">
        <f t="shared" si="0"/>
        <v>1020.5</v>
      </c>
      <c r="AF9" s="11">
        <f t="shared" si="0"/>
        <v>3873.7999999999997</v>
      </c>
      <c r="AG9" s="11">
        <f t="shared" si="0"/>
        <v>1007.6999999999998</v>
      </c>
      <c r="AH9" s="11">
        <f t="shared" si="0"/>
        <v>1005.5999999999999</v>
      </c>
      <c r="AI9" s="11">
        <f t="shared" si="0"/>
        <v>1066.1000000000001</v>
      </c>
      <c r="AJ9" s="11">
        <f t="shared" si="0"/>
        <v>1087.5</v>
      </c>
      <c r="AK9" s="11">
        <f t="shared" si="0"/>
        <v>4166.9000000000005</v>
      </c>
      <c r="AL9" s="11">
        <f t="shared" si="0"/>
        <v>1009.2</v>
      </c>
      <c r="AM9" s="11">
        <f t="shared" si="0"/>
        <v>1021.8000000000001</v>
      </c>
      <c r="AN9" s="11">
        <f t="shared" si="0"/>
        <v>1103.7</v>
      </c>
      <c r="AO9" s="11">
        <f t="shared" si="0"/>
        <v>1125.6000000000001</v>
      </c>
      <c r="AP9" s="11">
        <f t="shared" si="0"/>
        <v>4260.2999999999993</v>
      </c>
      <c r="AQ9" s="11">
        <f t="shared" si="0"/>
        <v>1030.3</v>
      </c>
      <c r="AR9" s="11">
        <f t="shared" si="1"/>
        <v>1047</v>
      </c>
      <c r="AS9" s="11">
        <f t="shared" si="1"/>
        <v>1048.8000000000002</v>
      </c>
      <c r="AT9" s="11">
        <f t="shared" si="1"/>
        <v>1050.9999999999998</v>
      </c>
      <c r="AU9" s="11">
        <f t="shared" si="1"/>
        <v>4177.1000000000004</v>
      </c>
      <c r="AV9" s="11">
        <f t="shared" si="1"/>
        <v>930.09999999999991</v>
      </c>
      <c r="AW9" s="11">
        <f t="shared" si="1"/>
        <v>658.09999999999991</v>
      </c>
      <c r="AX9" s="11">
        <f t="shared" si="1"/>
        <v>780.1</v>
      </c>
      <c r="AY9" s="11">
        <f t="shared" ref="AY9:AZ9" si="11">AY33+AY57</f>
        <v>838.80000000000007</v>
      </c>
      <c r="AZ9" s="11">
        <f t="shared" si="11"/>
        <v>3207.1</v>
      </c>
      <c r="BA9" s="11">
        <f t="shared" ref="BA9:BB9" si="12">BA33+BA57</f>
        <v>863.5</v>
      </c>
      <c r="BB9" s="11">
        <f t="shared" si="12"/>
        <v>873.50000000000011</v>
      </c>
      <c r="BC9" s="12" t="s">
        <v>75</v>
      </c>
    </row>
    <row r="10" spans="2:61" ht="14.25" customHeight="1">
      <c r="B10" s="39" t="s">
        <v>92</v>
      </c>
      <c r="C10" s="13">
        <f t="shared" si="4"/>
        <v>584.70000000000005</v>
      </c>
      <c r="D10" s="13">
        <f t="shared" si="0"/>
        <v>677.8</v>
      </c>
      <c r="E10" s="13">
        <f t="shared" si="0"/>
        <v>615.5</v>
      </c>
      <c r="F10" s="13">
        <f t="shared" si="0"/>
        <v>613.69999999999993</v>
      </c>
      <c r="G10" s="13">
        <f t="shared" si="0"/>
        <v>2491.6999999999998</v>
      </c>
      <c r="H10" s="13">
        <f t="shared" si="0"/>
        <v>667</v>
      </c>
      <c r="I10" s="13">
        <f t="shared" si="0"/>
        <v>823.5</v>
      </c>
      <c r="J10" s="13">
        <f t="shared" si="0"/>
        <v>766.5</v>
      </c>
      <c r="K10" s="13">
        <f t="shared" si="0"/>
        <v>741</v>
      </c>
      <c r="L10" s="13">
        <f t="shared" si="0"/>
        <v>2998</v>
      </c>
      <c r="M10" s="13">
        <f t="shared" si="0"/>
        <v>688</v>
      </c>
      <c r="N10" s="13">
        <f t="shared" si="0"/>
        <v>842.30000000000007</v>
      </c>
      <c r="O10" s="13">
        <f t="shared" si="0"/>
        <v>742.30000000000007</v>
      </c>
      <c r="P10" s="13">
        <f t="shared" si="0"/>
        <v>780.9</v>
      </c>
      <c r="Q10" s="13">
        <f t="shared" si="0"/>
        <v>3053.5</v>
      </c>
      <c r="R10" s="13">
        <f t="shared" si="0"/>
        <v>728.40000000000009</v>
      </c>
      <c r="S10" s="13">
        <f t="shared" si="0"/>
        <v>789.59999999999991</v>
      </c>
      <c r="T10" s="13">
        <f t="shared" si="0"/>
        <v>633.5</v>
      </c>
      <c r="U10" s="13">
        <f t="shared" si="0"/>
        <v>740.80000000000007</v>
      </c>
      <c r="V10" s="13">
        <f t="shared" si="0"/>
        <v>2892.2999999999997</v>
      </c>
      <c r="W10" s="13">
        <f t="shared" si="0"/>
        <v>718.1</v>
      </c>
      <c r="X10" s="13">
        <f t="shared" si="0"/>
        <v>890.5</v>
      </c>
      <c r="Y10" s="13">
        <f t="shared" si="0"/>
        <v>781.19999999999993</v>
      </c>
      <c r="Z10" s="13">
        <f t="shared" si="0"/>
        <v>914.8</v>
      </c>
      <c r="AA10" s="13">
        <f t="shared" si="0"/>
        <v>3304.6</v>
      </c>
      <c r="AB10" s="13">
        <f t="shared" si="0"/>
        <v>908</v>
      </c>
      <c r="AC10" s="13">
        <f t="shared" si="0"/>
        <v>930.4</v>
      </c>
      <c r="AD10" s="13">
        <f t="shared" si="0"/>
        <v>859.4</v>
      </c>
      <c r="AE10" s="13">
        <f t="shared" si="0"/>
        <v>968.5</v>
      </c>
      <c r="AF10" s="13">
        <f t="shared" si="0"/>
        <v>3666.3</v>
      </c>
      <c r="AG10" s="13">
        <f t="shared" si="0"/>
        <v>947.49999999999989</v>
      </c>
      <c r="AH10" s="13">
        <f t="shared" si="0"/>
        <v>942.3</v>
      </c>
      <c r="AI10" s="13">
        <f t="shared" si="0"/>
        <v>1004.1</v>
      </c>
      <c r="AJ10" s="13">
        <f t="shared" si="0"/>
        <v>1024.3</v>
      </c>
      <c r="AK10" s="13">
        <f t="shared" si="0"/>
        <v>3918.2000000000003</v>
      </c>
      <c r="AL10" s="13">
        <f t="shared" si="0"/>
        <v>950.9</v>
      </c>
      <c r="AM10" s="13">
        <f t="shared" si="0"/>
        <v>963.1</v>
      </c>
      <c r="AN10" s="13">
        <f t="shared" si="0"/>
        <v>1042.5</v>
      </c>
      <c r="AO10" s="13">
        <f t="shared" si="0"/>
        <v>1059.4000000000001</v>
      </c>
      <c r="AP10" s="13">
        <f t="shared" si="0"/>
        <v>4015.8999999999996</v>
      </c>
      <c r="AQ10" s="13">
        <f t="shared" si="0"/>
        <v>963.60000000000014</v>
      </c>
      <c r="AR10" s="13">
        <f t="shared" si="1"/>
        <v>981.69999999999993</v>
      </c>
      <c r="AS10" s="13">
        <f t="shared" si="1"/>
        <v>982.7</v>
      </c>
      <c r="AT10" s="13">
        <f t="shared" si="1"/>
        <v>983.19999999999993</v>
      </c>
      <c r="AU10" s="13">
        <f t="shared" si="1"/>
        <v>3911.2000000000003</v>
      </c>
      <c r="AV10" s="13">
        <f t="shared" si="1"/>
        <v>865.39999999999986</v>
      </c>
      <c r="AW10" s="13">
        <f t="shared" si="1"/>
        <v>606</v>
      </c>
      <c r="AX10" s="13">
        <f t="shared" si="1"/>
        <v>721</v>
      </c>
      <c r="AY10" s="13">
        <f t="shared" ref="AY10:AZ10" si="13">AY34+AY58</f>
        <v>779.30000000000007</v>
      </c>
      <c r="AZ10" s="13">
        <f t="shared" si="13"/>
        <v>2971.7</v>
      </c>
      <c r="BA10" s="13">
        <f t="shared" ref="BA10:BB10" si="14">BA34+BA58</f>
        <v>802.90000000000009</v>
      </c>
      <c r="BB10" s="13">
        <f t="shared" si="14"/>
        <v>810.7</v>
      </c>
      <c r="BC10" s="14" t="s">
        <v>76</v>
      </c>
    </row>
    <row r="11" spans="2:61" ht="14.25" customHeight="1">
      <c r="B11" s="39" t="s">
        <v>93</v>
      </c>
      <c r="C11" s="13">
        <f t="shared" si="4"/>
        <v>431.1</v>
      </c>
      <c r="D11" s="13">
        <f t="shared" si="0"/>
        <v>546.9</v>
      </c>
      <c r="E11" s="13">
        <f t="shared" si="0"/>
        <v>496.3</v>
      </c>
      <c r="F11" s="13">
        <f t="shared" si="0"/>
        <v>497</v>
      </c>
      <c r="G11" s="13">
        <f t="shared" si="0"/>
        <v>1971.3</v>
      </c>
      <c r="H11" s="13">
        <f t="shared" si="0"/>
        <v>541.1</v>
      </c>
      <c r="I11" s="13">
        <f t="shared" si="0"/>
        <v>684.40000000000009</v>
      </c>
      <c r="J11" s="13">
        <f t="shared" si="0"/>
        <v>630.29999999999995</v>
      </c>
      <c r="K11" s="13">
        <f t="shared" si="0"/>
        <v>612.20000000000005</v>
      </c>
      <c r="L11" s="13">
        <f t="shared" si="0"/>
        <v>2468</v>
      </c>
      <c r="M11" s="13">
        <f t="shared" si="0"/>
        <v>546.79999999999995</v>
      </c>
      <c r="N11" s="13">
        <f t="shared" si="0"/>
        <v>658.2</v>
      </c>
      <c r="O11" s="13">
        <f t="shared" si="0"/>
        <v>585.79999999999995</v>
      </c>
      <c r="P11" s="13">
        <f t="shared" si="0"/>
        <v>620.6</v>
      </c>
      <c r="Q11" s="13">
        <f t="shared" si="0"/>
        <v>2411.4</v>
      </c>
      <c r="R11" s="13">
        <f t="shared" si="0"/>
        <v>514</v>
      </c>
      <c r="S11" s="13">
        <f t="shared" si="0"/>
        <v>559.5</v>
      </c>
      <c r="T11" s="13">
        <f t="shared" si="0"/>
        <v>438.8</v>
      </c>
      <c r="U11" s="13">
        <f t="shared" si="0"/>
        <v>535.9</v>
      </c>
      <c r="V11" s="13">
        <f t="shared" ref="D11:AQ17" si="15">V35+V59</f>
        <v>2048.1999999999998</v>
      </c>
      <c r="W11" s="13">
        <f t="shared" si="15"/>
        <v>491.1</v>
      </c>
      <c r="X11" s="13">
        <f t="shared" si="15"/>
        <v>639.30000000000007</v>
      </c>
      <c r="Y11" s="13">
        <f t="shared" si="15"/>
        <v>539.1</v>
      </c>
      <c r="Z11" s="13">
        <f t="shared" si="15"/>
        <v>672</v>
      </c>
      <c r="AA11" s="13">
        <f t="shared" si="15"/>
        <v>2341.5</v>
      </c>
      <c r="AB11" s="13">
        <f t="shared" si="15"/>
        <v>644.79999999999995</v>
      </c>
      <c r="AC11" s="13">
        <f t="shared" si="15"/>
        <v>632.1</v>
      </c>
      <c r="AD11" s="13">
        <f t="shared" si="15"/>
        <v>577.6</v>
      </c>
      <c r="AE11" s="13">
        <f t="shared" si="15"/>
        <v>665.6</v>
      </c>
      <c r="AF11" s="13">
        <f t="shared" si="15"/>
        <v>2520.1</v>
      </c>
      <c r="AG11" s="13">
        <f t="shared" si="15"/>
        <v>616.79999999999995</v>
      </c>
      <c r="AH11" s="13">
        <f t="shared" si="15"/>
        <v>616.29999999999995</v>
      </c>
      <c r="AI11" s="13">
        <f t="shared" si="15"/>
        <v>663.9</v>
      </c>
      <c r="AJ11" s="13">
        <f t="shared" si="15"/>
        <v>686.8</v>
      </c>
      <c r="AK11" s="13">
        <f t="shared" si="15"/>
        <v>2583.8000000000002</v>
      </c>
      <c r="AL11" s="13">
        <f t="shared" si="15"/>
        <v>630.5</v>
      </c>
      <c r="AM11" s="13">
        <f t="shared" si="15"/>
        <v>622</v>
      </c>
      <c r="AN11" s="13">
        <f t="shared" si="15"/>
        <v>691.1</v>
      </c>
      <c r="AO11" s="13">
        <f t="shared" si="15"/>
        <v>691.2</v>
      </c>
      <c r="AP11" s="13">
        <f t="shared" si="15"/>
        <v>2634.7999999999997</v>
      </c>
      <c r="AQ11" s="13">
        <f t="shared" si="15"/>
        <v>613.70000000000005</v>
      </c>
      <c r="AR11" s="13">
        <f t="shared" si="1"/>
        <v>631.29999999999995</v>
      </c>
      <c r="AS11" s="13">
        <f t="shared" si="1"/>
        <v>634.70000000000005</v>
      </c>
      <c r="AT11" s="13">
        <f t="shared" si="1"/>
        <v>639.5</v>
      </c>
      <c r="AU11" s="13">
        <f t="shared" si="1"/>
        <v>2519.1999999999998</v>
      </c>
      <c r="AV11" s="13">
        <f t="shared" si="1"/>
        <v>538.1</v>
      </c>
      <c r="AW11" s="13">
        <f t="shared" si="1"/>
        <v>334.3</v>
      </c>
      <c r="AX11" s="13">
        <f t="shared" si="1"/>
        <v>395.90000000000003</v>
      </c>
      <c r="AY11" s="13">
        <f t="shared" ref="AY11:AZ11" si="16">AY35+AY59</f>
        <v>426.8</v>
      </c>
      <c r="AZ11" s="13">
        <f t="shared" si="16"/>
        <v>1695.1</v>
      </c>
      <c r="BA11" s="13">
        <f t="shared" ref="BA11:BB11" si="17">BA35+BA59</f>
        <v>454.5</v>
      </c>
      <c r="BB11" s="13">
        <f t="shared" si="17"/>
        <v>448.70000000000005</v>
      </c>
      <c r="BC11" s="14" t="s">
        <v>77</v>
      </c>
    </row>
    <row r="12" spans="2:61" ht="14.25" customHeight="1">
      <c r="B12" s="39" t="s">
        <v>94</v>
      </c>
      <c r="C12" s="13">
        <f t="shared" si="4"/>
        <v>153.6</v>
      </c>
      <c r="D12" s="13">
        <f t="shared" si="15"/>
        <v>130.9</v>
      </c>
      <c r="E12" s="13">
        <f t="shared" si="15"/>
        <v>119.19999999999999</v>
      </c>
      <c r="F12" s="13">
        <f t="shared" si="15"/>
        <v>116.69999999999999</v>
      </c>
      <c r="G12" s="13">
        <f t="shared" si="15"/>
        <v>520.4</v>
      </c>
      <c r="H12" s="13">
        <f t="shared" si="15"/>
        <v>125.9</v>
      </c>
      <c r="I12" s="13">
        <f t="shared" si="15"/>
        <v>139.1</v>
      </c>
      <c r="J12" s="13">
        <f t="shared" si="15"/>
        <v>136.20000000000002</v>
      </c>
      <c r="K12" s="13">
        <f t="shared" si="15"/>
        <v>128.79999999999998</v>
      </c>
      <c r="L12" s="13">
        <f t="shared" si="15"/>
        <v>530</v>
      </c>
      <c r="M12" s="13">
        <f t="shared" si="15"/>
        <v>141.20000000000002</v>
      </c>
      <c r="N12" s="13">
        <f t="shared" si="15"/>
        <v>184.1</v>
      </c>
      <c r="O12" s="13">
        <f t="shared" si="15"/>
        <v>156.5</v>
      </c>
      <c r="P12" s="13">
        <f t="shared" si="15"/>
        <v>160.30000000000001</v>
      </c>
      <c r="Q12" s="13">
        <f t="shared" si="15"/>
        <v>642.1</v>
      </c>
      <c r="R12" s="13">
        <f t="shared" si="15"/>
        <v>214.4</v>
      </c>
      <c r="S12" s="13">
        <f t="shared" si="15"/>
        <v>230.1</v>
      </c>
      <c r="T12" s="13">
        <f t="shared" si="15"/>
        <v>194.7</v>
      </c>
      <c r="U12" s="13">
        <f t="shared" si="15"/>
        <v>204.9</v>
      </c>
      <c r="V12" s="13">
        <f t="shared" si="15"/>
        <v>844.1</v>
      </c>
      <c r="W12" s="13">
        <f t="shared" si="15"/>
        <v>227</v>
      </c>
      <c r="X12" s="13">
        <f t="shared" si="15"/>
        <v>251.20000000000002</v>
      </c>
      <c r="Y12" s="13">
        <f t="shared" si="15"/>
        <v>242.1</v>
      </c>
      <c r="Z12" s="13">
        <f t="shared" si="15"/>
        <v>242.79999999999998</v>
      </c>
      <c r="AA12" s="13">
        <f t="shared" si="15"/>
        <v>963.1</v>
      </c>
      <c r="AB12" s="13">
        <f t="shared" si="15"/>
        <v>263.2</v>
      </c>
      <c r="AC12" s="13">
        <f t="shared" si="15"/>
        <v>298.29999999999995</v>
      </c>
      <c r="AD12" s="13">
        <f t="shared" si="15"/>
        <v>281.79999999999995</v>
      </c>
      <c r="AE12" s="13">
        <f t="shared" si="15"/>
        <v>302.89999999999998</v>
      </c>
      <c r="AF12" s="13">
        <f t="shared" si="15"/>
        <v>1146.2</v>
      </c>
      <c r="AG12" s="13">
        <f t="shared" si="15"/>
        <v>330.7</v>
      </c>
      <c r="AH12" s="13">
        <f t="shared" si="15"/>
        <v>326</v>
      </c>
      <c r="AI12" s="13">
        <f t="shared" si="15"/>
        <v>340.2</v>
      </c>
      <c r="AJ12" s="13">
        <f t="shared" si="15"/>
        <v>337.5</v>
      </c>
      <c r="AK12" s="13">
        <f t="shared" si="15"/>
        <v>1334.4</v>
      </c>
      <c r="AL12" s="13">
        <f t="shared" si="15"/>
        <v>320.39999999999998</v>
      </c>
      <c r="AM12" s="13">
        <f t="shared" si="15"/>
        <v>341.09999999999997</v>
      </c>
      <c r="AN12" s="13">
        <f t="shared" si="15"/>
        <v>351.40000000000003</v>
      </c>
      <c r="AO12" s="13">
        <f t="shared" si="15"/>
        <v>368.2</v>
      </c>
      <c r="AP12" s="13">
        <f t="shared" si="15"/>
        <v>1381.1000000000001</v>
      </c>
      <c r="AQ12" s="13">
        <f t="shared" si="15"/>
        <v>349.90000000000003</v>
      </c>
      <c r="AR12" s="13">
        <f t="shared" si="1"/>
        <v>350.40000000000003</v>
      </c>
      <c r="AS12" s="13">
        <f t="shared" si="1"/>
        <v>348</v>
      </c>
      <c r="AT12" s="13">
        <f t="shared" si="1"/>
        <v>343.7</v>
      </c>
      <c r="AU12" s="13">
        <f t="shared" si="1"/>
        <v>1392</v>
      </c>
      <c r="AV12" s="13">
        <f t="shared" si="1"/>
        <v>327.29999999999995</v>
      </c>
      <c r="AW12" s="13">
        <f t="shared" si="1"/>
        <v>271.7</v>
      </c>
      <c r="AX12" s="13">
        <f t="shared" si="1"/>
        <v>325.09999999999997</v>
      </c>
      <c r="AY12" s="13">
        <f t="shared" ref="AY12:AZ12" si="18">AY36+AY60</f>
        <v>352.5</v>
      </c>
      <c r="AZ12" s="13">
        <f t="shared" si="18"/>
        <v>1276.5999999999999</v>
      </c>
      <c r="BA12" s="13">
        <f t="shared" ref="BA12:BB12" si="19">BA36+BA60</f>
        <v>348.4</v>
      </c>
      <c r="BB12" s="13">
        <f t="shared" si="19"/>
        <v>362</v>
      </c>
      <c r="BC12" s="14" t="s">
        <v>78</v>
      </c>
    </row>
    <row r="13" spans="2:61" ht="14.25" customHeight="1">
      <c r="B13" s="39" t="s">
        <v>95</v>
      </c>
      <c r="C13" s="13">
        <f t="shared" si="4"/>
        <v>-75.5</v>
      </c>
      <c r="D13" s="13">
        <f t="shared" si="15"/>
        <v>-83.3</v>
      </c>
      <c r="E13" s="13">
        <f t="shared" si="15"/>
        <v>-77.400000000000006</v>
      </c>
      <c r="F13" s="13">
        <f t="shared" si="15"/>
        <v>-73.400000000000006</v>
      </c>
      <c r="G13" s="13">
        <f t="shared" si="15"/>
        <v>-309.60000000000002</v>
      </c>
      <c r="H13" s="13">
        <f t="shared" si="15"/>
        <v>-47.900000000000006</v>
      </c>
      <c r="I13" s="13">
        <f t="shared" si="15"/>
        <v>-56.999999999999993</v>
      </c>
      <c r="J13" s="13">
        <f t="shared" si="15"/>
        <v>-55.4</v>
      </c>
      <c r="K13" s="13">
        <f t="shared" si="15"/>
        <v>-47.3</v>
      </c>
      <c r="L13" s="13">
        <f t="shared" si="15"/>
        <v>-207.60000000000002</v>
      </c>
      <c r="M13" s="13">
        <f t="shared" si="15"/>
        <v>32.1</v>
      </c>
      <c r="N13" s="13">
        <f t="shared" si="15"/>
        <v>35.5</v>
      </c>
      <c r="O13" s="13">
        <f t="shared" si="15"/>
        <v>35.799999999999997</v>
      </c>
      <c r="P13" s="13">
        <f t="shared" si="15"/>
        <v>36.6</v>
      </c>
      <c r="Q13" s="13">
        <f t="shared" si="15"/>
        <v>140</v>
      </c>
      <c r="R13" s="13">
        <f t="shared" si="15"/>
        <v>46.9</v>
      </c>
      <c r="S13" s="13">
        <f t="shared" si="15"/>
        <v>50.099999999999994</v>
      </c>
      <c r="T13" s="13">
        <f t="shared" si="15"/>
        <v>46.9</v>
      </c>
      <c r="U13" s="13">
        <f t="shared" si="15"/>
        <v>48.199999999999996</v>
      </c>
      <c r="V13" s="13">
        <f t="shared" si="15"/>
        <v>192.1</v>
      </c>
      <c r="W13" s="13">
        <f t="shared" si="15"/>
        <v>49.1</v>
      </c>
      <c r="X13" s="13">
        <f t="shared" si="15"/>
        <v>51.2</v>
      </c>
      <c r="Y13" s="13">
        <f t="shared" si="15"/>
        <v>50.3</v>
      </c>
      <c r="Z13" s="13">
        <f t="shared" si="15"/>
        <v>50.199999999999996</v>
      </c>
      <c r="AA13" s="13">
        <f t="shared" si="15"/>
        <v>200.8</v>
      </c>
      <c r="AB13" s="13">
        <f t="shared" si="15"/>
        <v>53</v>
      </c>
      <c r="AC13" s="13">
        <f t="shared" si="15"/>
        <v>49.5</v>
      </c>
      <c r="AD13" s="13">
        <f t="shared" si="15"/>
        <v>53</v>
      </c>
      <c r="AE13" s="13">
        <f t="shared" si="15"/>
        <v>52</v>
      </c>
      <c r="AF13" s="13">
        <f t="shared" si="15"/>
        <v>207.5</v>
      </c>
      <c r="AG13" s="13">
        <f t="shared" si="15"/>
        <v>60.199999999999996</v>
      </c>
      <c r="AH13" s="13">
        <f t="shared" si="15"/>
        <v>63.3</v>
      </c>
      <c r="AI13" s="13">
        <f t="shared" si="15"/>
        <v>62</v>
      </c>
      <c r="AJ13" s="13">
        <f t="shared" si="15"/>
        <v>63.199999999999996</v>
      </c>
      <c r="AK13" s="13">
        <f t="shared" si="15"/>
        <v>248.7</v>
      </c>
      <c r="AL13" s="13">
        <f t="shared" si="15"/>
        <v>58.3</v>
      </c>
      <c r="AM13" s="13">
        <f t="shared" si="15"/>
        <v>58.7</v>
      </c>
      <c r="AN13" s="13">
        <f t="shared" si="15"/>
        <v>61.2</v>
      </c>
      <c r="AO13" s="13">
        <f t="shared" si="15"/>
        <v>66.2</v>
      </c>
      <c r="AP13" s="13">
        <f t="shared" si="15"/>
        <v>244.4</v>
      </c>
      <c r="AQ13" s="13">
        <f t="shared" si="15"/>
        <v>66.7</v>
      </c>
      <c r="AR13" s="13">
        <f t="shared" si="1"/>
        <v>65.3</v>
      </c>
      <c r="AS13" s="13">
        <f t="shared" si="1"/>
        <v>66.100000000000009</v>
      </c>
      <c r="AT13" s="13">
        <f t="shared" si="1"/>
        <v>67.8</v>
      </c>
      <c r="AU13" s="13">
        <f t="shared" si="1"/>
        <v>265.89999999999998</v>
      </c>
      <c r="AV13" s="13">
        <f t="shared" si="1"/>
        <v>64.7</v>
      </c>
      <c r="AW13" s="13">
        <f t="shared" si="1"/>
        <v>52.1</v>
      </c>
      <c r="AX13" s="13">
        <f t="shared" si="1"/>
        <v>59.1</v>
      </c>
      <c r="AY13" s="13">
        <f t="shared" ref="AY13:AZ13" si="20">AY37+AY61</f>
        <v>59.5</v>
      </c>
      <c r="AZ13" s="13">
        <f t="shared" si="20"/>
        <v>235.4</v>
      </c>
      <c r="BA13" s="13">
        <f t="shared" ref="BA13:BB13" si="21">BA37+BA61</f>
        <v>60.6</v>
      </c>
      <c r="BB13" s="13">
        <f t="shared" si="21"/>
        <v>62.800000000000004</v>
      </c>
      <c r="BC13" s="14" t="s">
        <v>79</v>
      </c>
    </row>
    <row r="14" spans="2:61" ht="14.25" customHeight="1">
      <c r="B14" s="39" t="s">
        <v>96</v>
      </c>
      <c r="C14" s="13">
        <f t="shared" si="4"/>
        <v>0</v>
      </c>
      <c r="D14" s="13">
        <f t="shared" si="15"/>
        <v>0</v>
      </c>
      <c r="E14" s="13">
        <f t="shared" si="15"/>
        <v>0</v>
      </c>
      <c r="F14" s="13">
        <f t="shared" si="15"/>
        <v>0</v>
      </c>
      <c r="G14" s="13">
        <f t="shared" si="15"/>
        <v>0</v>
      </c>
      <c r="H14" s="13">
        <f t="shared" si="15"/>
        <v>0</v>
      </c>
      <c r="I14" s="13">
        <f t="shared" si="15"/>
        <v>0</v>
      </c>
      <c r="J14" s="13">
        <f t="shared" si="15"/>
        <v>0</v>
      </c>
      <c r="K14" s="13">
        <f t="shared" si="15"/>
        <v>0</v>
      </c>
      <c r="L14" s="13">
        <f t="shared" si="15"/>
        <v>0</v>
      </c>
      <c r="M14" s="13">
        <f t="shared" si="15"/>
        <v>0</v>
      </c>
      <c r="N14" s="13">
        <f t="shared" si="15"/>
        <v>0</v>
      </c>
      <c r="O14" s="13">
        <f t="shared" si="15"/>
        <v>0</v>
      </c>
      <c r="P14" s="13">
        <f t="shared" si="15"/>
        <v>0</v>
      </c>
      <c r="Q14" s="13">
        <f t="shared" si="15"/>
        <v>0</v>
      </c>
      <c r="R14" s="13">
        <f t="shared" si="15"/>
        <v>0</v>
      </c>
      <c r="S14" s="13">
        <f t="shared" si="15"/>
        <v>0</v>
      </c>
      <c r="T14" s="13">
        <f t="shared" si="15"/>
        <v>0</v>
      </c>
      <c r="U14" s="13">
        <f t="shared" si="15"/>
        <v>0</v>
      </c>
      <c r="V14" s="13">
        <f t="shared" si="15"/>
        <v>0</v>
      </c>
      <c r="W14" s="13">
        <f t="shared" si="15"/>
        <v>0</v>
      </c>
      <c r="X14" s="13">
        <f t="shared" si="15"/>
        <v>0</v>
      </c>
      <c r="Y14" s="13">
        <f t="shared" si="15"/>
        <v>0</v>
      </c>
      <c r="Z14" s="13">
        <f t="shared" si="15"/>
        <v>0</v>
      </c>
      <c r="AA14" s="13">
        <f t="shared" si="15"/>
        <v>0</v>
      </c>
      <c r="AB14" s="13">
        <f t="shared" si="15"/>
        <v>0</v>
      </c>
      <c r="AC14" s="13">
        <f t="shared" si="15"/>
        <v>0</v>
      </c>
      <c r="AD14" s="13">
        <f t="shared" si="15"/>
        <v>0</v>
      </c>
      <c r="AE14" s="13">
        <f t="shared" si="15"/>
        <v>0</v>
      </c>
      <c r="AF14" s="13">
        <f t="shared" si="15"/>
        <v>0</v>
      </c>
      <c r="AG14" s="13">
        <f t="shared" si="15"/>
        <v>0</v>
      </c>
      <c r="AH14" s="13">
        <f t="shared" si="15"/>
        <v>0</v>
      </c>
      <c r="AI14" s="13">
        <f t="shared" si="15"/>
        <v>0</v>
      </c>
      <c r="AJ14" s="13">
        <f t="shared" si="15"/>
        <v>0</v>
      </c>
      <c r="AK14" s="13">
        <f t="shared" si="15"/>
        <v>0</v>
      </c>
      <c r="AL14" s="13">
        <f t="shared" si="15"/>
        <v>0</v>
      </c>
      <c r="AM14" s="13">
        <f t="shared" si="15"/>
        <v>0</v>
      </c>
      <c r="AN14" s="13">
        <f t="shared" si="15"/>
        <v>0</v>
      </c>
      <c r="AO14" s="13">
        <f t="shared" si="15"/>
        <v>0</v>
      </c>
      <c r="AP14" s="13">
        <f t="shared" si="15"/>
        <v>0</v>
      </c>
      <c r="AQ14" s="13">
        <f t="shared" si="15"/>
        <v>0</v>
      </c>
      <c r="AR14" s="13">
        <f t="shared" si="1"/>
        <v>0</v>
      </c>
      <c r="AS14" s="13">
        <f t="shared" si="1"/>
        <v>0</v>
      </c>
      <c r="AT14" s="13">
        <f t="shared" si="1"/>
        <v>0</v>
      </c>
      <c r="AU14" s="13">
        <f t="shared" si="1"/>
        <v>0</v>
      </c>
      <c r="AV14" s="13">
        <f t="shared" si="1"/>
        <v>0</v>
      </c>
      <c r="AW14" s="13">
        <f t="shared" si="1"/>
        <v>0</v>
      </c>
      <c r="AX14" s="13">
        <f t="shared" si="1"/>
        <v>0</v>
      </c>
      <c r="AY14" s="13">
        <f t="shared" ref="AY14:AZ14" si="22">AY38+AY62</f>
        <v>0</v>
      </c>
      <c r="AZ14" s="13">
        <f t="shared" si="22"/>
        <v>0</v>
      </c>
      <c r="BA14" s="13">
        <f t="shared" ref="BA14:BB14" si="23">BA38+BA62</f>
        <v>0</v>
      </c>
      <c r="BB14" s="13">
        <f t="shared" si="23"/>
        <v>0</v>
      </c>
      <c r="BC14" s="14" t="s">
        <v>80</v>
      </c>
    </row>
    <row r="15" spans="2:61" s="3" customFormat="1" ht="14.25" customHeight="1">
      <c r="B15" s="40" t="s">
        <v>97</v>
      </c>
      <c r="C15" s="11">
        <f t="shared" si="4"/>
        <v>-1052.8</v>
      </c>
      <c r="D15" s="11">
        <f t="shared" si="15"/>
        <v>-1053.5999999999999</v>
      </c>
      <c r="E15" s="11">
        <f t="shared" si="15"/>
        <v>-1046.7</v>
      </c>
      <c r="F15" s="11">
        <f t="shared" si="15"/>
        <v>-998.2</v>
      </c>
      <c r="G15" s="11">
        <f t="shared" si="15"/>
        <v>-4151.2999999999993</v>
      </c>
      <c r="H15" s="11">
        <f t="shared" si="15"/>
        <v>-1137.8999999999999</v>
      </c>
      <c r="I15" s="11">
        <f t="shared" si="15"/>
        <v>-1316.2</v>
      </c>
      <c r="J15" s="11">
        <f t="shared" si="15"/>
        <v>-1378.9</v>
      </c>
      <c r="K15" s="11">
        <f t="shared" si="15"/>
        <v>-1196.7999999999997</v>
      </c>
      <c r="L15" s="11">
        <f t="shared" si="15"/>
        <v>-5029.7999999999993</v>
      </c>
      <c r="M15" s="11">
        <f t="shared" si="15"/>
        <v>-1065.9000000000001</v>
      </c>
      <c r="N15" s="11">
        <f t="shared" si="15"/>
        <v>-1220.5000000000002</v>
      </c>
      <c r="O15" s="11">
        <f t="shared" si="15"/>
        <v>-1196.2</v>
      </c>
      <c r="P15" s="11">
        <f t="shared" si="15"/>
        <v>-1060.9000000000001</v>
      </c>
      <c r="Q15" s="11">
        <f t="shared" si="15"/>
        <v>-4543.5000000000009</v>
      </c>
      <c r="R15" s="11">
        <f t="shared" si="15"/>
        <v>-1056</v>
      </c>
      <c r="S15" s="11">
        <f t="shared" si="15"/>
        <v>-1215.8000000000002</v>
      </c>
      <c r="T15" s="11">
        <f t="shared" si="15"/>
        <v>-1182.8000000000002</v>
      </c>
      <c r="U15" s="11">
        <f t="shared" si="15"/>
        <v>-1155.1999999999998</v>
      </c>
      <c r="V15" s="11">
        <f t="shared" si="15"/>
        <v>-4609.7999999999993</v>
      </c>
      <c r="W15" s="11">
        <f t="shared" si="15"/>
        <v>-1212.1999999999998</v>
      </c>
      <c r="X15" s="11">
        <f t="shared" si="15"/>
        <v>-1305.4000000000001</v>
      </c>
      <c r="Y15" s="11">
        <f t="shared" si="15"/>
        <v>-1483.4</v>
      </c>
      <c r="Z15" s="11">
        <f t="shared" si="15"/>
        <v>-1400.2</v>
      </c>
      <c r="AA15" s="11">
        <f t="shared" si="15"/>
        <v>-5401.2</v>
      </c>
      <c r="AB15" s="11">
        <f t="shared" si="15"/>
        <v>-1300.8000000000002</v>
      </c>
      <c r="AC15" s="11">
        <f t="shared" si="15"/>
        <v>-1445.3000000000002</v>
      </c>
      <c r="AD15" s="11">
        <f t="shared" si="15"/>
        <v>-1383.5</v>
      </c>
      <c r="AE15" s="11">
        <f t="shared" si="15"/>
        <v>-1458.3999999999999</v>
      </c>
      <c r="AF15" s="11">
        <f t="shared" si="15"/>
        <v>-5588</v>
      </c>
      <c r="AG15" s="11">
        <f t="shared" si="15"/>
        <v>-1349.5</v>
      </c>
      <c r="AH15" s="11">
        <f t="shared" si="15"/>
        <v>-1331.9</v>
      </c>
      <c r="AI15" s="11">
        <f t="shared" si="15"/>
        <v>-1387.6999999999998</v>
      </c>
      <c r="AJ15" s="11">
        <f t="shared" si="15"/>
        <v>-1316.8000000000002</v>
      </c>
      <c r="AK15" s="11">
        <f t="shared" si="15"/>
        <v>-5385.9</v>
      </c>
      <c r="AL15" s="11">
        <f t="shared" si="15"/>
        <v>-1284</v>
      </c>
      <c r="AM15" s="11">
        <f t="shared" si="15"/>
        <v>-1381.7</v>
      </c>
      <c r="AN15" s="11">
        <f t="shared" si="15"/>
        <v>-1483</v>
      </c>
      <c r="AO15" s="11">
        <f t="shared" si="15"/>
        <v>-1529.4</v>
      </c>
      <c r="AP15" s="11">
        <f t="shared" si="15"/>
        <v>-5678.1</v>
      </c>
      <c r="AQ15" s="11">
        <f t="shared" si="15"/>
        <v>-1462.5</v>
      </c>
      <c r="AR15" s="11">
        <f t="shared" si="1"/>
        <v>-1458.0000000000002</v>
      </c>
      <c r="AS15" s="11">
        <f t="shared" si="1"/>
        <v>-1479</v>
      </c>
      <c r="AT15" s="11">
        <f t="shared" si="1"/>
        <v>-1346.0999999999997</v>
      </c>
      <c r="AU15" s="11">
        <f t="shared" si="1"/>
        <v>-5745.6</v>
      </c>
      <c r="AV15" s="11">
        <f t="shared" si="1"/>
        <v>-1305.9000000000001</v>
      </c>
      <c r="AW15" s="11">
        <f t="shared" si="1"/>
        <v>-974.59999999999991</v>
      </c>
      <c r="AX15" s="11">
        <f t="shared" si="1"/>
        <v>-1129.5999999999999</v>
      </c>
      <c r="AY15" s="11">
        <f t="shared" ref="AY15:AZ15" si="24">AY39+AY63</f>
        <v>-1228.7</v>
      </c>
      <c r="AZ15" s="11">
        <f t="shared" si="24"/>
        <v>-4638.8</v>
      </c>
      <c r="BA15" s="11">
        <f t="shared" ref="BA15:BB15" si="25">BA39+BA63</f>
        <v>-1301.0999999999999</v>
      </c>
      <c r="BB15" s="11">
        <f t="shared" si="25"/>
        <v>-1269.0999999999999</v>
      </c>
      <c r="BC15" s="12" t="s">
        <v>81</v>
      </c>
    </row>
    <row r="16" spans="2:61" ht="14.25" customHeight="1">
      <c r="B16" s="39" t="s">
        <v>98</v>
      </c>
      <c r="C16" s="13">
        <f t="shared" si="4"/>
        <v>453.2</v>
      </c>
      <c r="D16" s="13">
        <f t="shared" si="15"/>
        <v>443.8</v>
      </c>
      <c r="E16" s="13">
        <f t="shared" si="15"/>
        <v>562.79999999999995</v>
      </c>
      <c r="F16" s="13">
        <f t="shared" si="15"/>
        <v>557.29999999999995</v>
      </c>
      <c r="G16" s="13">
        <f t="shared" si="15"/>
        <v>2017.1</v>
      </c>
      <c r="H16" s="13">
        <f t="shared" si="15"/>
        <v>483.7</v>
      </c>
      <c r="I16" s="13">
        <f t="shared" si="15"/>
        <v>491.6</v>
      </c>
      <c r="J16" s="13">
        <f t="shared" si="15"/>
        <v>506.6</v>
      </c>
      <c r="K16" s="13">
        <f t="shared" si="15"/>
        <v>545.90000000000009</v>
      </c>
      <c r="L16" s="13">
        <f t="shared" si="15"/>
        <v>2027.8</v>
      </c>
      <c r="M16" s="13">
        <f t="shared" si="15"/>
        <v>496.09999999999997</v>
      </c>
      <c r="N16" s="13">
        <f t="shared" si="15"/>
        <v>539.19999999999993</v>
      </c>
      <c r="O16" s="13">
        <f t="shared" si="15"/>
        <v>504.09999999999997</v>
      </c>
      <c r="P16" s="13">
        <f t="shared" si="15"/>
        <v>577.9</v>
      </c>
      <c r="Q16" s="13">
        <f t="shared" si="15"/>
        <v>2117.2999999999997</v>
      </c>
      <c r="R16" s="13">
        <f t="shared" si="15"/>
        <v>538.4</v>
      </c>
      <c r="S16" s="13">
        <f t="shared" si="15"/>
        <v>561.80000000000007</v>
      </c>
      <c r="T16" s="13">
        <f t="shared" si="15"/>
        <v>538.79999999999995</v>
      </c>
      <c r="U16" s="13">
        <f t="shared" si="15"/>
        <v>680.6</v>
      </c>
      <c r="V16" s="13">
        <f t="shared" si="15"/>
        <v>2319.6000000000004</v>
      </c>
      <c r="W16" s="13">
        <f t="shared" si="15"/>
        <v>535.5</v>
      </c>
      <c r="X16" s="13">
        <f t="shared" si="15"/>
        <v>615.69999999999993</v>
      </c>
      <c r="Y16" s="13">
        <f t="shared" si="15"/>
        <v>525.5</v>
      </c>
      <c r="Z16" s="13">
        <f t="shared" si="15"/>
        <v>567.6</v>
      </c>
      <c r="AA16" s="13">
        <f t="shared" si="15"/>
        <v>2244.2999999999997</v>
      </c>
      <c r="AB16" s="13">
        <f t="shared" si="15"/>
        <v>478.9</v>
      </c>
      <c r="AC16" s="13">
        <f t="shared" si="15"/>
        <v>542.9</v>
      </c>
      <c r="AD16" s="13">
        <f t="shared" si="15"/>
        <v>563.4</v>
      </c>
      <c r="AE16" s="13">
        <f t="shared" si="15"/>
        <v>623.09999999999991</v>
      </c>
      <c r="AF16" s="13">
        <f t="shared" si="15"/>
        <v>2208.3000000000002</v>
      </c>
      <c r="AG16" s="13">
        <f t="shared" si="15"/>
        <v>603.20000000000005</v>
      </c>
      <c r="AH16" s="13">
        <f t="shared" si="15"/>
        <v>635.19999999999993</v>
      </c>
      <c r="AI16" s="13">
        <f t="shared" si="15"/>
        <v>620.20000000000005</v>
      </c>
      <c r="AJ16" s="13">
        <f t="shared" si="15"/>
        <v>657</v>
      </c>
      <c r="AK16" s="13">
        <f t="shared" si="15"/>
        <v>2515.6</v>
      </c>
      <c r="AL16" s="13">
        <f t="shared" si="15"/>
        <v>613.4</v>
      </c>
      <c r="AM16" s="13">
        <f t="shared" si="15"/>
        <v>631</v>
      </c>
      <c r="AN16" s="13">
        <f t="shared" si="15"/>
        <v>634.1</v>
      </c>
      <c r="AO16" s="13">
        <f t="shared" si="15"/>
        <v>700.2</v>
      </c>
      <c r="AP16" s="13">
        <f t="shared" si="15"/>
        <v>2578.6999999999998</v>
      </c>
      <c r="AQ16" s="13">
        <f t="shared" si="15"/>
        <v>642.70000000000005</v>
      </c>
      <c r="AR16" s="13">
        <f t="shared" si="1"/>
        <v>642.9</v>
      </c>
      <c r="AS16" s="13">
        <f t="shared" si="1"/>
        <v>637</v>
      </c>
      <c r="AT16" s="13">
        <f t="shared" si="1"/>
        <v>707.9</v>
      </c>
      <c r="AU16" s="13">
        <f t="shared" si="1"/>
        <v>2630.5</v>
      </c>
      <c r="AV16" s="13">
        <f t="shared" si="1"/>
        <v>539.5</v>
      </c>
      <c r="AW16" s="13">
        <f t="shared" si="1"/>
        <v>526.70000000000005</v>
      </c>
      <c r="AX16" s="13">
        <f t="shared" si="1"/>
        <v>652.5</v>
      </c>
      <c r="AY16" s="13">
        <f t="shared" ref="AY16:AZ16" si="26">AY40+AY64</f>
        <v>727.19999999999993</v>
      </c>
      <c r="AZ16" s="13">
        <f t="shared" si="26"/>
        <v>2445.8999999999996</v>
      </c>
      <c r="BA16" s="13">
        <f t="shared" ref="BA16:BB16" si="27">BA40+BA64</f>
        <v>648.79999999999995</v>
      </c>
      <c r="BB16" s="13">
        <f t="shared" si="27"/>
        <v>704.90000000000009</v>
      </c>
      <c r="BC16" s="14" t="s">
        <v>82</v>
      </c>
    </row>
    <row r="17" spans="2:60" ht="14.25" customHeight="1">
      <c r="B17" s="39" t="s">
        <v>99</v>
      </c>
      <c r="C17" s="13">
        <f t="shared" si="4"/>
        <v>379.5</v>
      </c>
      <c r="D17" s="13">
        <f t="shared" si="15"/>
        <v>368.29999999999995</v>
      </c>
      <c r="E17" s="13">
        <f t="shared" si="15"/>
        <v>480.79999999999995</v>
      </c>
      <c r="F17" s="13">
        <f t="shared" si="15"/>
        <v>457.9</v>
      </c>
      <c r="G17" s="13">
        <f t="shared" si="15"/>
        <v>1686.5</v>
      </c>
      <c r="H17" s="13">
        <f t="shared" si="15"/>
        <v>396.2</v>
      </c>
      <c r="I17" s="13">
        <f t="shared" si="15"/>
        <v>403.2</v>
      </c>
      <c r="J17" s="13">
        <f t="shared" si="15"/>
        <v>411.5</v>
      </c>
      <c r="K17" s="13">
        <f t="shared" si="15"/>
        <v>454.20000000000005</v>
      </c>
      <c r="L17" s="13">
        <f t="shared" si="15"/>
        <v>1665.1</v>
      </c>
      <c r="M17" s="13">
        <f t="shared" si="15"/>
        <v>416.09999999999997</v>
      </c>
      <c r="N17" s="13">
        <f t="shared" si="15"/>
        <v>454.2</v>
      </c>
      <c r="O17" s="13">
        <f t="shared" si="15"/>
        <v>423.6</v>
      </c>
      <c r="P17" s="13">
        <f t="shared" si="15"/>
        <v>494.7</v>
      </c>
      <c r="Q17" s="13">
        <f t="shared" si="15"/>
        <v>1788.6</v>
      </c>
      <c r="R17" s="13">
        <f t="shared" si="15"/>
        <v>451.90000000000003</v>
      </c>
      <c r="S17" s="13">
        <f t="shared" si="15"/>
        <v>464.90000000000003</v>
      </c>
      <c r="T17" s="13">
        <f t="shared" si="15"/>
        <v>481.2</v>
      </c>
      <c r="U17" s="13">
        <f t="shared" si="15"/>
        <v>609.5</v>
      </c>
      <c r="V17" s="13">
        <f t="shared" si="15"/>
        <v>2007.5</v>
      </c>
      <c r="W17" s="13">
        <f t="shared" si="15"/>
        <v>467.70000000000005</v>
      </c>
      <c r="X17" s="13">
        <f t="shared" si="15"/>
        <v>527</v>
      </c>
      <c r="Y17" s="13">
        <f t="shared" ref="D17:AQ23" si="28">Y41+Y65</f>
        <v>442.79999999999995</v>
      </c>
      <c r="Z17" s="13">
        <f t="shared" si="28"/>
        <v>476.8</v>
      </c>
      <c r="AA17" s="13">
        <f t="shared" si="28"/>
        <v>1914.3</v>
      </c>
      <c r="AB17" s="13">
        <f t="shared" si="28"/>
        <v>411.5</v>
      </c>
      <c r="AC17" s="13">
        <f t="shared" si="28"/>
        <v>462.6</v>
      </c>
      <c r="AD17" s="13">
        <f t="shared" si="28"/>
        <v>489.1</v>
      </c>
      <c r="AE17" s="13">
        <f t="shared" si="28"/>
        <v>536.1</v>
      </c>
      <c r="AF17" s="13">
        <f t="shared" si="28"/>
        <v>1899.3000000000002</v>
      </c>
      <c r="AG17" s="13">
        <f t="shared" si="28"/>
        <v>521.1</v>
      </c>
      <c r="AH17" s="13">
        <f t="shared" si="28"/>
        <v>544</v>
      </c>
      <c r="AI17" s="13">
        <f t="shared" si="28"/>
        <v>528.9</v>
      </c>
      <c r="AJ17" s="13">
        <f t="shared" si="28"/>
        <v>568.1</v>
      </c>
      <c r="AK17" s="13">
        <f t="shared" si="28"/>
        <v>2162.1</v>
      </c>
      <c r="AL17" s="13">
        <f t="shared" si="28"/>
        <v>532.9</v>
      </c>
      <c r="AM17" s="13">
        <f t="shared" si="28"/>
        <v>541.9</v>
      </c>
      <c r="AN17" s="13">
        <f t="shared" si="28"/>
        <v>542.1</v>
      </c>
      <c r="AO17" s="13">
        <f t="shared" si="28"/>
        <v>601.5</v>
      </c>
      <c r="AP17" s="13">
        <f t="shared" si="28"/>
        <v>2218.4</v>
      </c>
      <c r="AQ17" s="13">
        <f t="shared" si="28"/>
        <v>540.70000000000005</v>
      </c>
      <c r="AR17" s="13">
        <f t="shared" si="1"/>
        <v>539.6</v>
      </c>
      <c r="AS17" s="13">
        <f t="shared" si="1"/>
        <v>531.29999999999995</v>
      </c>
      <c r="AT17" s="13">
        <f t="shared" si="1"/>
        <v>595.4</v>
      </c>
      <c r="AU17" s="13">
        <f t="shared" si="1"/>
        <v>2207</v>
      </c>
      <c r="AV17" s="13">
        <f t="shared" si="1"/>
        <v>463.40000000000003</v>
      </c>
      <c r="AW17" s="13">
        <f t="shared" si="1"/>
        <v>463.3</v>
      </c>
      <c r="AX17" s="13">
        <f t="shared" si="1"/>
        <v>574.9</v>
      </c>
      <c r="AY17" s="13">
        <f t="shared" ref="AY17:AZ17" si="29">AY41+AY65</f>
        <v>651.1</v>
      </c>
      <c r="AZ17" s="13">
        <f t="shared" si="29"/>
        <v>2152.7000000000003</v>
      </c>
      <c r="BA17" s="13">
        <f t="shared" ref="BA17:BB17" si="30">BA41+BA65</f>
        <v>577.5</v>
      </c>
      <c r="BB17" s="13">
        <f t="shared" si="30"/>
        <v>611.5</v>
      </c>
      <c r="BC17" s="14" t="s">
        <v>83</v>
      </c>
    </row>
    <row r="18" spans="2:60" ht="14.25" customHeight="1">
      <c r="B18" s="39" t="s">
        <v>100</v>
      </c>
      <c r="C18" s="13">
        <f t="shared" si="4"/>
        <v>73.7</v>
      </c>
      <c r="D18" s="13">
        <f t="shared" si="28"/>
        <v>75.5</v>
      </c>
      <c r="E18" s="13">
        <f t="shared" si="28"/>
        <v>82</v>
      </c>
      <c r="F18" s="13">
        <f t="shared" si="28"/>
        <v>99.399999999999991</v>
      </c>
      <c r="G18" s="13">
        <f t="shared" si="28"/>
        <v>330.59999999999997</v>
      </c>
      <c r="H18" s="13">
        <f t="shared" si="28"/>
        <v>87.5</v>
      </c>
      <c r="I18" s="13">
        <f t="shared" si="28"/>
        <v>88.4</v>
      </c>
      <c r="J18" s="13">
        <f t="shared" si="28"/>
        <v>95.1</v>
      </c>
      <c r="K18" s="13">
        <f t="shared" si="28"/>
        <v>91.7</v>
      </c>
      <c r="L18" s="13">
        <f t="shared" si="28"/>
        <v>362.7</v>
      </c>
      <c r="M18" s="13">
        <f t="shared" si="28"/>
        <v>80</v>
      </c>
      <c r="N18" s="13">
        <f t="shared" si="28"/>
        <v>85</v>
      </c>
      <c r="O18" s="13">
        <f t="shared" si="28"/>
        <v>80.5</v>
      </c>
      <c r="P18" s="13">
        <f t="shared" si="28"/>
        <v>83.199999999999989</v>
      </c>
      <c r="Q18" s="13">
        <f t="shared" si="28"/>
        <v>328.7</v>
      </c>
      <c r="R18" s="13">
        <f t="shared" si="28"/>
        <v>86.5</v>
      </c>
      <c r="S18" s="13">
        <f t="shared" si="28"/>
        <v>96.9</v>
      </c>
      <c r="T18" s="13">
        <f t="shared" si="28"/>
        <v>57.6</v>
      </c>
      <c r="U18" s="13">
        <f t="shared" si="28"/>
        <v>71.100000000000009</v>
      </c>
      <c r="V18" s="13">
        <f t="shared" si="28"/>
        <v>312.10000000000002</v>
      </c>
      <c r="W18" s="13">
        <f t="shared" si="28"/>
        <v>67.8</v>
      </c>
      <c r="X18" s="13">
        <f t="shared" si="28"/>
        <v>88.7</v>
      </c>
      <c r="Y18" s="13">
        <f t="shared" si="28"/>
        <v>82.7</v>
      </c>
      <c r="Z18" s="13">
        <f t="shared" si="28"/>
        <v>90.800000000000011</v>
      </c>
      <c r="AA18" s="13">
        <f t="shared" si="28"/>
        <v>330</v>
      </c>
      <c r="AB18" s="13">
        <f t="shared" si="28"/>
        <v>67.400000000000006</v>
      </c>
      <c r="AC18" s="13">
        <f t="shared" si="28"/>
        <v>80.3</v>
      </c>
      <c r="AD18" s="13">
        <f t="shared" si="28"/>
        <v>74.3</v>
      </c>
      <c r="AE18" s="13">
        <f t="shared" si="28"/>
        <v>87</v>
      </c>
      <c r="AF18" s="13">
        <f t="shared" si="28"/>
        <v>309</v>
      </c>
      <c r="AG18" s="13">
        <f t="shared" si="28"/>
        <v>82.1</v>
      </c>
      <c r="AH18" s="13">
        <f t="shared" si="28"/>
        <v>91.199999999999989</v>
      </c>
      <c r="AI18" s="13">
        <f t="shared" si="28"/>
        <v>91.3</v>
      </c>
      <c r="AJ18" s="13">
        <f t="shared" si="28"/>
        <v>88.9</v>
      </c>
      <c r="AK18" s="13">
        <f t="shared" si="28"/>
        <v>353.5</v>
      </c>
      <c r="AL18" s="13">
        <f t="shared" si="28"/>
        <v>80.5</v>
      </c>
      <c r="AM18" s="13">
        <f t="shared" si="28"/>
        <v>89.1</v>
      </c>
      <c r="AN18" s="13">
        <f t="shared" si="28"/>
        <v>92</v>
      </c>
      <c r="AO18" s="13">
        <f t="shared" si="28"/>
        <v>98.7</v>
      </c>
      <c r="AP18" s="13">
        <f t="shared" si="28"/>
        <v>360.3</v>
      </c>
      <c r="AQ18" s="13">
        <f t="shared" si="28"/>
        <v>102</v>
      </c>
      <c r="AR18" s="13">
        <f t="shared" si="1"/>
        <v>103.30000000000001</v>
      </c>
      <c r="AS18" s="13">
        <f t="shared" si="1"/>
        <v>105.7</v>
      </c>
      <c r="AT18" s="13">
        <f t="shared" si="1"/>
        <v>112.5</v>
      </c>
      <c r="AU18" s="13">
        <f t="shared" si="1"/>
        <v>423.5</v>
      </c>
      <c r="AV18" s="13">
        <f t="shared" si="1"/>
        <v>76.099999999999994</v>
      </c>
      <c r="AW18" s="13">
        <f t="shared" si="1"/>
        <v>63.400000000000006</v>
      </c>
      <c r="AX18" s="13">
        <f t="shared" si="1"/>
        <v>77.599999999999994</v>
      </c>
      <c r="AY18" s="13">
        <f t="shared" ref="AY18:AZ18" si="31">AY42+AY66</f>
        <v>76.099999999999994</v>
      </c>
      <c r="AZ18" s="13">
        <f t="shared" si="31"/>
        <v>293.20000000000005</v>
      </c>
      <c r="BA18" s="13">
        <f t="shared" ref="BA18:BB18" si="32">BA42+BA66</f>
        <v>71.3</v>
      </c>
      <c r="BB18" s="13">
        <f t="shared" si="32"/>
        <v>93.4</v>
      </c>
      <c r="BC18" s="14" t="s">
        <v>84</v>
      </c>
    </row>
    <row r="19" spans="2:60" ht="14.25" customHeight="1">
      <c r="B19" s="39" t="s">
        <v>101</v>
      </c>
      <c r="C19" s="13">
        <f t="shared" si="4"/>
        <v>1506</v>
      </c>
      <c r="D19" s="13">
        <f t="shared" si="28"/>
        <v>1497.4</v>
      </c>
      <c r="E19" s="13">
        <f t="shared" si="28"/>
        <v>1609.5</v>
      </c>
      <c r="F19" s="13">
        <f t="shared" si="28"/>
        <v>1555.5</v>
      </c>
      <c r="G19" s="13">
        <f t="shared" si="28"/>
        <v>6168.4</v>
      </c>
      <c r="H19" s="13">
        <f t="shared" si="28"/>
        <v>1621.6</v>
      </c>
      <c r="I19" s="13">
        <f t="shared" si="28"/>
        <v>1807.8</v>
      </c>
      <c r="J19" s="13">
        <f t="shared" si="28"/>
        <v>1885.5</v>
      </c>
      <c r="K19" s="13">
        <f t="shared" si="28"/>
        <v>1742.6999999999998</v>
      </c>
      <c r="L19" s="13">
        <f t="shared" si="28"/>
        <v>7057.6</v>
      </c>
      <c r="M19" s="13">
        <f t="shared" si="28"/>
        <v>1562</v>
      </c>
      <c r="N19" s="13">
        <f t="shared" si="28"/>
        <v>1759.7</v>
      </c>
      <c r="O19" s="13">
        <f t="shared" si="28"/>
        <v>1700.3</v>
      </c>
      <c r="P19" s="13">
        <f t="shared" si="28"/>
        <v>1638.8000000000002</v>
      </c>
      <c r="Q19" s="13">
        <f t="shared" si="28"/>
        <v>6660.8000000000011</v>
      </c>
      <c r="R19" s="13">
        <f t="shared" si="28"/>
        <v>1594.3999999999999</v>
      </c>
      <c r="S19" s="13">
        <f t="shared" si="28"/>
        <v>1777.6000000000001</v>
      </c>
      <c r="T19" s="13">
        <f t="shared" si="28"/>
        <v>1721.6000000000001</v>
      </c>
      <c r="U19" s="13">
        <f t="shared" si="28"/>
        <v>1835.8</v>
      </c>
      <c r="V19" s="13">
        <f t="shared" si="28"/>
        <v>6929.4</v>
      </c>
      <c r="W19" s="13">
        <f t="shared" si="28"/>
        <v>1747.7</v>
      </c>
      <c r="X19" s="13">
        <f t="shared" si="28"/>
        <v>1921.1</v>
      </c>
      <c r="Y19" s="13">
        <f t="shared" si="28"/>
        <v>2008.9</v>
      </c>
      <c r="Z19" s="13">
        <f t="shared" si="28"/>
        <v>1967.8</v>
      </c>
      <c r="AA19" s="13">
        <f t="shared" si="28"/>
        <v>7645.4999999999991</v>
      </c>
      <c r="AB19" s="13">
        <f t="shared" si="28"/>
        <v>1779.7</v>
      </c>
      <c r="AC19" s="13">
        <f t="shared" si="28"/>
        <v>1988.2</v>
      </c>
      <c r="AD19" s="13">
        <f t="shared" si="28"/>
        <v>1946.9</v>
      </c>
      <c r="AE19" s="13">
        <f t="shared" si="28"/>
        <v>2081.5</v>
      </c>
      <c r="AF19" s="13">
        <f t="shared" si="28"/>
        <v>7796.3</v>
      </c>
      <c r="AG19" s="13">
        <f t="shared" si="28"/>
        <v>1952.7</v>
      </c>
      <c r="AH19" s="13">
        <f t="shared" si="28"/>
        <v>1967.1000000000001</v>
      </c>
      <c r="AI19" s="13">
        <f t="shared" si="28"/>
        <v>2007.9</v>
      </c>
      <c r="AJ19" s="13">
        <f t="shared" si="28"/>
        <v>1973.8000000000002</v>
      </c>
      <c r="AK19" s="13">
        <f t="shared" si="28"/>
        <v>7901.5</v>
      </c>
      <c r="AL19" s="13">
        <f t="shared" si="28"/>
        <v>1897.4</v>
      </c>
      <c r="AM19" s="13">
        <f t="shared" si="28"/>
        <v>2012.7</v>
      </c>
      <c r="AN19" s="13">
        <f t="shared" si="28"/>
        <v>2117.1</v>
      </c>
      <c r="AO19" s="13">
        <f t="shared" si="28"/>
        <v>2229.6000000000004</v>
      </c>
      <c r="AP19" s="13">
        <f t="shared" si="28"/>
        <v>8256.8000000000011</v>
      </c>
      <c r="AQ19" s="13">
        <f t="shared" si="28"/>
        <v>2105.1999999999998</v>
      </c>
      <c r="AR19" s="13">
        <f t="shared" si="1"/>
        <v>2100.9</v>
      </c>
      <c r="AS19" s="13">
        <f t="shared" si="1"/>
        <v>2116</v>
      </c>
      <c r="AT19" s="13">
        <f t="shared" si="1"/>
        <v>2054</v>
      </c>
      <c r="AU19" s="13">
        <f t="shared" si="1"/>
        <v>8376.1</v>
      </c>
      <c r="AV19" s="13">
        <f t="shared" si="1"/>
        <v>1845.4</v>
      </c>
      <c r="AW19" s="13">
        <f t="shared" si="1"/>
        <v>1501.3</v>
      </c>
      <c r="AX19" s="13">
        <f t="shared" si="1"/>
        <v>1782.1</v>
      </c>
      <c r="AY19" s="13">
        <f t="shared" ref="AY19:AZ19" si="33">AY43+AY67</f>
        <v>1955.9</v>
      </c>
      <c r="AZ19" s="13">
        <f t="shared" si="33"/>
        <v>7084.7</v>
      </c>
      <c r="BA19" s="13">
        <f t="shared" ref="BA19:BB19" si="34">BA43+BA67</f>
        <v>1949.9</v>
      </c>
      <c r="BB19" s="13">
        <f t="shared" si="34"/>
        <v>1974</v>
      </c>
      <c r="BC19" s="14" t="s">
        <v>85</v>
      </c>
    </row>
    <row r="20" spans="2:60" ht="14.25" customHeight="1">
      <c r="B20" s="39" t="s">
        <v>99</v>
      </c>
      <c r="C20" s="13">
        <f t="shared" si="4"/>
        <v>1351</v>
      </c>
      <c r="D20" s="13">
        <f t="shared" si="28"/>
        <v>1318.5</v>
      </c>
      <c r="E20" s="13">
        <f t="shared" si="28"/>
        <v>1399.2</v>
      </c>
      <c r="F20" s="13">
        <f t="shared" si="28"/>
        <v>1354.6000000000001</v>
      </c>
      <c r="G20" s="13">
        <f t="shared" si="28"/>
        <v>5423.3</v>
      </c>
      <c r="H20" s="13">
        <f t="shared" si="28"/>
        <v>1425.3</v>
      </c>
      <c r="I20" s="13">
        <f t="shared" si="28"/>
        <v>1597.9</v>
      </c>
      <c r="J20" s="13">
        <f t="shared" si="28"/>
        <v>1679.4</v>
      </c>
      <c r="K20" s="13">
        <f t="shared" si="28"/>
        <v>1545.6</v>
      </c>
      <c r="L20" s="13">
        <f t="shared" si="28"/>
        <v>6248.2</v>
      </c>
      <c r="M20" s="13">
        <f t="shared" si="28"/>
        <v>1394.5</v>
      </c>
      <c r="N20" s="13">
        <f t="shared" si="28"/>
        <v>1582.5</v>
      </c>
      <c r="O20" s="13">
        <f t="shared" si="28"/>
        <v>1541.5</v>
      </c>
      <c r="P20" s="13">
        <f t="shared" si="28"/>
        <v>1449.3</v>
      </c>
      <c r="Q20" s="13">
        <f t="shared" si="28"/>
        <v>5967.8</v>
      </c>
      <c r="R20" s="13">
        <f t="shared" si="28"/>
        <v>1455.3</v>
      </c>
      <c r="S20" s="13">
        <f t="shared" si="28"/>
        <v>1591.6000000000001</v>
      </c>
      <c r="T20" s="13">
        <f t="shared" si="28"/>
        <v>1558.2</v>
      </c>
      <c r="U20" s="13">
        <f t="shared" si="28"/>
        <v>1679.1</v>
      </c>
      <c r="V20" s="13">
        <f t="shared" si="28"/>
        <v>6284.2</v>
      </c>
      <c r="W20" s="13">
        <f t="shared" si="28"/>
        <v>1572</v>
      </c>
      <c r="X20" s="13">
        <f t="shared" si="28"/>
        <v>1752.6</v>
      </c>
      <c r="Y20" s="13">
        <f t="shared" si="28"/>
        <v>1832.5</v>
      </c>
      <c r="Z20" s="13">
        <f t="shared" si="28"/>
        <v>1808.5</v>
      </c>
      <c r="AA20" s="13">
        <f t="shared" si="28"/>
        <v>6965.5999999999995</v>
      </c>
      <c r="AB20" s="13">
        <f t="shared" si="28"/>
        <v>1621.3000000000002</v>
      </c>
      <c r="AC20" s="13">
        <f t="shared" si="28"/>
        <v>1811.3000000000002</v>
      </c>
      <c r="AD20" s="13">
        <f t="shared" si="28"/>
        <v>1795.2</v>
      </c>
      <c r="AE20" s="13">
        <f t="shared" si="28"/>
        <v>1922.5</v>
      </c>
      <c r="AF20" s="13">
        <f t="shared" si="28"/>
        <v>7150.3</v>
      </c>
      <c r="AG20" s="13">
        <f t="shared" si="28"/>
        <v>1777.3</v>
      </c>
      <c r="AH20" s="13">
        <f t="shared" si="28"/>
        <v>1792.1</v>
      </c>
      <c r="AI20" s="13">
        <f t="shared" si="28"/>
        <v>1814.1</v>
      </c>
      <c r="AJ20" s="13">
        <f t="shared" si="28"/>
        <v>1798.9</v>
      </c>
      <c r="AK20" s="13">
        <f t="shared" si="28"/>
        <v>7182.4</v>
      </c>
      <c r="AL20" s="13">
        <f t="shared" si="28"/>
        <v>1727.9</v>
      </c>
      <c r="AM20" s="13">
        <f t="shared" si="28"/>
        <v>1844.5</v>
      </c>
      <c r="AN20" s="13">
        <f t="shared" si="28"/>
        <v>1931.1</v>
      </c>
      <c r="AO20" s="13">
        <f t="shared" si="28"/>
        <v>2047.1000000000001</v>
      </c>
      <c r="AP20" s="13">
        <f t="shared" si="28"/>
        <v>7550.6</v>
      </c>
      <c r="AQ20" s="13">
        <f t="shared" si="28"/>
        <v>1912.8</v>
      </c>
      <c r="AR20" s="13">
        <f t="shared" si="1"/>
        <v>1923.2</v>
      </c>
      <c r="AS20" s="13">
        <f t="shared" si="1"/>
        <v>1920.7</v>
      </c>
      <c r="AT20" s="13">
        <f t="shared" si="1"/>
        <v>1884.6</v>
      </c>
      <c r="AU20" s="13">
        <f t="shared" si="1"/>
        <v>7641.3</v>
      </c>
      <c r="AV20" s="13">
        <f t="shared" si="1"/>
        <v>1688.6</v>
      </c>
      <c r="AW20" s="13">
        <f t="shared" si="1"/>
        <v>1389.6000000000001</v>
      </c>
      <c r="AX20" s="13">
        <f t="shared" si="1"/>
        <v>1645.7</v>
      </c>
      <c r="AY20" s="13">
        <f t="shared" ref="AY20:AZ20" si="35">AY44+AY68</f>
        <v>1814.1</v>
      </c>
      <c r="AZ20" s="13">
        <f t="shared" si="35"/>
        <v>6538</v>
      </c>
      <c r="BA20" s="13">
        <f t="shared" ref="BA20:BB20" si="36">BA44+BA68</f>
        <v>1801.3000000000002</v>
      </c>
      <c r="BB20" s="13">
        <f t="shared" si="36"/>
        <v>1818.7</v>
      </c>
      <c r="BC20" s="14" t="s">
        <v>83</v>
      </c>
    </row>
    <row r="21" spans="2:60" ht="14.25" customHeight="1">
      <c r="B21" s="39" t="s">
        <v>100</v>
      </c>
      <c r="C21" s="13">
        <f t="shared" si="4"/>
        <v>155</v>
      </c>
      <c r="D21" s="13">
        <f t="shared" si="28"/>
        <v>178.89999999999998</v>
      </c>
      <c r="E21" s="13">
        <f t="shared" si="28"/>
        <v>210.3</v>
      </c>
      <c r="F21" s="13">
        <f t="shared" si="28"/>
        <v>200.89999999999998</v>
      </c>
      <c r="G21" s="13">
        <f t="shared" si="28"/>
        <v>745.09999999999991</v>
      </c>
      <c r="H21" s="13">
        <f t="shared" si="28"/>
        <v>196.3</v>
      </c>
      <c r="I21" s="13">
        <f t="shared" si="28"/>
        <v>209.9</v>
      </c>
      <c r="J21" s="13">
        <f t="shared" si="28"/>
        <v>206.1</v>
      </c>
      <c r="K21" s="13">
        <f t="shared" si="28"/>
        <v>197.1</v>
      </c>
      <c r="L21" s="13">
        <f t="shared" si="28"/>
        <v>809.40000000000009</v>
      </c>
      <c r="M21" s="13">
        <f t="shared" si="28"/>
        <v>167.5</v>
      </c>
      <c r="N21" s="13">
        <f t="shared" si="28"/>
        <v>177.2</v>
      </c>
      <c r="O21" s="13">
        <f t="shared" si="28"/>
        <v>158.79999999999998</v>
      </c>
      <c r="P21" s="13">
        <f t="shared" si="28"/>
        <v>189.5</v>
      </c>
      <c r="Q21" s="13">
        <f t="shared" si="28"/>
        <v>693</v>
      </c>
      <c r="R21" s="13">
        <f t="shared" si="28"/>
        <v>139.1</v>
      </c>
      <c r="S21" s="13">
        <f t="shared" si="28"/>
        <v>186</v>
      </c>
      <c r="T21" s="13">
        <f t="shared" si="28"/>
        <v>163.4</v>
      </c>
      <c r="U21" s="13">
        <f t="shared" si="28"/>
        <v>156.69999999999999</v>
      </c>
      <c r="V21" s="13">
        <f t="shared" si="28"/>
        <v>645.20000000000005</v>
      </c>
      <c r="W21" s="13">
        <f t="shared" si="28"/>
        <v>175.70000000000002</v>
      </c>
      <c r="X21" s="13">
        <f t="shared" si="28"/>
        <v>168.5</v>
      </c>
      <c r="Y21" s="13">
        <f t="shared" si="28"/>
        <v>176.39999999999998</v>
      </c>
      <c r="Z21" s="13">
        <f t="shared" si="28"/>
        <v>159.30000000000001</v>
      </c>
      <c r="AA21" s="13">
        <f t="shared" si="28"/>
        <v>679.9</v>
      </c>
      <c r="AB21" s="13">
        <f t="shared" si="28"/>
        <v>158.4</v>
      </c>
      <c r="AC21" s="13">
        <f t="shared" si="28"/>
        <v>176.9</v>
      </c>
      <c r="AD21" s="13">
        <f t="shared" si="28"/>
        <v>151.69999999999999</v>
      </c>
      <c r="AE21" s="13">
        <f t="shared" si="28"/>
        <v>159</v>
      </c>
      <c r="AF21" s="13">
        <f t="shared" si="28"/>
        <v>646</v>
      </c>
      <c r="AG21" s="13">
        <f t="shared" si="28"/>
        <v>175.4</v>
      </c>
      <c r="AH21" s="13">
        <f t="shared" si="28"/>
        <v>175</v>
      </c>
      <c r="AI21" s="13">
        <f t="shared" si="28"/>
        <v>193.8</v>
      </c>
      <c r="AJ21" s="13">
        <f t="shared" si="28"/>
        <v>174.89999999999998</v>
      </c>
      <c r="AK21" s="13">
        <f t="shared" si="28"/>
        <v>719.1</v>
      </c>
      <c r="AL21" s="13">
        <f t="shared" si="28"/>
        <v>169.5</v>
      </c>
      <c r="AM21" s="13">
        <f t="shared" si="28"/>
        <v>168.2</v>
      </c>
      <c r="AN21" s="13">
        <f t="shared" si="28"/>
        <v>186</v>
      </c>
      <c r="AO21" s="13">
        <f t="shared" si="28"/>
        <v>182.5</v>
      </c>
      <c r="AP21" s="13">
        <f t="shared" si="28"/>
        <v>706.2</v>
      </c>
      <c r="AQ21" s="13">
        <f t="shared" si="28"/>
        <v>192.4</v>
      </c>
      <c r="AR21" s="13">
        <f t="shared" ref="AR21:AX22" si="37">AR45+AR69</f>
        <v>177.70000000000002</v>
      </c>
      <c r="AS21" s="13">
        <f t="shared" si="37"/>
        <v>195.3</v>
      </c>
      <c r="AT21" s="13">
        <f t="shared" si="37"/>
        <v>169.4</v>
      </c>
      <c r="AU21" s="13">
        <f t="shared" si="37"/>
        <v>734.8</v>
      </c>
      <c r="AV21" s="13">
        <f t="shared" si="37"/>
        <v>156.79999999999998</v>
      </c>
      <c r="AW21" s="13">
        <f t="shared" si="37"/>
        <v>111.69999999999999</v>
      </c>
      <c r="AX21" s="13">
        <f t="shared" si="37"/>
        <v>136.4</v>
      </c>
      <c r="AY21" s="13">
        <f t="shared" ref="AY21:AZ21" si="38">AY45+AY69</f>
        <v>141.80000000000001</v>
      </c>
      <c r="AZ21" s="13">
        <f t="shared" si="38"/>
        <v>546.70000000000005</v>
      </c>
      <c r="BA21" s="13">
        <f t="shared" ref="BA21:BB21" si="39">BA45+BA69</f>
        <v>148.6</v>
      </c>
      <c r="BB21" s="13">
        <f t="shared" si="39"/>
        <v>155.29999999999998</v>
      </c>
      <c r="BC21" s="14" t="s">
        <v>84</v>
      </c>
    </row>
    <row r="22" spans="2:60" s="3" customFormat="1" ht="14.25" customHeight="1">
      <c r="B22" s="40" t="s">
        <v>102</v>
      </c>
      <c r="C22" s="11">
        <f t="shared" si="4"/>
        <v>40.199999999999996</v>
      </c>
      <c r="D22" s="11">
        <f t="shared" si="28"/>
        <v>45.400000000000006</v>
      </c>
      <c r="E22" s="11">
        <f t="shared" si="28"/>
        <v>29.3</v>
      </c>
      <c r="F22" s="11">
        <f t="shared" si="28"/>
        <v>12.5</v>
      </c>
      <c r="G22" s="11">
        <f t="shared" si="28"/>
        <v>127.4</v>
      </c>
      <c r="H22" s="11">
        <f t="shared" si="28"/>
        <v>-93.5</v>
      </c>
      <c r="I22" s="11">
        <f t="shared" si="28"/>
        <v>27</v>
      </c>
      <c r="J22" s="11">
        <f t="shared" si="28"/>
        <v>68.5</v>
      </c>
      <c r="K22" s="11">
        <f t="shared" si="28"/>
        <v>6.9</v>
      </c>
      <c r="L22" s="11">
        <f t="shared" si="28"/>
        <v>8.9000000000000057</v>
      </c>
      <c r="M22" s="11">
        <f t="shared" si="28"/>
        <v>4.9999999999999964</v>
      </c>
      <c r="N22" s="11">
        <f t="shared" si="28"/>
        <v>-4.5</v>
      </c>
      <c r="O22" s="11">
        <f t="shared" si="28"/>
        <v>2.1999999999999993</v>
      </c>
      <c r="P22" s="11">
        <f t="shared" si="28"/>
        <v>-21.599999999999998</v>
      </c>
      <c r="Q22" s="11">
        <f t="shared" si="28"/>
        <v>-18.899999999999991</v>
      </c>
      <c r="R22" s="11">
        <f t="shared" si="28"/>
        <v>94.8</v>
      </c>
      <c r="S22" s="11">
        <f t="shared" si="28"/>
        <v>39.4</v>
      </c>
      <c r="T22" s="11">
        <f t="shared" si="28"/>
        <v>-253.2</v>
      </c>
      <c r="U22" s="11">
        <f t="shared" si="28"/>
        <v>-96.6</v>
      </c>
      <c r="V22" s="11">
        <f t="shared" si="28"/>
        <v>-215.60000000000002</v>
      </c>
      <c r="W22" s="11">
        <f t="shared" si="28"/>
        <v>92.3</v>
      </c>
      <c r="X22" s="11">
        <f t="shared" si="28"/>
        <v>14.200000000000003</v>
      </c>
      <c r="Y22" s="11">
        <f t="shared" si="28"/>
        <v>-47.3</v>
      </c>
      <c r="Z22" s="11">
        <f t="shared" si="28"/>
        <v>-33.799999999999997</v>
      </c>
      <c r="AA22" s="11">
        <f t="shared" si="28"/>
        <v>25.4</v>
      </c>
      <c r="AB22" s="11">
        <f t="shared" si="28"/>
        <v>-27.7</v>
      </c>
      <c r="AC22" s="11">
        <f t="shared" si="28"/>
        <v>-64.099999999999994</v>
      </c>
      <c r="AD22" s="11">
        <f t="shared" si="28"/>
        <v>-76.2</v>
      </c>
      <c r="AE22" s="11">
        <f t="shared" si="28"/>
        <v>-60.5</v>
      </c>
      <c r="AF22" s="11">
        <f t="shared" si="28"/>
        <v>-228.5</v>
      </c>
      <c r="AG22" s="11">
        <f t="shared" si="28"/>
        <v>-8.4</v>
      </c>
      <c r="AH22" s="11">
        <f t="shared" si="28"/>
        <v>2.6999999999999993</v>
      </c>
      <c r="AI22" s="11">
        <f t="shared" si="28"/>
        <v>45.3</v>
      </c>
      <c r="AJ22" s="11">
        <f t="shared" si="28"/>
        <v>92.4</v>
      </c>
      <c r="AK22" s="11">
        <f t="shared" si="28"/>
        <v>132</v>
      </c>
      <c r="AL22" s="11">
        <f t="shared" si="28"/>
        <v>67.599999999999994</v>
      </c>
      <c r="AM22" s="11">
        <f t="shared" si="28"/>
        <v>9.8000000000000007</v>
      </c>
      <c r="AN22" s="11">
        <f t="shared" si="28"/>
        <v>22.6</v>
      </c>
      <c r="AO22" s="11">
        <f t="shared" si="28"/>
        <v>45</v>
      </c>
      <c r="AP22" s="11">
        <f t="shared" si="28"/>
        <v>145</v>
      </c>
      <c r="AQ22" s="11">
        <f t="shared" si="28"/>
        <v>80.5</v>
      </c>
      <c r="AR22" s="11">
        <f t="shared" si="37"/>
        <v>23.3</v>
      </c>
      <c r="AS22" s="11">
        <f t="shared" si="37"/>
        <v>23</v>
      </c>
      <c r="AT22" s="11">
        <f t="shared" si="37"/>
        <v>-58.1</v>
      </c>
      <c r="AU22" s="11">
        <f t="shared" si="37"/>
        <v>68.7</v>
      </c>
      <c r="AV22" s="11">
        <f t="shared" si="37"/>
        <v>33.6</v>
      </c>
      <c r="AW22" s="11">
        <f t="shared" si="37"/>
        <v>-130.9</v>
      </c>
      <c r="AX22" s="11">
        <f t="shared" si="37"/>
        <v>3.9999999999999991</v>
      </c>
      <c r="AY22" s="11">
        <f t="shared" ref="AY22:AZ22" si="40">AY46+AY70</f>
        <v>-34.4</v>
      </c>
      <c r="AZ22" s="11">
        <f t="shared" si="40"/>
        <v>-127.69999999999999</v>
      </c>
      <c r="BA22" s="11">
        <f t="shared" ref="BA22:BB22" si="41">BA46+BA70</f>
        <v>22</v>
      </c>
      <c r="BB22" s="11">
        <f t="shared" si="41"/>
        <v>29.099999999999998</v>
      </c>
      <c r="BC22" s="12" t="s">
        <v>86</v>
      </c>
    </row>
    <row r="23" spans="2:60" s="3" customFormat="1" ht="14.25" customHeight="1">
      <c r="B23" s="41" t="s">
        <v>11</v>
      </c>
      <c r="C23" s="60">
        <f t="shared" si="4"/>
        <v>2924.9</v>
      </c>
      <c r="D23" s="60">
        <f t="shared" si="28"/>
        <v>3072.7000000000003</v>
      </c>
      <c r="E23" s="60">
        <f t="shared" si="28"/>
        <v>3010.2999999999997</v>
      </c>
      <c r="F23" s="60">
        <f t="shared" si="28"/>
        <v>3138.5</v>
      </c>
      <c r="G23" s="60">
        <f t="shared" si="28"/>
        <v>12146.4</v>
      </c>
      <c r="H23" s="60">
        <f t="shared" si="28"/>
        <v>3083.7999999999993</v>
      </c>
      <c r="I23" s="60">
        <f t="shared" si="28"/>
        <v>3304.6</v>
      </c>
      <c r="J23" s="60">
        <f t="shared" si="28"/>
        <v>3251.4999999999991</v>
      </c>
      <c r="K23" s="60">
        <f t="shared" si="28"/>
        <v>3247</v>
      </c>
      <c r="L23" s="60">
        <f t="shared" si="28"/>
        <v>12886.899999999998</v>
      </c>
      <c r="M23" s="60">
        <f t="shared" si="28"/>
        <v>3166.6000000000004</v>
      </c>
      <c r="N23" s="60">
        <f t="shared" si="28"/>
        <v>3445.7000000000003</v>
      </c>
      <c r="O23" s="60">
        <f t="shared" si="28"/>
        <v>3420.5</v>
      </c>
      <c r="P23" s="60">
        <f t="shared" si="28"/>
        <v>3459.6</v>
      </c>
      <c r="Q23" s="60">
        <f t="shared" si="28"/>
        <v>13492.399999999998</v>
      </c>
      <c r="R23" s="60">
        <f t="shared" si="28"/>
        <v>3417.1000000000004</v>
      </c>
      <c r="S23" s="60">
        <f t="shared" si="28"/>
        <v>3521.4</v>
      </c>
      <c r="T23" s="60">
        <f t="shared" si="28"/>
        <v>3127.8999999999996</v>
      </c>
      <c r="U23" s="60">
        <f t="shared" si="28"/>
        <v>3404.7000000000003</v>
      </c>
      <c r="V23" s="60">
        <f t="shared" si="28"/>
        <v>13471.099999999999</v>
      </c>
      <c r="W23" s="60">
        <f t="shared" si="28"/>
        <v>3398.0999999999995</v>
      </c>
      <c r="X23" s="60">
        <f t="shared" si="28"/>
        <v>3558.7</v>
      </c>
      <c r="Y23" s="60">
        <f t="shared" si="28"/>
        <v>3461.4</v>
      </c>
      <c r="Z23" s="60">
        <f t="shared" si="28"/>
        <v>3554.2</v>
      </c>
      <c r="AA23" s="60">
        <f t="shared" si="28"/>
        <v>13972.400000000001</v>
      </c>
      <c r="AB23" s="60">
        <f t="shared" ref="AB23:AQ23" si="42">AB47+AB71</f>
        <v>3775</v>
      </c>
      <c r="AC23" s="60">
        <f t="shared" si="42"/>
        <v>3859.5</v>
      </c>
      <c r="AD23" s="60">
        <f t="shared" si="42"/>
        <v>3798.6</v>
      </c>
      <c r="AE23" s="60">
        <f t="shared" si="42"/>
        <v>3777.8999999999996</v>
      </c>
      <c r="AF23" s="60">
        <f t="shared" si="42"/>
        <v>15211</v>
      </c>
      <c r="AG23" s="60">
        <f t="shared" si="42"/>
        <v>3708</v>
      </c>
      <c r="AH23" s="60">
        <f t="shared" si="42"/>
        <v>3814.8</v>
      </c>
      <c r="AI23" s="60">
        <f t="shared" si="42"/>
        <v>3952.3999999999996</v>
      </c>
      <c r="AJ23" s="60">
        <f t="shared" si="42"/>
        <v>3951.7</v>
      </c>
      <c r="AK23" s="60">
        <f t="shared" si="42"/>
        <v>15426.900000000001</v>
      </c>
      <c r="AL23" s="60">
        <f t="shared" si="42"/>
        <v>3799.6000000000004</v>
      </c>
      <c r="AM23" s="60">
        <f t="shared" si="42"/>
        <v>3788.1000000000004</v>
      </c>
      <c r="AN23" s="60">
        <f t="shared" si="42"/>
        <v>3938.8</v>
      </c>
      <c r="AO23" s="60">
        <f t="shared" si="42"/>
        <v>4089.7</v>
      </c>
      <c r="AP23" s="60">
        <f t="shared" si="42"/>
        <v>15616.199999999999</v>
      </c>
      <c r="AQ23" s="60">
        <f t="shared" si="42"/>
        <v>3973.4000000000005</v>
      </c>
      <c r="AR23" s="60">
        <f t="shared" ref="AR23:AX23" si="43">AR47+AR71</f>
        <v>3893.0999999999995</v>
      </c>
      <c r="AS23" s="60">
        <f t="shared" si="43"/>
        <v>3930.0999999999995</v>
      </c>
      <c r="AT23" s="60">
        <f t="shared" si="43"/>
        <v>4032.4</v>
      </c>
      <c r="AU23" s="60">
        <f t="shared" si="43"/>
        <v>15829</v>
      </c>
      <c r="AV23" s="60">
        <f t="shared" si="43"/>
        <v>3833.7</v>
      </c>
      <c r="AW23" s="60">
        <f t="shared" si="43"/>
        <v>3134.8999999999992</v>
      </c>
      <c r="AX23" s="60">
        <f t="shared" si="43"/>
        <v>3506.2000000000003</v>
      </c>
      <c r="AY23" s="60">
        <f t="shared" ref="AY23:AZ23" si="44">AY47+AY71</f>
        <v>3540.6000000000004</v>
      </c>
      <c r="AZ23" s="60">
        <f t="shared" si="44"/>
        <v>14015.4</v>
      </c>
      <c r="BA23" s="60">
        <f t="shared" ref="BA23:BB23" si="45">BA47+BA71</f>
        <v>3607.5</v>
      </c>
      <c r="BB23" s="60">
        <f t="shared" si="45"/>
        <v>3734.3</v>
      </c>
      <c r="BC23" s="42" t="s">
        <v>68</v>
      </c>
    </row>
    <row r="24" spans="2:60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20"/>
    </row>
    <row r="25" spans="2:60" s="3" customFormat="1" ht="22.5" customHeight="1">
      <c r="B25" s="18"/>
      <c r="C25" s="110" t="s">
        <v>175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 t="s">
        <v>175</v>
      </c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 t="s">
        <v>175</v>
      </c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2"/>
      <c r="AW25" s="2"/>
      <c r="AX25" s="2"/>
      <c r="AY25" s="2"/>
      <c r="AZ25" s="2"/>
      <c r="BA25" s="2"/>
      <c r="BB25" s="2"/>
      <c r="BC25" s="21"/>
      <c r="BD25" s="21"/>
      <c r="BE25" s="21"/>
      <c r="BF25" s="21"/>
      <c r="BG25" s="21"/>
      <c r="BH25" s="21"/>
    </row>
    <row r="26" spans="2:60" ht="22.5" customHeight="1">
      <c r="B26" s="31" t="s">
        <v>133</v>
      </c>
      <c r="C26" s="118" t="s">
        <v>176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 t="s">
        <v>176</v>
      </c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 t="s">
        <v>176</v>
      </c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92"/>
      <c r="AW26" s="93"/>
      <c r="AX26" s="93"/>
      <c r="AY26" s="95"/>
      <c r="AZ26" s="95"/>
      <c r="BA26" s="96"/>
      <c r="BB26" s="97"/>
      <c r="BC26" s="25" t="s">
        <v>69</v>
      </c>
      <c r="BD26" s="22"/>
      <c r="BE26" s="22"/>
      <c r="BF26" s="22"/>
      <c r="BG26" s="22"/>
      <c r="BH26" s="22"/>
    </row>
    <row r="27" spans="2:60" ht="20.25">
      <c r="B27" s="102" t="s">
        <v>32</v>
      </c>
      <c r="C27" s="8" t="s">
        <v>34</v>
      </c>
      <c r="D27" s="8" t="s">
        <v>35</v>
      </c>
      <c r="E27" s="8" t="s">
        <v>36</v>
      </c>
      <c r="F27" s="8" t="s">
        <v>37</v>
      </c>
      <c r="G27" s="99">
        <v>2011</v>
      </c>
      <c r="H27" s="8" t="s">
        <v>34</v>
      </c>
      <c r="I27" s="8" t="s">
        <v>35</v>
      </c>
      <c r="J27" s="8" t="s">
        <v>36</v>
      </c>
      <c r="K27" s="8" t="s">
        <v>37</v>
      </c>
      <c r="L27" s="99">
        <v>2012</v>
      </c>
      <c r="M27" s="8" t="s">
        <v>34</v>
      </c>
      <c r="N27" s="8" t="s">
        <v>35</v>
      </c>
      <c r="O27" s="8" t="s">
        <v>36</v>
      </c>
      <c r="P27" s="8" t="s">
        <v>37</v>
      </c>
      <c r="Q27" s="99">
        <v>2013</v>
      </c>
      <c r="R27" s="8" t="s">
        <v>34</v>
      </c>
      <c r="S27" s="8" t="s">
        <v>35</v>
      </c>
      <c r="T27" s="8" t="s">
        <v>36</v>
      </c>
      <c r="U27" s="8" t="s">
        <v>37</v>
      </c>
      <c r="V27" s="99">
        <v>2014</v>
      </c>
      <c r="W27" s="8" t="s">
        <v>34</v>
      </c>
      <c r="X27" s="8" t="s">
        <v>35</v>
      </c>
      <c r="Y27" s="8" t="s">
        <v>36</v>
      </c>
      <c r="Z27" s="8" t="s">
        <v>37</v>
      </c>
      <c r="AA27" s="99">
        <v>2015</v>
      </c>
      <c r="AB27" s="8" t="s">
        <v>34</v>
      </c>
      <c r="AC27" s="8" t="s">
        <v>35</v>
      </c>
      <c r="AD27" s="8" t="s">
        <v>36</v>
      </c>
      <c r="AE27" s="8" t="s">
        <v>37</v>
      </c>
      <c r="AF27" s="99">
        <v>2016</v>
      </c>
      <c r="AG27" s="8" t="s">
        <v>34</v>
      </c>
      <c r="AH27" s="8" t="s">
        <v>35</v>
      </c>
      <c r="AI27" s="8" t="s">
        <v>36</v>
      </c>
      <c r="AJ27" s="8" t="s">
        <v>37</v>
      </c>
      <c r="AK27" s="99">
        <v>2017</v>
      </c>
      <c r="AL27" s="8" t="s">
        <v>34</v>
      </c>
      <c r="AM27" s="8" t="s">
        <v>35</v>
      </c>
      <c r="AN27" s="8" t="s">
        <v>36</v>
      </c>
      <c r="AO27" s="8" t="s">
        <v>37</v>
      </c>
      <c r="AP27" s="99">
        <v>2018</v>
      </c>
      <c r="AQ27" s="8" t="s">
        <v>34</v>
      </c>
      <c r="AR27" s="8" t="s">
        <v>35</v>
      </c>
      <c r="AS27" s="8" t="s">
        <v>36</v>
      </c>
      <c r="AT27" s="8" t="s">
        <v>37</v>
      </c>
      <c r="AU27" s="99">
        <v>2019</v>
      </c>
      <c r="AV27" s="61" t="s">
        <v>139</v>
      </c>
      <c r="AW27" s="61" t="s">
        <v>151</v>
      </c>
      <c r="AX27" s="61" t="s">
        <v>153</v>
      </c>
      <c r="AY27" s="8" t="s">
        <v>163</v>
      </c>
      <c r="AZ27" s="99">
        <v>2020</v>
      </c>
      <c r="BA27" s="61" t="s">
        <v>139</v>
      </c>
      <c r="BB27" s="61" t="s">
        <v>187</v>
      </c>
      <c r="BC27" s="112" t="s">
        <v>70</v>
      </c>
      <c r="BD27" s="4"/>
      <c r="BE27" s="4"/>
      <c r="BF27" s="4"/>
      <c r="BG27" s="4"/>
      <c r="BH27" s="4"/>
    </row>
    <row r="28" spans="2:60">
      <c r="B28" s="119"/>
      <c r="C28" s="9" t="s">
        <v>39</v>
      </c>
      <c r="D28" s="9" t="s">
        <v>40</v>
      </c>
      <c r="E28" s="10" t="s">
        <v>41</v>
      </c>
      <c r="F28" s="9" t="s">
        <v>42</v>
      </c>
      <c r="G28" s="100"/>
      <c r="H28" s="9" t="s">
        <v>39</v>
      </c>
      <c r="I28" s="9" t="s">
        <v>40</v>
      </c>
      <c r="J28" s="10" t="s">
        <v>41</v>
      </c>
      <c r="K28" s="9" t="s">
        <v>42</v>
      </c>
      <c r="L28" s="100"/>
      <c r="M28" s="9" t="s">
        <v>39</v>
      </c>
      <c r="N28" s="9" t="s">
        <v>40</v>
      </c>
      <c r="O28" s="10" t="s">
        <v>41</v>
      </c>
      <c r="P28" s="9" t="s">
        <v>42</v>
      </c>
      <c r="Q28" s="100"/>
      <c r="R28" s="9" t="s">
        <v>39</v>
      </c>
      <c r="S28" s="9" t="s">
        <v>40</v>
      </c>
      <c r="T28" s="10" t="s">
        <v>41</v>
      </c>
      <c r="U28" s="9" t="s">
        <v>42</v>
      </c>
      <c r="V28" s="100"/>
      <c r="W28" s="9" t="s">
        <v>39</v>
      </c>
      <c r="X28" s="9" t="s">
        <v>40</v>
      </c>
      <c r="Y28" s="10" t="s">
        <v>41</v>
      </c>
      <c r="Z28" s="9" t="s">
        <v>42</v>
      </c>
      <c r="AA28" s="100"/>
      <c r="AB28" s="9" t="s">
        <v>39</v>
      </c>
      <c r="AC28" s="9" t="s">
        <v>40</v>
      </c>
      <c r="AD28" s="10" t="s">
        <v>41</v>
      </c>
      <c r="AE28" s="9" t="s">
        <v>42</v>
      </c>
      <c r="AF28" s="100"/>
      <c r="AG28" s="9" t="s">
        <v>39</v>
      </c>
      <c r="AH28" s="9" t="s">
        <v>40</v>
      </c>
      <c r="AI28" s="10" t="s">
        <v>41</v>
      </c>
      <c r="AJ28" s="9" t="s">
        <v>42</v>
      </c>
      <c r="AK28" s="100"/>
      <c r="AL28" s="9" t="s">
        <v>39</v>
      </c>
      <c r="AM28" s="9" t="s">
        <v>40</v>
      </c>
      <c r="AN28" s="10" t="s">
        <v>41</v>
      </c>
      <c r="AO28" s="9" t="s">
        <v>42</v>
      </c>
      <c r="AP28" s="100"/>
      <c r="AQ28" s="9" t="s">
        <v>39</v>
      </c>
      <c r="AR28" s="9" t="s">
        <v>40</v>
      </c>
      <c r="AS28" s="10" t="s">
        <v>41</v>
      </c>
      <c r="AT28" s="9" t="s">
        <v>42</v>
      </c>
      <c r="AU28" s="100"/>
      <c r="AV28" s="59" t="s">
        <v>140</v>
      </c>
      <c r="AW28" s="59" t="s">
        <v>152</v>
      </c>
      <c r="AX28" s="59" t="s">
        <v>154</v>
      </c>
      <c r="AY28" s="9" t="s">
        <v>164</v>
      </c>
      <c r="AZ28" s="100"/>
      <c r="BA28" s="59" t="s">
        <v>140</v>
      </c>
      <c r="BB28" s="59" t="s">
        <v>188</v>
      </c>
      <c r="BC28" s="113"/>
      <c r="BD28" s="4"/>
      <c r="BE28" s="4"/>
      <c r="BF28" s="4"/>
      <c r="BG28" s="4"/>
      <c r="BH28" s="4"/>
    </row>
    <row r="29" spans="2:60" s="3" customFormat="1" ht="14.25" customHeight="1">
      <c r="B29" s="37" t="s">
        <v>87</v>
      </c>
      <c r="C29" s="11">
        <v>2539.6</v>
      </c>
      <c r="D29" s="11">
        <v>2621.9</v>
      </c>
      <c r="E29" s="11">
        <v>2617.4</v>
      </c>
      <c r="F29" s="11">
        <v>2722.9</v>
      </c>
      <c r="G29" s="11">
        <v>10501.8</v>
      </c>
      <c r="H29" s="11">
        <v>2786.9</v>
      </c>
      <c r="I29" s="11">
        <v>2842.7000000000003</v>
      </c>
      <c r="J29" s="11">
        <v>2920.0999999999995</v>
      </c>
      <c r="K29" s="11">
        <v>2814.6</v>
      </c>
      <c r="L29" s="11">
        <v>11364.3</v>
      </c>
      <c r="M29" s="11">
        <v>2690.8</v>
      </c>
      <c r="N29" s="11">
        <v>2955.7000000000003</v>
      </c>
      <c r="O29" s="11">
        <v>2968.8</v>
      </c>
      <c r="P29" s="11">
        <v>2805</v>
      </c>
      <c r="Q29" s="11">
        <v>11420.3</v>
      </c>
      <c r="R29" s="11">
        <v>2727.3999999999996</v>
      </c>
      <c r="S29" s="11">
        <v>2938.2000000000003</v>
      </c>
      <c r="T29" s="11">
        <v>3066.6</v>
      </c>
      <c r="U29" s="11">
        <v>2971</v>
      </c>
      <c r="V29" s="11">
        <v>11703.199999999999</v>
      </c>
      <c r="W29" s="11">
        <v>2940.1</v>
      </c>
      <c r="X29" s="11">
        <v>3067.7</v>
      </c>
      <c r="Y29" s="11">
        <v>3320.2999999999997</v>
      </c>
      <c r="Z29" s="11">
        <v>3210.2999999999997</v>
      </c>
      <c r="AA29" s="11">
        <v>12538.4</v>
      </c>
      <c r="AB29" s="11">
        <v>3284.4999999999995</v>
      </c>
      <c r="AC29" s="11">
        <v>3511.9</v>
      </c>
      <c r="AD29" s="11">
        <v>3502</v>
      </c>
      <c r="AE29" s="11">
        <v>3427</v>
      </c>
      <c r="AF29" s="11">
        <v>13725.400000000001</v>
      </c>
      <c r="AG29" s="11">
        <v>3253.9</v>
      </c>
      <c r="AH29" s="11">
        <v>3312.5</v>
      </c>
      <c r="AI29" s="11">
        <v>3423.3999999999996</v>
      </c>
      <c r="AJ29" s="11">
        <v>3280.7</v>
      </c>
      <c r="AK29" s="11">
        <v>13270.5</v>
      </c>
      <c r="AL29" s="11">
        <v>3214.3999999999996</v>
      </c>
      <c r="AM29" s="11">
        <v>3319.2</v>
      </c>
      <c r="AN29" s="11">
        <v>3438.7999999999997</v>
      </c>
      <c r="AO29" s="11">
        <v>3565.6</v>
      </c>
      <c r="AP29" s="11">
        <v>13538</v>
      </c>
      <c r="AQ29" s="11">
        <v>3474.8</v>
      </c>
      <c r="AR29" s="11">
        <v>3434.7000000000003</v>
      </c>
      <c r="AS29" s="11">
        <v>3474.4999999999995</v>
      </c>
      <c r="AT29" s="11">
        <v>3509.7999999999997</v>
      </c>
      <c r="AU29" s="11">
        <v>13893.8</v>
      </c>
      <c r="AV29" s="19">
        <v>3361.5</v>
      </c>
      <c r="AW29" s="11">
        <v>2832.4</v>
      </c>
      <c r="AX29" s="11">
        <v>3076.1000000000004</v>
      </c>
      <c r="AY29" s="11">
        <v>3163.8</v>
      </c>
      <c r="AZ29" s="11">
        <v>12433.8</v>
      </c>
      <c r="BA29" s="11">
        <v>3215.4</v>
      </c>
      <c r="BB29" s="11">
        <v>3280.7</v>
      </c>
      <c r="BC29" s="38" t="s">
        <v>71</v>
      </c>
      <c r="BD29" s="7"/>
      <c r="BE29" s="7"/>
      <c r="BF29" s="7"/>
      <c r="BG29" s="7"/>
      <c r="BH29" s="7"/>
    </row>
    <row r="30" spans="2:60" s="3" customFormat="1" ht="14.25" customHeight="1">
      <c r="B30" s="39" t="s">
        <v>88</v>
      </c>
      <c r="C30" s="13">
        <v>1928.5</v>
      </c>
      <c r="D30" s="13">
        <v>2002.8</v>
      </c>
      <c r="E30" s="13">
        <v>2042.7</v>
      </c>
      <c r="F30" s="13">
        <v>2094.6</v>
      </c>
      <c r="G30" s="13">
        <v>8068.6</v>
      </c>
      <c r="H30" s="13">
        <v>2213</v>
      </c>
      <c r="I30" s="13">
        <v>2171.4</v>
      </c>
      <c r="J30" s="13">
        <v>2355.6999999999998</v>
      </c>
      <c r="K30" s="13">
        <v>2155.6999999999998</v>
      </c>
      <c r="L30" s="13">
        <v>8895.7999999999993</v>
      </c>
      <c r="M30" s="13">
        <v>2079.1</v>
      </c>
      <c r="N30" s="13">
        <v>2331.8000000000002</v>
      </c>
      <c r="O30" s="13">
        <v>2313.4</v>
      </c>
      <c r="P30" s="13">
        <v>2201.8000000000002</v>
      </c>
      <c r="Q30" s="13">
        <v>8926.1</v>
      </c>
      <c r="R30" s="13">
        <v>2134.1999999999998</v>
      </c>
      <c r="S30" s="13">
        <v>2283.3000000000002</v>
      </c>
      <c r="T30" s="13">
        <v>2335.4</v>
      </c>
      <c r="U30" s="13">
        <v>2347.5</v>
      </c>
      <c r="V30" s="13">
        <v>9100.4</v>
      </c>
      <c r="W30" s="13">
        <v>2287.9</v>
      </c>
      <c r="X30" s="13">
        <v>2347.9</v>
      </c>
      <c r="Y30" s="13">
        <v>2655.1</v>
      </c>
      <c r="Z30" s="13">
        <v>2486.1999999999998</v>
      </c>
      <c r="AA30" s="13">
        <v>9777.1</v>
      </c>
      <c r="AB30" s="13">
        <v>2647.2</v>
      </c>
      <c r="AC30" s="13">
        <v>2778</v>
      </c>
      <c r="AD30" s="13">
        <v>2802.2</v>
      </c>
      <c r="AE30" s="13">
        <v>2656.2</v>
      </c>
      <c r="AF30" s="13">
        <v>10883.6</v>
      </c>
      <c r="AG30" s="13">
        <v>2670</v>
      </c>
      <c r="AH30" s="13">
        <v>2682.2</v>
      </c>
      <c r="AI30" s="13">
        <v>2838</v>
      </c>
      <c r="AJ30" s="13">
        <v>2612.1999999999998</v>
      </c>
      <c r="AK30" s="13">
        <v>10802.4</v>
      </c>
      <c r="AL30" s="13">
        <v>2537.4</v>
      </c>
      <c r="AM30" s="13">
        <v>2687.1</v>
      </c>
      <c r="AN30" s="13">
        <v>2767.1</v>
      </c>
      <c r="AO30" s="13">
        <v>2853</v>
      </c>
      <c r="AP30" s="13">
        <v>10844.6</v>
      </c>
      <c r="AQ30" s="13">
        <v>2833</v>
      </c>
      <c r="AR30" s="13">
        <v>2789</v>
      </c>
      <c r="AS30" s="13">
        <v>2806.1</v>
      </c>
      <c r="AT30" s="13">
        <v>2820.5</v>
      </c>
      <c r="AU30" s="13">
        <v>11248.6</v>
      </c>
      <c r="AV30" s="86">
        <v>2748.9</v>
      </c>
      <c r="AW30" s="13">
        <v>2191.5</v>
      </c>
      <c r="AX30" s="13">
        <v>2400.4</v>
      </c>
      <c r="AY30" s="13">
        <v>2402.3000000000002</v>
      </c>
      <c r="AZ30" s="13">
        <v>9743.0999999999985</v>
      </c>
      <c r="BA30" s="13">
        <v>2540.6999999999998</v>
      </c>
      <c r="BB30" s="13">
        <v>2532.6999999999998</v>
      </c>
      <c r="BC30" s="14" t="s">
        <v>72</v>
      </c>
    </row>
    <row r="31" spans="2:60" ht="14.25" customHeight="1">
      <c r="B31" s="39" t="s">
        <v>89</v>
      </c>
      <c r="C31" s="13">
        <v>558.70000000000005</v>
      </c>
      <c r="D31" s="13">
        <v>564.6</v>
      </c>
      <c r="E31" s="13">
        <v>543.9</v>
      </c>
      <c r="F31" s="13">
        <v>568.70000000000005</v>
      </c>
      <c r="G31" s="13">
        <v>2235.9</v>
      </c>
      <c r="H31" s="13">
        <v>505.6</v>
      </c>
      <c r="I31" s="13">
        <v>604.70000000000005</v>
      </c>
      <c r="J31" s="13">
        <v>520.70000000000005</v>
      </c>
      <c r="K31" s="13">
        <v>585.29999999999995</v>
      </c>
      <c r="L31" s="13">
        <v>2216.3000000000002</v>
      </c>
      <c r="M31" s="13">
        <v>522.70000000000005</v>
      </c>
      <c r="N31" s="13">
        <v>542.29999999999995</v>
      </c>
      <c r="O31" s="13">
        <v>601.9</v>
      </c>
      <c r="P31" s="13">
        <v>537.5</v>
      </c>
      <c r="Q31" s="13">
        <v>2204.4</v>
      </c>
      <c r="R31" s="13">
        <v>515.20000000000005</v>
      </c>
      <c r="S31" s="13">
        <v>580.5</v>
      </c>
      <c r="T31" s="13">
        <v>673.6</v>
      </c>
      <c r="U31" s="13">
        <v>568.6</v>
      </c>
      <c r="V31" s="13">
        <v>2337.9</v>
      </c>
      <c r="W31" s="13">
        <v>578.29999999999995</v>
      </c>
      <c r="X31" s="13">
        <v>647.6</v>
      </c>
      <c r="Y31" s="13">
        <v>614.6</v>
      </c>
      <c r="Z31" s="13">
        <v>671.5</v>
      </c>
      <c r="AA31" s="13">
        <v>2512</v>
      </c>
      <c r="AB31" s="13">
        <v>576.6</v>
      </c>
      <c r="AC31" s="13">
        <v>676.5</v>
      </c>
      <c r="AD31" s="13">
        <v>640.5</v>
      </c>
      <c r="AE31" s="13">
        <v>706</v>
      </c>
      <c r="AF31" s="13">
        <v>2599.6</v>
      </c>
      <c r="AG31" s="13">
        <v>522.9</v>
      </c>
      <c r="AH31" s="13">
        <v>573</v>
      </c>
      <c r="AI31" s="13">
        <v>529.70000000000005</v>
      </c>
      <c r="AJ31" s="13">
        <v>608</v>
      </c>
      <c r="AK31" s="13">
        <v>2233.6</v>
      </c>
      <c r="AL31" s="13">
        <v>621.29999999999995</v>
      </c>
      <c r="AM31" s="13">
        <v>580</v>
      </c>
      <c r="AN31" s="13">
        <v>616.79999999999995</v>
      </c>
      <c r="AO31" s="13">
        <v>651.9</v>
      </c>
      <c r="AP31" s="13">
        <v>2470</v>
      </c>
      <c r="AQ31" s="13">
        <v>582.5</v>
      </c>
      <c r="AR31" s="13">
        <v>588.79999999999995</v>
      </c>
      <c r="AS31" s="13">
        <v>611.29999999999995</v>
      </c>
      <c r="AT31" s="13">
        <v>633.70000000000005</v>
      </c>
      <c r="AU31" s="13">
        <v>2416.3000000000002</v>
      </c>
      <c r="AV31" s="86">
        <v>554.9</v>
      </c>
      <c r="AW31" s="13">
        <v>586.29999999999995</v>
      </c>
      <c r="AX31" s="13">
        <v>621.9</v>
      </c>
      <c r="AY31" s="13">
        <v>704.5</v>
      </c>
      <c r="AZ31" s="13">
        <v>2467.6</v>
      </c>
      <c r="BA31" s="13">
        <v>623.4</v>
      </c>
      <c r="BB31" s="13">
        <v>697.8</v>
      </c>
      <c r="BC31" s="14" t="s">
        <v>73</v>
      </c>
    </row>
    <row r="32" spans="2:60" ht="14.25" customHeight="1">
      <c r="B32" s="39" t="s">
        <v>90</v>
      </c>
      <c r="C32" s="13">
        <v>52.4</v>
      </c>
      <c r="D32" s="13">
        <v>54.5</v>
      </c>
      <c r="E32" s="13">
        <v>30.8</v>
      </c>
      <c r="F32" s="13">
        <v>59.6</v>
      </c>
      <c r="G32" s="13">
        <v>197.3</v>
      </c>
      <c r="H32" s="13">
        <v>68.3</v>
      </c>
      <c r="I32" s="13">
        <v>66.599999999999994</v>
      </c>
      <c r="J32" s="13">
        <v>43.7</v>
      </c>
      <c r="K32" s="13">
        <v>73.599999999999994</v>
      </c>
      <c r="L32" s="13">
        <v>252.2</v>
      </c>
      <c r="M32" s="13">
        <v>89</v>
      </c>
      <c r="N32" s="13">
        <v>81.599999999999994</v>
      </c>
      <c r="O32" s="13">
        <v>53.5</v>
      </c>
      <c r="P32" s="13">
        <v>65.7</v>
      </c>
      <c r="Q32" s="13">
        <v>289.8</v>
      </c>
      <c r="R32" s="13">
        <v>78</v>
      </c>
      <c r="S32" s="13">
        <v>74.400000000000006</v>
      </c>
      <c r="T32" s="13">
        <v>57.6</v>
      </c>
      <c r="U32" s="13">
        <v>54.9</v>
      </c>
      <c r="V32" s="13">
        <v>264.89999999999998</v>
      </c>
      <c r="W32" s="13">
        <v>73.900000000000006</v>
      </c>
      <c r="X32" s="13">
        <v>72.2</v>
      </c>
      <c r="Y32" s="13">
        <v>50.6</v>
      </c>
      <c r="Z32" s="13">
        <v>52.6</v>
      </c>
      <c r="AA32" s="13">
        <v>249.3</v>
      </c>
      <c r="AB32" s="13">
        <v>60.7</v>
      </c>
      <c r="AC32" s="13">
        <v>57.4</v>
      </c>
      <c r="AD32" s="13">
        <v>59.3</v>
      </c>
      <c r="AE32" s="13">
        <v>64.8</v>
      </c>
      <c r="AF32" s="13">
        <v>242.2</v>
      </c>
      <c r="AG32" s="13">
        <v>61</v>
      </c>
      <c r="AH32" s="13">
        <v>57.3</v>
      </c>
      <c r="AI32" s="13">
        <v>55.7</v>
      </c>
      <c r="AJ32" s="13">
        <v>60.5</v>
      </c>
      <c r="AK32" s="13">
        <v>234.5</v>
      </c>
      <c r="AL32" s="13">
        <v>55.7</v>
      </c>
      <c r="AM32" s="13">
        <v>52.1</v>
      </c>
      <c r="AN32" s="13">
        <v>54.9</v>
      </c>
      <c r="AO32" s="13">
        <v>60.7</v>
      </c>
      <c r="AP32" s="13">
        <v>223.4</v>
      </c>
      <c r="AQ32" s="13">
        <v>59.3</v>
      </c>
      <c r="AR32" s="13">
        <v>56.9</v>
      </c>
      <c r="AS32" s="13">
        <v>57.1</v>
      </c>
      <c r="AT32" s="13">
        <v>55.6</v>
      </c>
      <c r="AU32" s="13">
        <v>228.9</v>
      </c>
      <c r="AV32" s="86">
        <v>57.7</v>
      </c>
      <c r="AW32" s="13">
        <v>54.6</v>
      </c>
      <c r="AX32" s="13">
        <v>53.8</v>
      </c>
      <c r="AY32" s="13">
        <v>57</v>
      </c>
      <c r="AZ32" s="13">
        <v>223.10000000000002</v>
      </c>
      <c r="BA32" s="13">
        <v>51.3</v>
      </c>
      <c r="BB32" s="13">
        <v>50.2</v>
      </c>
      <c r="BC32" s="14" t="s">
        <v>74</v>
      </c>
    </row>
    <row r="33" spans="2:55" ht="14.25" customHeight="1">
      <c r="B33" s="40" t="s">
        <v>91</v>
      </c>
      <c r="C33" s="11">
        <v>471.6</v>
      </c>
      <c r="D33" s="11">
        <v>514.30000000000007</v>
      </c>
      <c r="E33" s="11">
        <v>458.79999999999995</v>
      </c>
      <c r="F33" s="11">
        <v>434.4</v>
      </c>
      <c r="G33" s="11">
        <v>1879.1000000000001</v>
      </c>
      <c r="H33" s="11">
        <v>521.79999999999995</v>
      </c>
      <c r="I33" s="11">
        <v>605.6</v>
      </c>
      <c r="J33" s="11">
        <v>550.5</v>
      </c>
      <c r="K33" s="11">
        <v>603</v>
      </c>
      <c r="L33" s="11">
        <v>2280.8999999999996</v>
      </c>
      <c r="M33" s="11">
        <v>559.70000000000005</v>
      </c>
      <c r="N33" s="11">
        <v>663.2</v>
      </c>
      <c r="O33" s="11">
        <v>611.70000000000005</v>
      </c>
      <c r="P33" s="11">
        <v>704.4</v>
      </c>
      <c r="Q33" s="11">
        <v>2539</v>
      </c>
      <c r="R33" s="11">
        <v>655.80000000000007</v>
      </c>
      <c r="S33" s="11">
        <v>740.39999999999986</v>
      </c>
      <c r="T33" s="11">
        <v>656.6</v>
      </c>
      <c r="U33" s="11">
        <v>713</v>
      </c>
      <c r="V33" s="11">
        <v>2765.7999999999997</v>
      </c>
      <c r="W33" s="11">
        <v>694</v>
      </c>
      <c r="X33" s="11">
        <v>824.1</v>
      </c>
      <c r="Y33" s="11">
        <v>736.8</v>
      </c>
      <c r="Z33" s="11">
        <v>793.3</v>
      </c>
      <c r="AA33" s="11">
        <v>3048.2000000000003</v>
      </c>
      <c r="AB33" s="11">
        <v>799.69999999999993</v>
      </c>
      <c r="AC33" s="11">
        <v>864</v>
      </c>
      <c r="AD33" s="11">
        <v>740.3</v>
      </c>
      <c r="AE33" s="11">
        <v>847.1</v>
      </c>
      <c r="AF33" s="11">
        <v>3251.1</v>
      </c>
      <c r="AG33" s="11">
        <v>856.39999999999986</v>
      </c>
      <c r="AH33" s="11">
        <v>870.3</v>
      </c>
      <c r="AI33" s="11">
        <v>927.2</v>
      </c>
      <c r="AJ33" s="11">
        <v>952.69999999999993</v>
      </c>
      <c r="AK33" s="11">
        <v>3606.6000000000004</v>
      </c>
      <c r="AL33" s="11">
        <v>899.5</v>
      </c>
      <c r="AM33" s="11">
        <v>917.7</v>
      </c>
      <c r="AN33" s="11">
        <v>1000.1</v>
      </c>
      <c r="AO33" s="11">
        <v>1026.6000000000001</v>
      </c>
      <c r="AP33" s="11">
        <v>3843.8999999999996</v>
      </c>
      <c r="AQ33" s="11">
        <v>924.7</v>
      </c>
      <c r="AR33" s="11">
        <v>934.99999999999989</v>
      </c>
      <c r="AS33" s="11">
        <v>945.40000000000009</v>
      </c>
      <c r="AT33" s="11">
        <v>948.39999999999986</v>
      </c>
      <c r="AU33" s="11">
        <v>3753.5</v>
      </c>
      <c r="AV33" s="19">
        <v>846.39999999999986</v>
      </c>
      <c r="AW33" s="11">
        <v>593.79999999999995</v>
      </c>
      <c r="AX33" s="11">
        <v>713</v>
      </c>
      <c r="AY33" s="11">
        <v>764.1</v>
      </c>
      <c r="AZ33" s="11">
        <v>2917.2999999999997</v>
      </c>
      <c r="BA33" s="11">
        <v>780</v>
      </c>
      <c r="BB33" s="11">
        <v>800.40000000000009</v>
      </c>
      <c r="BC33" s="12" t="s">
        <v>75</v>
      </c>
    </row>
    <row r="34" spans="2:55" ht="14.25" customHeight="1">
      <c r="B34" s="39" t="s">
        <v>92</v>
      </c>
      <c r="C34" s="13">
        <v>455</v>
      </c>
      <c r="D34" s="13">
        <v>497.1</v>
      </c>
      <c r="E34" s="13">
        <v>441.4</v>
      </c>
      <c r="F34" s="13">
        <v>416.4</v>
      </c>
      <c r="G34" s="13">
        <v>1809.9</v>
      </c>
      <c r="H34" s="13">
        <v>477.3</v>
      </c>
      <c r="I34" s="13">
        <v>559</v>
      </c>
      <c r="J34" s="13">
        <v>503.90000000000003</v>
      </c>
      <c r="K34" s="13">
        <v>556</v>
      </c>
      <c r="L34" s="13">
        <v>2096.1999999999998</v>
      </c>
      <c r="M34" s="13">
        <v>516.6</v>
      </c>
      <c r="N34" s="13">
        <v>616.20000000000005</v>
      </c>
      <c r="O34" s="13">
        <v>564.70000000000005</v>
      </c>
      <c r="P34" s="13">
        <v>656.8</v>
      </c>
      <c r="Q34" s="13">
        <v>2354.3000000000002</v>
      </c>
      <c r="R34" s="13">
        <v>607.20000000000005</v>
      </c>
      <c r="S34" s="13">
        <v>688.59999999999991</v>
      </c>
      <c r="T34" s="13">
        <v>606.6</v>
      </c>
      <c r="U34" s="13">
        <v>662.2</v>
      </c>
      <c r="V34" s="13">
        <v>2564.6</v>
      </c>
      <c r="W34" s="13">
        <v>649</v>
      </c>
      <c r="X34" s="13">
        <v>776.6</v>
      </c>
      <c r="Y34" s="13">
        <v>690.3</v>
      </c>
      <c r="Z34" s="13">
        <v>746.5</v>
      </c>
      <c r="AA34" s="13">
        <v>2862.4</v>
      </c>
      <c r="AB34" s="13">
        <v>751.9</v>
      </c>
      <c r="AC34" s="13">
        <v>818.5</v>
      </c>
      <c r="AD34" s="13">
        <v>690.9</v>
      </c>
      <c r="AE34" s="13">
        <v>798.7</v>
      </c>
      <c r="AF34" s="13">
        <v>3060</v>
      </c>
      <c r="AG34" s="13">
        <v>802.09999999999991</v>
      </c>
      <c r="AH34" s="13">
        <v>813</v>
      </c>
      <c r="AI34" s="13">
        <v>867.7</v>
      </c>
      <c r="AJ34" s="13">
        <v>893.8</v>
      </c>
      <c r="AK34" s="13">
        <v>3376.6000000000004</v>
      </c>
      <c r="AL34" s="13">
        <v>843</v>
      </c>
      <c r="AM34" s="13">
        <v>862</v>
      </c>
      <c r="AN34" s="13">
        <v>941</v>
      </c>
      <c r="AO34" s="13">
        <v>962.90000000000009</v>
      </c>
      <c r="AP34" s="13">
        <v>3608.8999999999996</v>
      </c>
      <c r="AQ34" s="13">
        <v>860.40000000000009</v>
      </c>
      <c r="AR34" s="13">
        <v>872.09999999999991</v>
      </c>
      <c r="AS34" s="13">
        <v>881.7</v>
      </c>
      <c r="AT34" s="13">
        <v>883.09999999999991</v>
      </c>
      <c r="AU34" s="13">
        <v>3497.3</v>
      </c>
      <c r="AV34" s="86">
        <v>784.09999999999991</v>
      </c>
      <c r="AW34" s="13">
        <v>543.79999999999995</v>
      </c>
      <c r="AX34" s="13">
        <v>656</v>
      </c>
      <c r="AY34" s="13">
        <v>706.7</v>
      </c>
      <c r="AZ34" s="13">
        <v>2690.6</v>
      </c>
      <c r="BA34" s="13">
        <v>721.6</v>
      </c>
      <c r="BB34" s="13">
        <v>739.7</v>
      </c>
      <c r="BC34" s="14" t="s">
        <v>76</v>
      </c>
    </row>
    <row r="35" spans="2:55" s="3" customFormat="1" ht="14.25" customHeight="1">
      <c r="B35" s="39" t="s">
        <v>93</v>
      </c>
      <c r="C35" s="13">
        <v>307.10000000000002</v>
      </c>
      <c r="D35" s="13">
        <v>371.3</v>
      </c>
      <c r="E35" s="13">
        <v>326.8</v>
      </c>
      <c r="F35" s="13">
        <v>304.3</v>
      </c>
      <c r="G35" s="13">
        <v>1309.5</v>
      </c>
      <c r="H35" s="13">
        <v>354.6</v>
      </c>
      <c r="I35" s="13">
        <v>423.3</v>
      </c>
      <c r="J35" s="13">
        <v>371.1</v>
      </c>
      <c r="K35" s="13">
        <v>430.4</v>
      </c>
      <c r="L35" s="13">
        <v>1579.4</v>
      </c>
      <c r="M35" s="13">
        <v>380.7</v>
      </c>
      <c r="N35" s="13">
        <v>437.2</v>
      </c>
      <c r="O35" s="13">
        <v>412.9</v>
      </c>
      <c r="P35" s="13">
        <v>500.5</v>
      </c>
      <c r="Q35" s="13">
        <v>1731.3</v>
      </c>
      <c r="R35" s="13">
        <v>397.4</v>
      </c>
      <c r="S35" s="13">
        <v>464.4</v>
      </c>
      <c r="T35" s="13">
        <v>416.5</v>
      </c>
      <c r="U35" s="13">
        <v>461.4</v>
      </c>
      <c r="V35" s="13">
        <v>1739.7</v>
      </c>
      <c r="W35" s="13">
        <v>427.1</v>
      </c>
      <c r="X35" s="13">
        <v>531.20000000000005</v>
      </c>
      <c r="Y35" s="13">
        <v>453.6</v>
      </c>
      <c r="Z35" s="13">
        <v>509.3</v>
      </c>
      <c r="AA35" s="13">
        <v>1921.2</v>
      </c>
      <c r="AB35" s="13">
        <v>494.4</v>
      </c>
      <c r="AC35" s="13">
        <v>526.6</v>
      </c>
      <c r="AD35" s="13">
        <v>414.5</v>
      </c>
      <c r="AE35" s="13">
        <v>501.7</v>
      </c>
      <c r="AF35" s="13">
        <v>1937.2</v>
      </c>
      <c r="AG35" s="13">
        <v>477.4</v>
      </c>
      <c r="AH35" s="13">
        <v>493</v>
      </c>
      <c r="AI35" s="13">
        <v>534</v>
      </c>
      <c r="AJ35" s="13">
        <v>563</v>
      </c>
      <c r="AK35" s="13">
        <v>2067.4</v>
      </c>
      <c r="AL35" s="13">
        <v>528.6</v>
      </c>
      <c r="AM35" s="13">
        <v>527.29999999999995</v>
      </c>
      <c r="AN35" s="13">
        <v>596.20000000000005</v>
      </c>
      <c r="AO35" s="13">
        <v>601.6</v>
      </c>
      <c r="AP35" s="13">
        <v>2253.6999999999998</v>
      </c>
      <c r="AQ35" s="13">
        <v>517.1</v>
      </c>
      <c r="AR35" s="13">
        <v>528.29999999999995</v>
      </c>
      <c r="AS35" s="13">
        <v>540.20000000000005</v>
      </c>
      <c r="AT35" s="13">
        <v>545.9</v>
      </c>
      <c r="AU35" s="13">
        <v>2131.5</v>
      </c>
      <c r="AV35" s="86">
        <v>462.7</v>
      </c>
      <c r="AW35" s="13">
        <v>277</v>
      </c>
      <c r="AX35" s="13">
        <v>336.8</v>
      </c>
      <c r="AY35" s="13">
        <v>360.6</v>
      </c>
      <c r="AZ35" s="13">
        <v>1437.1</v>
      </c>
      <c r="BA35" s="13">
        <v>379.6</v>
      </c>
      <c r="BB35" s="13">
        <v>384.3</v>
      </c>
      <c r="BC35" s="14" t="s">
        <v>77</v>
      </c>
    </row>
    <row r="36" spans="2:55" s="3" customFormat="1" ht="14.25" customHeight="1">
      <c r="B36" s="39" t="s">
        <v>94</v>
      </c>
      <c r="C36" s="13">
        <v>147.9</v>
      </c>
      <c r="D36" s="13">
        <v>125.8</v>
      </c>
      <c r="E36" s="13">
        <v>114.6</v>
      </c>
      <c r="F36" s="13">
        <v>112.1</v>
      </c>
      <c r="G36" s="13">
        <v>500.4</v>
      </c>
      <c r="H36" s="13">
        <v>122.7</v>
      </c>
      <c r="I36" s="13">
        <v>135.69999999999999</v>
      </c>
      <c r="J36" s="13">
        <v>132.80000000000001</v>
      </c>
      <c r="K36" s="13">
        <v>125.6</v>
      </c>
      <c r="L36" s="13">
        <v>516.79999999999995</v>
      </c>
      <c r="M36" s="13">
        <v>135.9</v>
      </c>
      <c r="N36" s="13">
        <v>179</v>
      </c>
      <c r="O36" s="13">
        <v>151.80000000000001</v>
      </c>
      <c r="P36" s="13">
        <v>156.30000000000001</v>
      </c>
      <c r="Q36" s="13">
        <v>623</v>
      </c>
      <c r="R36" s="13">
        <v>209.8</v>
      </c>
      <c r="S36" s="13">
        <v>224.2</v>
      </c>
      <c r="T36" s="13">
        <v>190.1</v>
      </c>
      <c r="U36" s="13">
        <v>200.8</v>
      </c>
      <c r="V36" s="13">
        <v>824.9</v>
      </c>
      <c r="W36" s="13">
        <v>221.9</v>
      </c>
      <c r="X36" s="13">
        <v>245.4</v>
      </c>
      <c r="Y36" s="13">
        <v>236.7</v>
      </c>
      <c r="Z36" s="13">
        <v>237.2</v>
      </c>
      <c r="AA36" s="13">
        <v>941.2</v>
      </c>
      <c r="AB36" s="13">
        <v>257.5</v>
      </c>
      <c r="AC36" s="13">
        <v>291.89999999999998</v>
      </c>
      <c r="AD36" s="13">
        <v>276.39999999999998</v>
      </c>
      <c r="AE36" s="13">
        <v>297</v>
      </c>
      <c r="AF36" s="13">
        <v>1122.8</v>
      </c>
      <c r="AG36" s="13">
        <v>324.7</v>
      </c>
      <c r="AH36" s="13">
        <v>320</v>
      </c>
      <c r="AI36" s="13">
        <v>333.7</v>
      </c>
      <c r="AJ36" s="13">
        <v>330.8</v>
      </c>
      <c r="AK36" s="13">
        <v>1309.2</v>
      </c>
      <c r="AL36" s="13">
        <v>314.39999999999998</v>
      </c>
      <c r="AM36" s="13">
        <v>334.7</v>
      </c>
      <c r="AN36" s="13">
        <v>344.8</v>
      </c>
      <c r="AO36" s="13">
        <v>361.3</v>
      </c>
      <c r="AP36" s="13">
        <v>1355.2</v>
      </c>
      <c r="AQ36" s="13">
        <v>343.3</v>
      </c>
      <c r="AR36" s="13">
        <v>343.8</v>
      </c>
      <c r="AS36" s="13">
        <v>341.5</v>
      </c>
      <c r="AT36" s="13">
        <v>337.2</v>
      </c>
      <c r="AU36" s="13">
        <v>1365.8</v>
      </c>
      <c r="AV36" s="86">
        <v>321.39999999999998</v>
      </c>
      <c r="AW36" s="13">
        <v>266.8</v>
      </c>
      <c r="AX36" s="13">
        <v>319.2</v>
      </c>
      <c r="AY36" s="13">
        <v>346.1</v>
      </c>
      <c r="AZ36" s="13">
        <v>1253.5</v>
      </c>
      <c r="BA36" s="13">
        <v>342</v>
      </c>
      <c r="BB36" s="13">
        <v>355.4</v>
      </c>
      <c r="BC36" s="14" t="s">
        <v>78</v>
      </c>
    </row>
    <row r="37" spans="2:55" s="3" customFormat="1" ht="14.25" customHeight="1">
      <c r="B37" s="39" t="s">
        <v>95</v>
      </c>
      <c r="C37" s="13">
        <v>16.600000000000001</v>
      </c>
      <c r="D37" s="13">
        <v>17.2</v>
      </c>
      <c r="E37" s="13">
        <v>17.399999999999999</v>
      </c>
      <c r="F37" s="13">
        <v>18</v>
      </c>
      <c r="G37" s="13">
        <v>69.2</v>
      </c>
      <c r="H37" s="13">
        <v>44.5</v>
      </c>
      <c r="I37" s="13">
        <v>46.6</v>
      </c>
      <c r="J37" s="13">
        <v>46.6</v>
      </c>
      <c r="K37" s="13">
        <v>47</v>
      </c>
      <c r="L37" s="13">
        <v>184.7</v>
      </c>
      <c r="M37" s="13">
        <v>43.1</v>
      </c>
      <c r="N37" s="13">
        <v>47</v>
      </c>
      <c r="O37" s="13">
        <v>47</v>
      </c>
      <c r="P37" s="13">
        <v>47.6</v>
      </c>
      <c r="Q37" s="13">
        <v>184.7</v>
      </c>
      <c r="R37" s="13">
        <v>48.6</v>
      </c>
      <c r="S37" s="13">
        <v>51.8</v>
      </c>
      <c r="T37" s="13">
        <v>50</v>
      </c>
      <c r="U37" s="13">
        <v>50.8</v>
      </c>
      <c r="V37" s="13">
        <v>201.2</v>
      </c>
      <c r="W37" s="13">
        <v>45</v>
      </c>
      <c r="X37" s="13">
        <v>47.5</v>
      </c>
      <c r="Y37" s="13">
        <v>46.5</v>
      </c>
      <c r="Z37" s="13">
        <v>46.8</v>
      </c>
      <c r="AA37" s="13">
        <v>185.8</v>
      </c>
      <c r="AB37" s="13">
        <v>47.8</v>
      </c>
      <c r="AC37" s="13">
        <v>45.5</v>
      </c>
      <c r="AD37" s="13">
        <v>49.4</v>
      </c>
      <c r="AE37" s="13">
        <v>48.4</v>
      </c>
      <c r="AF37" s="13">
        <v>191.1</v>
      </c>
      <c r="AG37" s="13">
        <v>54.3</v>
      </c>
      <c r="AH37" s="13">
        <v>57.3</v>
      </c>
      <c r="AI37" s="13">
        <v>59.5</v>
      </c>
      <c r="AJ37" s="13">
        <v>58.9</v>
      </c>
      <c r="AK37" s="13">
        <v>230</v>
      </c>
      <c r="AL37" s="13">
        <v>56.5</v>
      </c>
      <c r="AM37" s="13">
        <v>55.7</v>
      </c>
      <c r="AN37" s="13">
        <v>59.1</v>
      </c>
      <c r="AO37" s="13">
        <v>63.7</v>
      </c>
      <c r="AP37" s="13">
        <v>235</v>
      </c>
      <c r="AQ37" s="13">
        <v>64.3</v>
      </c>
      <c r="AR37" s="13">
        <v>62.9</v>
      </c>
      <c r="AS37" s="13">
        <v>63.7</v>
      </c>
      <c r="AT37" s="13">
        <v>65.3</v>
      </c>
      <c r="AU37" s="13">
        <v>256.2</v>
      </c>
      <c r="AV37" s="86">
        <v>62.3</v>
      </c>
      <c r="AW37" s="13">
        <v>50</v>
      </c>
      <c r="AX37" s="13">
        <v>57</v>
      </c>
      <c r="AY37" s="13">
        <v>57.4</v>
      </c>
      <c r="AZ37" s="13">
        <v>226.70000000000002</v>
      </c>
      <c r="BA37" s="13">
        <v>58.4</v>
      </c>
      <c r="BB37" s="13">
        <v>60.7</v>
      </c>
      <c r="BC37" s="14" t="s">
        <v>79</v>
      </c>
    </row>
    <row r="38" spans="2:55" s="3" customFormat="1" ht="14.25" customHeight="1">
      <c r="B38" s="39" t="s">
        <v>96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86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4" t="s">
        <v>80</v>
      </c>
    </row>
    <row r="39" spans="2:55" s="3" customFormat="1" ht="14.25" customHeight="1">
      <c r="B39" s="40" t="s">
        <v>97</v>
      </c>
      <c r="C39" s="11">
        <v>-816</v>
      </c>
      <c r="D39" s="11">
        <v>-850.5</v>
      </c>
      <c r="E39" s="11">
        <v>-776.90000000000009</v>
      </c>
      <c r="F39" s="11">
        <v>-760.90000000000009</v>
      </c>
      <c r="G39" s="11">
        <v>-3204.2999999999993</v>
      </c>
      <c r="H39" s="11">
        <v>-904.8</v>
      </c>
      <c r="I39" s="11">
        <v>-1018.5</v>
      </c>
      <c r="J39" s="11">
        <v>-1092.8000000000002</v>
      </c>
      <c r="K39" s="11">
        <v>-929.5999999999998</v>
      </c>
      <c r="L39" s="11">
        <v>-3945.7</v>
      </c>
      <c r="M39" s="11">
        <v>-916.2</v>
      </c>
      <c r="N39" s="11">
        <v>-1065.3000000000002</v>
      </c>
      <c r="O39" s="11">
        <v>-1017.9</v>
      </c>
      <c r="P39" s="11">
        <v>-874.7</v>
      </c>
      <c r="Q39" s="11">
        <v>-3874.1000000000008</v>
      </c>
      <c r="R39" s="11">
        <v>-872.19999999999993</v>
      </c>
      <c r="S39" s="11">
        <v>-1000.8000000000001</v>
      </c>
      <c r="T39" s="11">
        <v>-986.80000000000007</v>
      </c>
      <c r="U39" s="11">
        <v>-951.59999999999991</v>
      </c>
      <c r="V39" s="11">
        <v>-3811.3999999999996</v>
      </c>
      <c r="W39" s="11">
        <v>-1012.1999999999999</v>
      </c>
      <c r="X39" s="11">
        <v>-1100.9000000000001</v>
      </c>
      <c r="Y39" s="11">
        <v>-1269.5</v>
      </c>
      <c r="Z39" s="11">
        <v>-1191.5</v>
      </c>
      <c r="AA39" s="11">
        <v>-4574.0999999999995</v>
      </c>
      <c r="AB39" s="11">
        <v>-1114.4000000000001</v>
      </c>
      <c r="AC39" s="11">
        <v>-1239.9000000000001</v>
      </c>
      <c r="AD39" s="11">
        <v>-1158.0999999999999</v>
      </c>
      <c r="AE39" s="11">
        <v>-1226.3999999999999</v>
      </c>
      <c r="AF39" s="11">
        <v>-4738.8</v>
      </c>
      <c r="AG39" s="11">
        <v>-1128.0999999999999</v>
      </c>
      <c r="AH39" s="11">
        <v>-1105</v>
      </c>
      <c r="AI39" s="11">
        <v>-1145.0999999999999</v>
      </c>
      <c r="AJ39" s="11">
        <v>-1079.8000000000002</v>
      </c>
      <c r="AK39" s="11">
        <v>-4458</v>
      </c>
      <c r="AL39" s="11">
        <v>-1059.9000000000001</v>
      </c>
      <c r="AM39" s="11">
        <v>-1138</v>
      </c>
      <c r="AN39" s="11">
        <v>-1210.0999999999999</v>
      </c>
      <c r="AO39" s="11">
        <v>-1254.1000000000001</v>
      </c>
      <c r="AP39" s="11">
        <v>-4662.1000000000004</v>
      </c>
      <c r="AQ39" s="11">
        <v>-1205.5999999999999</v>
      </c>
      <c r="AR39" s="11">
        <v>-1193.8000000000002</v>
      </c>
      <c r="AS39" s="11">
        <v>-1198</v>
      </c>
      <c r="AT39" s="11">
        <v>-1096.2999999999997</v>
      </c>
      <c r="AU39" s="11">
        <v>-4693.7</v>
      </c>
      <c r="AV39" s="19">
        <v>-1068.2</v>
      </c>
      <c r="AW39" s="11">
        <v>-774.8</v>
      </c>
      <c r="AX39" s="11">
        <v>-897.1</v>
      </c>
      <c r="AY39" s="11">
        <v>-981.40000000000009</v>
      </c>
      <c r="AZ39" s="11">
        <v>-3721.5</v>
      </c>
      <c r="BA39" s="11">
        <v>-1051.5999999999999</v>
      </c>
      <c r="BB39" s="11">
        <v>-1025.0999999999999</v>
      </c>
      <c r="BC39" s="12" t="s">
        <v>81</v>
      </c>
    </row>
    <row r="40" spans="2:55" s="3" customFormat="1" ht="14.25" customHeight="1">
      <c r="B40" s="39" t="s">
        <v>98</v>
      </c>
      <c r="C40" s="13">
        <v>426.09999999999997</v>
      </c>
      <c r="D40" s="13">
        <v>416.7</v>
      </c>
      <c r="E40" s="13">
        <v>534</v>
      </c>
      <c r="F40" s="13">
        <v>525</v>
      </c>
      <c r="G40" s="13">
        <v>1901.8</v>
      </c>
      <c r="H40" s="13">
        <v>461.59999999999997</v>
      </c>
      <c r="I40" s="13">
        <v>469.3</v>
      </c>
      <c r="J40" s="13">
        <v>480.1</v>
      </c>
      <c r="K40" s="13">
        <v>516.80000000000007</v>
      </c>
      <c r="L40" s="13">
        <v>1927.8</v>
      </c>
      <c r="M40" s="13">
        <v>465.79999999999995</v>
      </c>
      <c r="N40" s="13">
        <v>507.4</v>
      </c>
      <c r="O40" s="13">
        <v>473.4</v>
      </c>
      <c r="P40" s="13">
        <v>547</v>
      </c>
      <c r="Q40" s="13">
        <v>1993.6</v>
      </c>
      <c r="R40" s="13">
        <v>502.1</v>
      </c>
      <c r="S40" s="13">
        <v>528.1</v>
      </c>
      <c r="T40" s="13">
        <v>520.9</v>
      </c>
      <c r="U40" s="13">
        <v>660.2</v>
      </c>
      <c r="V40" s="13">
        <v>2211.3000000000002</v>
      </c>
      <c r="W40" s="13">
        <v>507.6</v>
      </c>
      <c r="X40" s="13">
        <v>585.69999999999993</v>
      </c>
      <c r="Y40" s="13">
        <v>495.2</v>
      </c>
      <c r="Z40" s="13">
        <v>535.20000000000005</v>
      </c>
      <c r="AA40" s="13">
        <v>2123.6999999999998</v>
      </c>
      <c r="AB40" s="13">
        <v>445.8</v>
      </c>
      <c r="AC40" s="13">
        <v>507.8</v>
      </c>
      <c r="AD40" s="13">
        <v>535.1</v>
      </c>
      <c r="AE40" s="13">
        <v>593.79999999999995</v>
      </c>
      <c r="AF40" s="13">
        <v>2082.5</v>
      </c>
      <c r="AG40" s="13">
        <v>571.20000000000005</v>
      </c>
      <c r="AH40" s="13">
        <v>600.9</v>
      </c>
      <c r="AI40" s="13">
        <v>582.6</v>
      </c>
      <c r="AJ40" s="13">
        <v>620.29999999999995</v>
      </c>
      <c r="AK40" s="13">
        <v>2375</v>
      </c>
      <c r="AL40" s="13">
        <v>576.69999999999993</v>
      </c>
      <c r="AM40" s="13">
        <v>592.20000000000005</v>
      </c>
      <c r="AN40" s="13">
        <v>593.70000000000005</v>
      </c>
      <c r="AO40" s="13">
        <v>661.5</v>
      </c>
      <c r="AP40" s="13">
        <v>2424.1</v>
      </c>
      <c r="AQ40" s="13">
        <v>607.40000000000009</v>
      </c>
      <c r="AR40" s="13">
        <v>607.1</v>
      </c>
      <c r="AS40" s="13">
        <v>600.5</v>
      </c>
      <c r="AT40" s="13">
        <v>669.9</v>
      </c>
      <c r="AU40" s="13">
        <v>2484.9</v>
      </c>
      <c r="AV40" s="86">
        <v>510.3</v>
      </c>
      <c r="AW40" s="13">
        <v>500.20000000000005</v>
      </c>
      <c r="AX40" s="13">
        <v>621.9</v>
      </c>
      <c r="AY40" s="13">
        <v>697.3</v>
      </c>
      <c r="AZ40" s="13">
        <v>2329.6999999999998</v>
      </c>
      <c r="BA40" s="13">
        <v>620.4</v>
      </c>
      <c r="BB40" s="13">
        <v>670.30000000000007</v>
      </c>
      <c r="BC40" s="14" t="s">
        <v>82</v>
      </c>
    </row>
    <row r="41" spans="2:55" ht="14.25" customHeight="1">
      <c r="B41" s="39" t="s">
        <v>99</v>
      </c>
      <c r="C41" s="13">
        <v>364.9</v>
      </c>
      <c r="D41" s="13">
        <v>353.9</v>
      </c>
      <c r="E41" s="13">
        <v>465.9</v>
      </c>
      <c r="F41" s="13">
        <v>442.4</v>
      </c>
      <c r="G41" s="13">
        <v>1627.1</v>
      </c>
      <c r="H41" s="13">
        <v>389.4</v>
      </c>
      <c r="I41" s="13">
        <v>396.3</v>
      </c>
      <c r="J41" s="13">
        <v>402</v>
      </c>
      <c r="K41" s="13">
        <v>445.1</v>
      </c>
      <c r="L41" s="13">
        <v>1632.8</v>
      </c>
      <c r="M41" s="13">
        <v>403.4</v>
      </c>
      <c r="N41" s="13">
        <v>441.5</v>
      </c>
      <c r="O41" s="13">
        <v>411.5</v>
      </c>
      <c r="P41" s="13">
        <v>482.2</v>
      </c>
      <c r="Q41" s="13">
        <v>1738.6</v>
      </c>
      <c r="R41" s="13">
        <v>436.3</v>
      </c>
      <c r="S41" s="13">
        <v>448.3</v>
      </c>
      <c r="T41" s="13">
        <v>473.4</v>
      </c>
      <c r="U41" s="13">
        <v>601</v>
      </c>
      <c r="V41" s="13">
        <v>1959</v>
      </c>
      <c r="W41" s="13">
        <v>453.1</v>
      </c>
      <c r="X41" s="13">
        <v>511.9</v>
      </c>
      <c r="Y41" s="13">
        <v>427.9</v>
      </c>
      <c r="Z41" s="13">
        <v>460.3</v>
      </c>
      <c r="AA41" s="13">
        <v>1853.2</v>
      </c>
      <c r="AB41" s="13">
        <v>394.1</v>
      </c>
      <c r="AC41" s="13">
        <v>445</v>
      </c>
      <c r="AD41" s="13">
        <v>477.8</v>
      </c>
      <c r="AE41" s="13">
        <v>525</v>
      </c>
      <c r="AF41" s="13">
        <v>1841.9</v>
      </c>
      <c r="AG41" s="13">
        <v>510.8</v>
      </c>
      <c r="AH41" s="13">
        <v>533.6</v>
      </c>
      <c r="AI41" s="13">
        <v>515.6</v>
      </c>
      <c r="AJ41" s="13">
        <v>554.9</v>
      </c>
      <c r="AK41" s="13">
        <v>2114.9</v>
      </c>
      <c r="AL41" s="13">
        <v>519.79999999999995</v>
      </c>
      <c r="AM41" s="13">
        <v>527</v>
      </c>
      <c r="AN41" s="13">
        <v>525.70000000000005</v>
      </c>
      <c r="AO41" s="13">
        <v>586</v>
      </c>
      <c r="AP41" s="13">
        <v>2158.5</v>
      </c>
      <c r="AQ41" s="13">
        <v>529.20000000000005</v>
      </c>
      <c r="AR41" s="13">
        <v>528.20000000000005</v>
      </c>
      <c r="AS41" s="13">
        <v>519.79999999999995</v>
      </c>
      <c r="AT41" s="13">
        <v>584.1</v>
      </c>
      <c r="AU41" s="13">
        <v>2161.3000000000002</v>
      </c>
      <c r="AV41" s="86">
        <v>452.1</v>
      </c>
      <c r="AW41" s="13">
        <v>451.6</v>
      </c>
      <c r="AX41" s="13">
        <v>562.6</v>
      </c>
      <c r="AY41" s="13">
        <v>639</v>
      </c>
      <c r="AZ41" s="13">
        <v>2105.3000000000002</v>
      </c>
      <c r="BA41" s="13">
        <v>566</v>
      </c>
      <c r="BB41" s="13">
        <v>599.1</v>
      </c>
      <c r="BC41" s="14" t="s">
        <v>83</v>
      </c>
    </row>
    <row r="42" spans="2:55" ht="14.25" customHeight="1">
      <c r="B42" s="39" t="s">
        <v>100</v>
      </c>
      <c r="C42" s="13">
        <v>61.2</v>
      </c>
      <c r="D42" s="13">
        <v>62.8</v>
      </c>
      <c r="E42" s="13">
        <v>68.099999999999994</v>
      </c>
      <c r="F42" s="13">
        <v>82.6</v>
      </c>
      <c r="G42" s="13">
        <v>274.7</v>
      </c>
      <c r="H42" s="13">
        <v>72.2</v>
      </c>
      <c r="I42" s="13">
        <v>73</v>
      </c>
      <c r="J42" s="13">
        <v>78.099999999999994</v>
      </c>
      <c r="K42" s="13">
        <v>71.7</v>
      </c>
      <c r="L42" s="13">
        <v>295</v>
      </c>
      <c r="M42" s="13">
        <v>62.4</v>
      </c>
      <c r="N42" s="13">
        <v>65.900000000000006</v>
      </c>
      <c r="O42" s="13">
        <v>61.9</v>
      </c>
      <c r="P42" s="13">
        <v>64.8</v>
      </c>
      <c r="Q42" s="13">
        <v>255</v>
      </c>
      <c r="R42" s="13">
        <v>65.8</v>
      </c>
      <c r="S42" s="13">
        <v>79.8</v>
      </c>
      <c r="T42" s="13">
        <v>47.5</v>
      </c>
      <c r="U42" s="13">
        <v>59.2</v>
      </c>
      <c r="V42" s="13">
        <v>252.3</v>
      </c>
      <c r="W42" s="13">
        <v>54.5</v>
      </c>
      <c r="X42" s="13">
        <v>73.8</v>
      </c>
      <c r="Y42" s="13">
        <v>67.3</v>
      </c>
      <c r="Z42" s="13">
        <v>74.900000000000006</v>
      </c>
      <c r="AA42" s="13">
        <v>270.5</v>
      </c>
      <c r="AB42" s="13">
        <v>51.7</v>
      </c>
      <c r="AC42" s="13">
        <v>62.8</v>
      </c>
      <c r="AD42" s="13">
        <v>57.3</v>
      </c>
      <c r="AE42" s="13">
        <v>68.8</v>
      </c>
      <c r="AF42" s="13">
        <v>240.6</v>
      </c>
      <c r="AG42" s="13">
        <v>60.4</v>
      </c>
      <c r="AH42" s="13">
        <v>67.3</v>
      </c>
      <c r="AI42" s="13">
        <v>67</v>
      </c>
      <c r="AJ42" s="13">
        <v>65.400000000000006</v>
      </c>
      <c r="AK42" s="13">
        <v>260.10000000000002</v>
      </c>
      <c r="AL42" s="13">
        <v>56.9</v>
      </c>
      <c r="AM42" s="13">
        <v>65.2</v>
      </c>
      <c r="AN42" s="13">
        <v>68</v>
      </c>
      <c r="AO42" s="13">
        <v>75.5</v>
      </c>
      <c r="AP42" s="13">
        <v>265.60000000000002</v>
      </c>
      <c r="AQ42" s="13">
        <v>78.2</v>
      </c>
      <c r="AR42" s="13">
        <v>78.900000000000006</v>
      </c>
      <c r="AS42" s="13">
        <v>80.7</v>
      </c>
      <c r="AT42" s="13">
        <v>85.8</v>
      </c>
      <c r="AU42" s="13">
        <v>323.60000000000002</v>
      </c>
      <c r="AV42" s="86">
        <v>58.2</v>
      </c>
      <c r="AW42" s="13">
        <v>48.6</v>
      </c>
      <c r="AX42" s="13">
        <v>59.3</v>
      </c>
      <c r="AY42" s="13">
        <v>58.3</v>
      </c>
      <c r="AZ42" s="13">
        <v>224.40000000000003</v>
      </c>
      <c r="BA42" s="13">
        <v>54.4</v>
      </c>
      <c r="BB42" s="13">
        <v>71.2</v>
      </c>
      <c r="BC42" s="14" t="s">
        <v>84</v>
      </c>
    </row>
    <row r="43" spans="2:55" ht="14.25" customHeight="1">
      <c r="B43" s="39" t="s">
        <v>101</v>
      </c>
      <c r="C43" s="13">
        <v>1242.0999999999999</v>
      </c>
      <c r="D43" s="13">
        <v>1267.2</v>
      </c>
      <c r="E43" s="13">
        <v>1310.9</v>
      </c>
      <c r="F43" s="13">
        <v>1285.9000000000001</v>
      </c>
      <c r="G43" s="13">
        <v>5106.0999999999995</v>
      </c>
      <c r="H43" s="13">
        <v>1366.3999999999999</v>
      </c>
      <c r="I43" s="13">
        <v>1487.8</v>
      </c>
      <c r="J43" s="13">
        <v>1572.9</v>
      </c>
      <c r="K43" s="13">
        <v>1446.3999999999999</v>
      </c>
      <c r="L43" s="13">
        <v>5873.5</v>
      </c>
      <c r="M43" s="13">
        <v>1382</v>
      </c>
      <c r="N43" s="13">
        <v>1572.7</v>
      </c>
      <c r="O43" s="13">
        <v>1491.3</v>
      </c>
      <c r="P43" s="13">
        <v>1421.7</v>
      </c>
      <c r="Q43" s="13">
        <v>5867.7000000000007</v>
      </c>
      <c r="R43" s="13">
        <v>1374.3</v>
      </c>
      <c r="S43" s="13">
        <v>1528.9</v>
      </c>
      <c r="T43" s="13">
        <v>1507.7</v>
      </c>
      <c r="U43" s="13">
        <v>1611.8</v>
      </c>
      <c r="V43" s="13">
        <v>6022.7</v>
      </c>
      <c r="W43" s="13">
        <v>1519.8</v>
      </c>
      <c r="X43" s="13">
        <v>1686.6</v>
      </c>
      <c r="Y43" s="13">
        <v>1764.7</v>
      </c>
      <c r="Z43" s="13">
        <v>1726.7</v>
      </c>
      <c r="AA43" s="13">
        <v>6697.7999999999993</v>
      </c>
      <c r="AB43" s="13">
        <v>1560.2</v>
      </c>
      <c r="AC43" s="13">
        <v>1747.7</v>
      </c>
      <c r="AD43" s="13">
        <v>1693.2</v>
      </c>
      <c r="AE43" s="13">
        <v>1820.1999999999998</v>
      </c>
      <c r="AF43" s="13">
        <v>6821.3</v>
      </c>
      <c r="AG43" s="13">
        <v>1699.3</v>
      </c>
      <c r="AH43" s="13">
        <v>1705.9</v>
      </c>
      <c r="AI43" s="13">
        <v>1727.7</v>
      </c>
      <c r="AJ43" s="13">
        <v>1700.1000000000001</v>
      </c>
      <c r="AK43" s="13">
        <v>6833</v>
      </c>
      <c r="AL43" s="13">
        <v>1636.6000000000001</v>
      </c>
      <c r="AM43" s="13">
        <v>1730.2</v>
      </c>
      <c r="AN43" s="13">
        <v>1803.8</v>
      </c>
      <c r="AO43" s="13">
        <v>1915.6000000000001</v>
      </c>
      <c r="AP43" s="13">
        <v>7086.2000000000007</v>
      </c>
      <c r="AQ43" s="13">
        <v>1813</v>
      </c>
      <c r="AR43" s="13">
        <v>1800.9</v>
      </c>
      <c r="AS43" s="13">
        <v>1798.5</v>
      </c>
      <c r="AT43" s="13">
        <v>1766.1999999999998</v>
      </c>
      <c r="AU43" s="13">
        <v>7178.6</v>
      </c>
      <c r="AV43" s="86">
        <v>1578.5</v>
      </c>
      <c r="AW43" s="13">
        <v>1275</v>
      </c>
      <c r="AX43" s="13">
        <v>1519</v>
      </c>
      <c r="AY43" s="13">
        <v>1678.7</v>
      </c>
      <c r="AZ43" s="13">
        <v>6051.2</v>
      </c>
      <c r="BA43" s="13">
        <v>1672</v>
      </c>
      <c r="BB43" s="13">
        <v>1695.3999999999999</v>
      </c>
      <c r="BC43" s="14" t="s">
        <v>85</v>
      </c>
    </row>
    <row r="44" spans="2:55" ht="14.25" customHeight="1">
      <c r="B44" s="39" t="s">
        <v>99</v>
      </c>
      <c r="C44" s="13">
        <v>1121.5999999999999</v>
      </c>
      <c r="D44" s="13">
        <v>1130</v>
      </c>
      <c r="E44" s="13">
        <v>1149.9000000000001</v>
      </c>
      <c r="F44" s="13">
        <v>1132.2</v>
      </c>
      <c r="G44" s="13">
        <v>4533.7</v>
      </c>
      <c r="H44" s="13">
        <v>1217.0999999999999</v>
      </c>
      <c r="I44" s="13">
        <v>1328.5</v>
      </c>
      <c r="J44" s="13">
        <v>1417.4</v>
      </c>
      <c r="K44" s="13">
        <v>1294.3</v>
      </c>
      <c r="L44" s="13">
        <v>5257.3</v>
      </c>
      <c r="M44" s="13">
        <v>1241.2</v>
      </c>
      <c r="N44" s="13">
        <v>1421.2</v>
      </c>
      <c r="O44" s="13">
        <v>1355.7</v>
      </c>
      <c r="P44" s="13">
        <v>1271.5</v>
      </c>
      <c r="Q44" s="13">
        <v>5289.6</v>
      </c>
      <c r="R44" s="13">
        <v>1261.5999999999999</v>
      </c>
      <c r="S44" s="13">
        <v>1376.4</v>
      </c>
      <c r="T44" s="13">
        <v>1375.4</v>
      </c>
      <c r="U44" s="13">
        <v>1481.3</v>
      </c>
      <c r="V44" s="13">
        <v>5494.7</v>
      </c>
      <c r="W44" s="13">
        <v>1379.5</v>
      </c>
      <c r="X44" s="13">
        <v>1544</v>
      </c>
      <c r="Y44" s="13">
        <v>1614.5</v>
      </c>
      <c r="Z44" s="13">
        <v>1593.4</v>
      </c>
      <c r="AA44" s="13">
        <v>6131.4</v>
      </c>
      <c r="AB44" s="13">
        <v>1425.9</v>
      </c>
      <c r="AC44" s="13">
        <v>1596.4</v>
      </c>
      <c r="AD44" s="13">
        <v>1571.2</v>
      </c>
      <c r="AE44" s="13">
        <v>1687.1</v>
      </c>
      <c r="AF44" s="13">
        <v>6280.6</v>
      </c>
      <c r="AG44" s="13">
        <v>1557.8</v>
      </c>
      <c r="AH44" s="13">
        <v>1563</v>
      </c>
      <c r="AI44" s="13">
        <v>1569.8</v>
      </c>
      <c r="AJ44" s="13">
        <v>1557.4</v>
      </c>
      <c r="AK44" s="13">
        <v>6248</v>
      </c>
      <c r="AL44" s="13">
        <v>1498.4</v>
      </c>
      <c r="AM44" s="13">
        <v>1590.7</v>
      </c>
      <c r="AN44" s="13">
        <v>1655.6</v>
      </c>
      <c r="AO44" s="13">
        <v>1765.4</v>
      </c>
      <c r="AP44" s="13">
        <v>6510.1</v>
      </c>
      <c r="AQ44" s="13">
        <v>1650</v>
      </c>
      <c r="AR44" s="13">
        <v>1650.5</v>
      </c>
      <c r="AS44" s="13">
        <v>1634</v>
      </c>
      <c r="AT44" s="13">
        <v>1623.6</v>
      </c>
      <c r="AU44" s="13">
        <v>6558.1</v>
      </c>
      <c r="AV44" s="86">
        <v>1446.3</v>
      </c>
      <c r="AW44" s="13">
        <v>1180.7</v>
      </c>
      <c r="AX44" s="13">
        <v>1404</v>
      </c>
      <c r="AY44" s="13">
        <v>1559</v>
      </c>
      <c r="AZ44" s="13">
        <v>5590</v>
      </c>
      <c r="BA44" s="13">
        <v>1546.9</v>
      </c>
      <c r="BB44" s="13">
        <v>1564.8</v>
      </c>
      <c r="BC44" s="14" t="s">
        <v>83</v>
      </c>
    </row>
    <row r="45" spans="2:55" ht="14.25" customHeight="1">
      <c r="B45" s="39" t="s">
        <v>100</v>
      </c>
      <c r="C45" s="13">
        <v>120.5</v>
      </c>
      <c r="D45" s="13">
        <v>137.19999999999999</v>
      </c>
      <c r="E45" s="13">
        <v>161</v>
      </c>
      <c r="F45" s="13">
        <v>153.69999999999999</v>
      </c>
      <c r="G45" s="13">
        <v>572.4</v>
      </c>
      <c r="H45" s="13">
        <v>149.30000000000001</v>
      </c>
      <c r="I45" s="13">
        <v>159.30000000000001</v>
      </c>
      <c r="J45" s="13">
        <v>155.5</v>
      </c>
      <c r="K45" s="13">
        <v>152.1</v>
      </c>
      <c r="L45" s="13">
        <v>616.20000000000005</v>
      </c>
      <c r="M45" s="13">
        <v>140.80000000000001</v>
      </c>
      <c r="N45" s="13">
        <v>151.5</v>
      </c>
      <c r="O45" s="13">
        <v>135.6</v>
      </c>
      <c r="P45" s="13">
        <v>150.19999999999999</v>
      </c>
      <c r="Q45" s="13">
        <v>578.1</v>
      </c>
      <c r="R45" s="13">
        <v>112.7</v>
      </c>
      <c r="S45" s="13">
        <v>152.5</v>
      </c>
      <c r="T45" s="13">
        <v>132.30000000000001</v>
      </c>
      <c r="U45" s="13">
        <v>130.5</v>
      </c>
      <c r="V45" s="13">
        <v>528</v>
      </c>
      <c r="W45" s="13">
        <v>140.30000000000001</v>
      </c>
      <c r="X45" s="13">
        <v>142.6</v>
      </c>
      <c r="Y45" s="13">
        <v>150.19999999999999</v>
      </c>
      <c r="Z45" s="13">
        <v>133.30000000000001</v>
      </c>
      <c r="AA45" s="13">
        <v>566.4</v>
      </c>
      <c r="AB45" s="13">
        <v>134.30000000000001</v>
      </c>
      <c r="AC45" s="13">
        <v>151.30000000000001</v>
      </c>
      <c r="AD45" s="13">
        <v>122</v>
      </c>
      <c r="AE45" s="13">
        <v>133.1</v>
      </c>
      <c r="AF45" s="13">
        <v>540.70000000000005</v>
      </c>
      <c r="AG45" s="13">
        <v>141.5</v>
      </c>
      <c r="AH45" s="13">
        <v>142.9</v>
      </c>
      <c r="AI45" s="13">
        <v>157.9</v>
      </c>
      <c r="AJ45" s="13">
        <v>142.69999999999999</v>
      </c>
      <c r="AK45" s="13">
        <v>585</v>
      </c>
      <c r="AL45" s="13">
        <v>138.19999999999999</v>
      </c>
      <c r="AM45" s="13">
        <v>139.5</v>
      </c>
      <c r="AN45" s="13">
        <v>148.19999999999999</v>
      </c>
      <c r="AO45" s="13">
        <v>150.19999999999999</v>
      </c>
      <c r="AP45" s="13">
        <v>576.1</v>
      </c>
      <c r="AQ45" s="13">
        <v>163</v>
      </c>
      <c r="AR45" s="13">
        <v>150.4</v>
      </c>
      <c r="AS45" s="13">
        <v>164.5</v>
      </c>
      <c r="AT45" s="13">
        <v>142.6</v>
      </c>
      <c r="AU45" s="13">
        <v>620.5</v>
      </c>
      <c r="AV45" s="86">
        <v>132.19999999999999</v>
      </c>
      <c r="AW45" s="13">
        <v>94.3</v>
      </c>
      <c r="AX45" s="13">
        <v>115</v>
      </c>
      <c r="AY45" s="13">
        <v>119.7</v>
      </c>
      <c r="AZ45" s="13">
        <v>461.2</v>
      </c>
      <c r="BA45" s="13">
        <v>125.1</v>
      </c>
      <c r="BB45" s="13">
        <v>130.6</v>
      </c>
      <c r="BC45" s="14" t="s">
        <v>84</v>
      </c>
    </row>
    <row r="46" spans="2:55" ht="14.25" customHeight="1">
      <c r="B46" s="40" t="s">
        <v>102</v>
      </c>
      <c r="C46" s="11">
        <v>35.299999999999997</v>
      </c>
      <c r="D46" s="11">
        <v>23.1</v>
      </c>
      <c r="E46" s="11">
        <v>8.8000000000000007</v>
      </c>
      <c r="F46" s="11">
        <v>62.1</v>
      </c>
      <c r="G46" s="11">
        <v>129.30000000000001</v>
      </c>
      <c r="H46" s="11">
        <v>-47</v>
      </c>
      <c r="I46" s="11">
        <v>62.1</v>
      </c>
      <c r="J46" s="11">
        <v>84.6</v>
      </c>
      <c r="K46" s="11">
        <v>11</v>
      </c>
      <c r="L46" s="11">
        <v>110.7</v>
      </c>
      <c r="M46" s="11">
        <v>34.299999999999997</v>
      </c>
      <c r="N46" s="11">
        <v>38.1</v>
      </c>
      <c r="O46" s="11">
        <v>18</v>
      </c>
      <c r="P46" s="11">
        <v>-3.7</v>
      </c>
      <c r="Q46" s="11">
        <v>86.7</v>
      </c>
      <c r="R46" s="11">
        <v>66.8</v>
      </c>
      <c r="S46" s="11">
        <v>9</v>
      </c>
      <c r="T46" s="11">
        <v>-129.4</v>
      </c>
      <c r="U46" s="11">
        <v>6.4</v>
      </c>
      <c r="V46" s="11">
        <v>-47.2</v>
      </c>
      <c r="W46" s="11">
        <v>75</v>
      </c>
      <c r="X46" s="11">
        <v>35.700000000000003</v>
      </c>
      <c r="Y46" s="11">
        <v>-33.799999999999997</v>
      </c>
      <c r="Z46" s="11">
        <v>-17.100000000000001</v>
      </c>
      <c r="AA46" s="11">
        <v>59.8</v>
      </c>
      <c r="AB46" s="11">
        <v>1.5</v>
      </c>
      <c r="AC46" s="11">
        <v>-51.9</v>
      </c>
      <c r="AD46" s="11">
        <v>-61.7</v>
      </c>
      <c r="AE46" s="11">
        <v>-79.5</v>
      </c>
      <c r="AF46" s="11">
        <v>-191.6</v>
      </c>
      <c r="AG46" s="11">
        <v>-16.5</v>
      </c>
      <c r="AH46" s="11">
        <v>16.2</v>
      </c>
      <c r="AI46" s="11">
        <v>17.399999999999999</v>
      </c>
      <c r="AJ46" s="11">
        <v>69.3</v>
      </c>
      <c r="AK46" s="11">
        <v>86.4</v>
      </c>
      <c r="AL46" s="11">
        <v>33.1</v>
      </c>
      <c r="AM46" s="11">
        <v>2</v>
      </c>
      <c r="AN46" s="11">
        <v>11.8</v>
      </c>
      <c r="AO46" s="11">
        <v>30.6</v>
      </c>
      <c r="AP46" s="11">
        <v>77.5</v>
      </c>
      <c r="AQ46" s="11">
        <v>58.3</v>
      </c>
      <c r="AR46" s="11">
        <v>22.6</v>
      </c>
      <c r="AS46" s="11">
        <v>10.5</v>
      </c>
      <c r="AT46" s="11">
        <v>-46.2</v>
      </c>
      <c r="AU46" s="11">
        <v>45.2</v>
      </c>
      <c r="AV46" s="19">
        <v>20.7</v>
      </c>
      <c r="AW46" s="11">
        <v>-103.8</v>
      </c>
      <c r="AX46" s="11">
        <v>9.6999999999999993</v>
      </c>
      <c r="AY46" s="11">
        <v>-22.2</v>
      </c>
      <c r="AZ46" s="11">
        <v>-95.6</v>
      </c>
      <c r="BA46" s="11">
        <v>30.1</v>
      </c>
      <c r="BB46" s="11">
        <v>46.9</v>
      </c>
      <c r="BC46" s="12" t="s">
        <v>86</v>
      </c>
    </row>
    <row r="47" spans="2:55" s="3" customFormat="1" ht="14.25" customHeight="1">
      <c r="B47" s="41" t="s">
        <v>11</v>
      </c>
      <c r="C47" s="60">
        <v>2230.5</v>
      </c>
      <c r="D47" s="60">
        <v>2308.8000000000002</v>
      </c>
      <c r="E47" s="60">
        <v>2308.1</v>
      </c>
      <c r="F47" s="60">
        <v>2458.5</v>
      </c>
      <c r="G47" s="60">
        <v>9305.9</v>
      </c>
      <c r="H47" s="60">
        <v>2356.8999999999996</v>
      </c>
      <c r="I47" s="60">
        <v>2491.9</v>
      </c>
      <c r="J47" s="60">
        <v>2462.3999999999992</v>
      </c>
      <c r="K47" s="60">
        <v>2499</v>
      </c>
      <c r="L47" s="60">
        <v>9810.1999999999989</v>
      </c>
      <c r="M47" s="60">
        <v>2368.6000000000004</v>
      </c>
      <c r="N47" s="60">
        <v>2591.7000000000003</v>
      </c>
      <c r="O47" s="60">
        <v>2580.6</v>
      </c>
      <c r="P47" s="60">
        <v>2631</v>
      </c>
      <c r="Q47" s="60">
        <v>10171.899999999998</v>
      </c>
      <c r="R47" s="60">
        <v>2577.8000000000002</v>
      </c>
      <c r="S47" s="60">
        <v>2686.8</v>
      </c>
      <c r="T47" s="60">
        <v>2606.9999999999995</v>
      </c>
      <c r="U47" s="60">
        <v>2738.8</v>
      </c>
      <c r="V47" s="60">
        <v>10610.4</v>
      </c>
      <c r="W47" s="60">
        <v>2696.8999999999996</v>
      </c>
      <c r="X47" s="60">
        <v>2826.6</v>
      </c>
      <c r="Y47" s="60">
        <v>2753.8</v>
      </c>
      <c r="Z47" s="60">
        <v>2795</v>
      </c>
      <c r="AA47" s="60">
        <v>11072.300000000001</v>
      </c>
      <c r="AB47" s="60">
        <v>2971.3</v>
      </c>
      <c r="AC47" s="60">
        <v>3084.1</v>
      </c>
      <c r="AD47" s="60">
        <v>3022.5</v>
      </c>
      <c r="AE47" s="60">
        <v>2968.2</v>
      </c>
      <c r="AF47" s="60">
        <v>12046.1</v>
      </c>
      <c r="AG47" s="60">
        <v>2965.7</v>
      </c>
      <c r="AH47" s="60">
        <v>3094</v>
      </c>
      <c r="AI47" s="60">
        <v>3222.8999999999996</v>
      </c>
      <c r="AJ47" s="60">
        <v>3222.8999999999996</v>
      </c>
      <c r="AK47" s="60">
        <v>12505.500000000002</v>
      </c>
      <c r="AL47" s="60">
        <v>3087.1000000000004</v>
      </c>
      <c r="AM47" s="60">
        <v>3100.9</v>
      </c>
      <c r="AN47" s="60">
        <v>3240.6</v>
      </c>
      <c r="AO47" s="60">
        <v>3368.7</v>
      </c>
      <c r="AP47" s="60">
        <v>12797.3</v>
      </c>
      <c r="AQ47" s="60">
        <v>3252.2000000000003</v>
      </c>
      <c r="AR47" s="60">
        <v>3198.4999999999995</v>
      </c>
      <c r="AS47" s="60">
        <v>3232.3999999999996</v>
      </c>
      <c r="AT47" s="60">
        <v>3315.7000000000003</v>
      </c>
      <c r="AU47" s="60">
        <v>12998.8</v>
      </c>
      <c r="AV47" s="60">
        <v>3160.3999999999996</v>
      </c>
      <c r="AW47" s="60">
        <v>2547.5999999999995</v>
      </c>
      <c r="AX47" s="60">
        <v>2901.7000000000003</v>
      </c>
      <c r="AY47" s="60">
        <v>2924.3</v>
      </c>
      <c r="AZ47" s="60">
        <v>11534</v>
      </c>
      <c r="BA47" s="60">
        <v>2973.9</v>
      </c>
      <c r="BB47" s="60">
        <v>3102.9</v>
      </c>
      <c r="BC47" s="42" t="s">
        <v>68</v>
      </c>
    </row>
    <row r="48" spans="2:55" s="3" customFormat="1" ht="13.5" customHeight="1">
      <c r="B48" s="29"/>
      <c r="C48" s="76"/>
      <c r="D48" s="76"/>
      <c r="E48" s="76"/>
      <c r="F48" s="76"/>
      <c r="G48" s="6"/>
      <c r="H48" s="76"/>
      <c r="I48" s="76"/>
      <c r="J48" s="76"/>
      <c r="K48" s="76"/>
      <c r="L48" s="6"/>
      <c r="M48" s="76"/>
      <c r="N48" s="76"/>
      <c r="O48" s="76"/>
      <c r="P48" s="76"/>
      <c r="Q48" s="6"/>
      <c r="R48" s="76"/>
      <c r="S48" s="76"/>
      <c r="T48" s="76"/>
      <c r="U48" s="76"/>
      <c r="V48" s="19"/>
      <c r="W48" s="19"/>
      <c r="X48" s="19"/>
      <c r="Y48" s="19"/>
      <c r="Z48" s="19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20"/>
    </row>
    <row r="49" spans="2:55" s="3" customFormat="1" ht="22.5" customHeight="1">
      <c r="B49" s="29"/>
      <c r="C49" s="110" t="s">
        <v>177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 t="s">
        <v>177</v>
      </c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 t="s">
        <v>177</v>
      </c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6"/>
      <c r="AW49" s="6"/>
      <c r="AX49" s="6"/>
      <c r="AY49" s="6"/>
      <c r="AZ49" s="6"/>
      <c r="BA49" s="6"/>
      <c r="BB49" s="6"/>
      <c r="BC49" s="20"/>
    </row>
    <row r="50" spans="2:55" ht="22.5" customHeight="1">
      <c r="B50" s="31" t="s">
        <v>133</v>
      </c>
      <c r="C50" s="118" t="s">
        <v>178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 t="s">
        <v>178</v>
      </c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 t="s">
        <v>178</v>
      </c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6"/>
      <c r="AW50" s="16"/>
      <c r="AX50" s="16"/>
      <c r="AY50" s="16"/>
      <c r="AZ50" s="16"/>
      <c r="BA50" s="16"/>
      <c r="BB50" s="16"/>
      <c r="BC50" s="25" t="s">
        <v>69</v>
      </c>
    </row>
    <row r="51" spans="2:55" ht="20.25">
      <c r="B51" s="102" t="s">
        <v>32</v>
      </c>
      <c r="C51" s="8" t="s">
        <v>34</v>
      </c>
      <c r="D51" s="8" t="s">
        <v>35</v>
      </c>
      <c r="E51" s="8" t="s">
        <v>36</v>
      </c>
      <c r="F51" s="8" t="s">
        <v>37</v>
      </c>
      <c r="G51" s="99">
        <v>2011</v>
      </c>
      <c r="H51" s="8" t="s">
        <v>34</v>
      </c>
      <c r="I51" s="8" t="s">
        <v>35</v>
      </c>
      <c r="J51" s="8" t="s">
        <v>36</v>
      </c>
      <c r="K51" s="8" t="s">
        <v>37</v>
      </c>
      <c r="L51" s="99">
        <v>2012</v>
      </c>
      <c r="M51" s="8" t="s">
        <v>34</v>
      </c>
      <c r="N51" s="8" t="s">
        <v>35</v>
      </c>
      <c r="O51" s="8" t="s">
        <v>36</v>
      </c>
      <c r="P51" s="8" t="s">
        <v>37</v>
      </c>
      <c r="Q51" s="99">
        <v>2013</v>
      </c>
      <c r="R51" s="8" t="s">
        <v>34</v>
      </c>
      <c r="S51" s="8" t="s">
        <v>35</v>
      </c>
      <c r="T51" s="8" t="s">
        <v>36</v>
      </c>
      <c r="U51" s="8" t="s">
        <v>37</v>
      </c>
      <c r="V51" s="99">
        <v>2014</v>
      </c>
      <c r="W51" s="8" t="s">
        <v>34</v>
      </c>
      <c r="X51" s="8" t="s">
        <v>35</v>
      </c>
      <c r="Y51" s="8" t="s">
        <v>36</v>
      </c>
      <c r="Z51" s="8" t="s">
        <v>37</v>
      </c>
      <c r="AA51" s="99">
        <v>2015</v>
      </c>
      <c r="AB51" s="8" t="s">
        <v>34</v>
      </c>
      <c r="AC51" s="8" t="s">
        <v>35</v>
      </c>
      <c r="AD51" s="8" t="s">
        <v>36</v>
      </c>
      <c r="AE51" s="8" t="s">
        <v>37</v>
      </c>
      <c r="AF51" s="99">
        <v>2016</v>
      </c>
      <c r="AG51" s="8" t="s">
        <v>34</v>
      </c>
      <c r="AH51" s="8" t="s">
        <v>35</v>
      </c>
      <c r="AI51" s="8" t="s">
        <v>36</v>
      </c>
      <c r="AJ51" s="8" t="s">
        <v>37</v>
      </c>
      <c r="AK51" s="99">
        <v>2017</v>
      </c>
      <c r="AL51" s="8" t="s">
        <v>34</v>
      </c>
      <c r="AM51" s="8" t="s">
        <v>35</v>
      </c>
      <c r="AN51" s="8" t="s">
        <v>36</v>
      </c>
      <c r="AO51" s="8" t="s">
        <v>37</v>
      </c>
      <c r="AP51" s="99">
        <v>2018</v>
      </c>
      <c r="AQ51" s="8" t="s">
        <v>34</v>
      </c>
      <c r="AR51" s="8" t="s">
        <v>35</v>
      </c>
      <c r="AS51" s="8" t="s">
        <v>36</v>
      </c>
      <c r="AT51" s="8" t="s">
        <v>37</v>
      </c>
      <c r="AU51" s="99">
        <v>2019</v>
      </c>
      <c r="AV51" s="61" t="s">
        <v>139</v>
      </c>
      <c r="AW51" s="61" t="s">
        <v>151</v>
      </c>
      <c r="AX51" s="61" t="s">
        <v>153</v>
      </c>
      <c r="AY51" s="8" t="s">
        <v>163</v>
      </c>
      <c r="AZ51" s="99">
        <v>2020</v>
      </c>
      <c r="BA51" s="61" t="s">
        <v>139</v>
      </c>
      <c r="BB51" s="61" t="s">
        <v>187</v>
      </c>
      <c r="BC51" s="112" t="s">
        <v>70</v>
      </c>
    </row>
    <row r="52" spans="2:55">
      <c r="B52" s="119"/>
      <c r="C52" s="9" t="s">
        <v>39</v>
      </c>
      <c r="D52" s="9" t="s">
        <v>40</v>
      </c>
      <c r="E52" s="10" t="s">
        <v>41</v>
      </c>
      <c r="F52" s="9" t="s">
        <v>42</v>
      </c>
      <c r="G52" s="100"/>
      <c r="H52" s="9" t="s">
        <v>39</v>
      </c>
      <c r="I52" s="9" t="s">
        <v>40</v>
      </c>
      <c r="J52" s="10" t="s">
        <v>41</v>
      </c>
      <c r="K52" s="9" t="s">
        <v>42</v>
      </c>
      <c r="L52" s="100"/>
      <c r="M52" s="9" t="s">
        <v>39</v>
      </c>
      <c r="N52" s="9" t="s">
        <v>40</v>
      </c>
      <c r="O52" s="10" t="s">
        <v>41</v>
      </c>
      <c r="P52" s="9" t="s">
        <v>42</v>
      </c>
      <c r="Q52" s="100"/>
      <c r="R52" s="9" t="s">
        <v>39</v>
      </c>
      <c r="S52" s="9" t="s">
        <v>40</v>
      </c>
      <c r="T52" s="10" t="s">
        <v>41</v>
      </c>
      <c r="U52" s="9" t="s">
        <v>42</v>
      </c>
      <c r="V52" s="100"/>
      <c r="W52" s="9" t="s">
        <v>39</v>
      </c>
      <c r="X52" s="9" t="s">
        <v>40</v>
      </c>
      <c r="Y52" s="10" t="s">
        <v>41</v>
      </c>
      <c r="Z52" s="9" t="s">
        <v>42</v>
      </c>
      <c r="AA52" s="100"/>
      <c r="AB52" s="9" t="s">
        <v>39</v>
      </c>
      <c r="AC52" s="9" t="s">
        <v>40</v>
      </c>
      <c r="AD52" s="10" t="s">
        <v>41</v>
      </c>
      <c r="AE52" s="9" t="s">
        <v>42</v>
      </c>
      <c r="AF52" s="100"/>
      <c r="AG52" s="9" t="s">
        <v>39</v>
      </c>
      <c r="AH52" s="9" t="s">
        <v>40</v>
      </c>
      <c r="AI52" s="10" t="s">
        <v>41</v>
      </c>
      <c r="AJ52" s="9" t="s">
        <v>42</v>
      </c>
      <c r="AK52" s="100"/>
      <c r="AL52" s="9" t="s">
        <v>39</v>
      </c>
      <c r="AM52" s="9" t="s">
        <v>40</v>
      </c>
      <c r="AN52" s="10" t="s">
        <v>41</v>
      </c>
      <c r="AO52" s="9" t="s">
        <v>42</v>
      </c>
      <c r="AP52" s="100"/>
      <c r="AQ52" s="9" t="s">
        <v>39</v>
      </c>
      <c r="AR52" s="9" t="s">
        <v>40</v>
      </c>
      <c r="AS52" s="10" t="s">
        <v>41</v>
      </c>
      <c r="AT52" s="9" t="s">
        <v>42</v>
      </c>
      <c r="AU52" s="100"/>
      <c r="AV52" s="59" t="s">
        <v>140</v>
      </c>
      <c r="AW52" s="59" t="s">
        <v>152</v>
      </c>
      <c r="AX52" s="59" t="s">
        <v>154</v>
      </c>
      <c r="AY52" s="9" t="s">
        <v>164</v>
      </c>
      <c r="AZ52" s="100"/>
      <c r="BA52" s="59" t="s">
        <v>140</v>
      </c>
      <c r="BB52" s="59" t="s">
        <v>188</v>
      </c>
      <c r="BC52" s="113"/>
    </row>
    <row r="53" spans="2:55" s="3" customFormat="1" ht="14.25" customHeight="1">
      <c r="B53" s="37" t="s">
        <v>87</v>
      </c>
      <c r="C53" s="11">
        <v>888.69999999999993</v>
      </c>
      <c r="D53" s="11">
        <v>864.5</v>
      </c>
      <c r="E53" s="11">
        <v>872.19999999999993</v>
      </c>
      <c r="F53" s="11">
        <v>861.00000000000011</v>
      </c>
      <c r="G53" s="11">
        <v>3486.4</v>
      </c>
      <c r="H53" s="11">
        <v>909.19999999999993</v>
      </c>
      <c r="I53" s="11">
        <v>984.59999999999991</v>
      </c>
      <c r="J53" s="11">
        <v>930.7</v>
      </c>
      <c r="K53" s="11">
        <v>928.6</v>
      </c>
      <c r="L53" s="11">
        <v>3753.1</v>
      </c>
      <c r="M53" s="11">
        <v>816.59999999999991</v>
      </c>
      <c r="N53" s="11">
        <v>837.19999999999993</v>
      </c>
      <c r="O53" s="11">
        <v>867.6</v>
      </c>
      <c r="P53" s="11">
        <v>919.6</v>
      </c>
      <c r="Q53" s="11">
        <v>3441</v>
      </c>
      <c r="R53" s="11">
        <v>875.6</v>
      </c>
      <c r="S53" s="11">
        <v>919.9</v>
      </c>
      <c r="T53" s="11">
        <v>816.9</v>
      </c>
      <c r="U53" s="11">
        <v>896.5</v>
      </c>
      <c r="V53" s="11">
        <v>3508.9</v>
      </c>
      <c r="W53" s="11">
        <v>810.69999999999993</v>
      </c>
      <c r="X53" s="11">
        <v>840.5</v>
      </c>
      <c r="Y53" s="11">
        <v>840.30000000000007</v>
      </c>
      <c r="Z53" s="11">
        <v>812.9</v>
      </c>
      <c r="AA53" s="11">
        <v>3304.4</v>
      </c>
      <c r="AB53" s="11">
        <v>858</v>
      </c>
      <c r="AC53" s="11">
        <v>877.1</v>
      </c>
      <c r="AD53" s="11">
        <v>843.9</v>
      </c>
      <c r="AE53" s="11">
        <v>849.3</v>
      </c>
      <c r="AF53" s="11">
        <v>3428.3</v>
      </c>
      <c r="AG53" s="11">
        <v>804.3</v>
      </c>
      <c r="AH53" s="11">
        <v>825.90000000000009</v>
      </c>
      <c r="AI53" s="11">
        <v>805.3</v>
      </c>
      <c r="AJ53" s="11">
        <v>807.90000000000009</v>
      </c>
      <c r="AK53" s="11">
        <v>3243.4</v>
      </c>
      <c r="AL53" s="11">
        <v>792.40000000000009</v>
      </c>
      <c r="AM53" s="11">
        <v>819</v>
      </c>
      <c r="AN53" s="11">
        <v>856.7</v>
      </c>
      <c r="AO53" s="11">
        <v>882.9</v>
      </c>
      <c r="AP53" s="11">
        <v>3351</v>
      </c>
      <c r="AQ53" s="11">
        <v>850.30000000000007</v>
      </c>
      <c r="AR53" s="11">
        <v>846.1</v>
      </c>
      <c r="AS53" s="11">
        <v>862.8</v>
      </c>
      <c r="AT53" s="11">
        <v>875.8</v>
      </c>
      <c r="AU53" s="11">
        <v>3435</v>
      </c>
      <c r="AV53" s="19">
        <v>814.4</v>
      </c>
      <c r="AW53" s="11">
        <v>749.9</v>
      </c>
      <c r="AX53" s="11">
        <v>775.6</v>
      </c>
      <c r="AY53" s="11">
        <v>801.09999999999991</v>
      </c>
      <c r="AZ53" s="11">
        <v>3141</v>
      </c>
      <c r="BA53" s="11">
        <v>807.69999999999993</v>
      </c>
      <c r="BB53" s="11">
        <v>820.1</v>
      </c>
      <c r="BC53" s="38" t="s">
        <v>71</v>
      </c>
    </row>
    <row r="54" spans="2:55" s="3" customFormat="1" ht="13.5" customHeight="1">
      <c r="B54" s="39" t="s">
        <v>88</v>
      </c>
      <c r="C54" s="13">
        <v>594.79999999999995</v>
      </c>
      <c r="D54" s="13">
        <v>577</v>
      </c>
      <c r="E54" s="13">
        <v>580.6</v>
      </c>
      <c r="F54" s="13">
        <v>561.70000000000005</v>
      </c>
      <c r="G54" s="13">
        <v>2314.1</v>
      </c>
      <c r="H54" s="13">
        <v>637</v>
      </c>
      <c r="I54" s="13">
        <v>671.3</v>
      </c>
      <c r="J54" s="13">
        <v>637.6</v>
      </c>
      <c r="K54" s="13">
        <v>606.70000000000005</v>
      </c>
      <c r="L54" s="13">
        <v>2552.6</v>
      </c>
      <c r="M54" s="13">
        <v>526.29999999999995</v>
      </c>
      <c r="N54" s="13">
        <v>547.79999999999995</v>
      </c>
      <c r="O54" s="13">
        <v>567.5</v>
      </c>
      <c r="P54" s="13">
        <v>636.9</v>
      </c>
      <c r="Q54" s="13">
        <v>2278.5</v>
      </c>
      <c r="R54" s="13">
        <v>629.20000000000005</v>
      </c>
      <c r="S54" s="13">
        <v>630.29999999999995</v>
      </c>
      <c r="T54" s="13">
        <v>490.6</v>
      </c>
      <c r="U54" s="13">
        <v>568.9</v>
      </c>
      <c r="V54" s="13">
        <v>2319</v>
      </c>
      <c r="W54" s="13">
        <v>527.4</v>
      </c>
      <c r="X54" s="13">
        <v>526.9</v>
      </c>
      <c r="Y54" s="13">
        <v>514.1</v>
      </c>
      <c r="Z54" s="13">
        <v>481.5</v>
      </c>
      <c r="AA54" s="13">
        <v>2049.9</v>
      </c>
      <c r="AB54" s="13">
        <v>554.4</v>
      </c>
      <c r="AC54" s="13">
        <v>558.5</v>
      </c>
      <c r="AD54" s="13">
        <v>536.20000000000005</v>
      </c>
      <c r="AE54" s="13">
        <v>509.2</v>
      </c>
      <c r="AF54" s="13">
        <v>2158.3000000000002</v>
      </c>
      <c r="AG54" s="13">
        <v>541.5</v>
      </c>
      <c r="AH54" s="13">
        <v>534.70000000000005</v>
      </c>
      <c r="AI54" s="13">
        <v>549.29999999999995</v>
      </c>
      <c r="AJ54" s="13">
        <v>496.1</v>
      </c>
      <c r="AK54" s="13">
        <v>2121.6</v>
      </c>
      <c r="AL54" s="13">
        <v>527.1</v>
      </c>
      <c r="AM54" s="13">
        <v>553.79999999999995</v>
      </c>
      <c r="AN54" s="13">
        <v>573.70000000000005</v>
      </c>
      <c r="AO54" s="13">
        <v>588.6</v>
      </c>
      <c r="AP54" s="13">
        <v>2243.1999999999998</v>
      </c>
      <c r="AQ54" s="13">
        <v>594.1</v>
      </c>
      <c r="AR54" s="13">
        <v>589</v>
      </c>
      <c r="AS54" s="13">
        <v>595.79999999999995</v>
      </c>
      <c r="AT54" s="13">
        <v>600</v>
      </c>
      <c r="AU54" s="13">
        <v>2378.9</v>
      </c>
      <c r="AV54" s="86">
        <v>581.29999999999995</v>
      </c>
      <c r="AW54" s="13">
        <v>518.9</v>
      </c>
      <c r="AX54" s="13">
        <v>532.5</v>
      </c>
      <c r="AY54" s="13">
        <v>536.29999999999995</v>
      </c>
      <c r="AZ54" s="13">
        <v>2169</v>
      </c>
      <c r="BA54" s="13">
        <v>550.29999999999995</v>
      </c>
      <c r="BB54" s="13">
        <v>550.1</v>
      </c>
      <c r="BC54" s="14" t="s">
        <v>72</v>
      </c>
    </row>
    <row r="55" spans="2:55" ht="14.25" customHeight="1">
      <c r="B55" s="39" t="s">
        <v>89</v>
      </c>
      <c r="C55" s="13">
        <v>227.6</v>
      </c>
      <c r="D55" s="13">
        <v>217.4</v>
      </c>
      <c r="E55" s="13">
        <v>211.2</v>
      </c>
      <c r="F55" s="13">
        <v>212.7</v>
      </c>
      <c r="G55" s="13">
        <v>868.9</v>
      </c>
      <c r="H55" s="13">
        <v>222.4</v>
      </c>
      <c r="I55" s="13">
        <v>251</v>
      </c>
      <c r="J55" s="13">
        <v>238.3</v>
      </c>
      <c r="K55" s="13">
        <v>254.8</v>
      </c>
      <c r="L55" s="13">
        <v>966.5</v>
      </c>
      <c r="M55" s="13">
        <v>239.5</v>
      </c>
      <c r="N55" s="13">
        <v>232.9</v>
      </c>
      <c r="O55" s="13">
        <v>238.5</v>
      </c>
      <c r="P55" s="13">
        <v>214.5</v>
      </c>
      <c r="Q55" s="13">
        <v>925.4</v>
      </c>
      <c r="R55" s="13">
        <v>203.4</v>
      </c>
      <c r="S55" s="13">
        <v>240.6</v>
      </c>
      <c r="T55" s="13">
        <v>267.5</v>
      </c>
      <c r="U55" s="13">
        <v>235.8</v>
      </c>
      <c r="V55" s="13">
        <v>947.3</v>
      </c>
      <c r="W55" s="13">
        <v>217.2</v>
      </c>
      <c r="X55" s="13">
        <v>249.3</v>
      </c>
      <c r="Y55" s="13">
        <v>256</v>
      </c>
      <c r="Z55" s="13">
        <v>260</v>
      </c>
      <c r="AA55" s="13">
        <v>982.5</v>
      </c>
      <c r="AB55" s="13">
        <v>230.1</v>
      </c>
      <c r="AC55" s="13">
        <v>247.7</v>
      </c>
      <c r="AD55" s="13">
        <v>238.4</v>
      </c>
      <c r="AE55" s="13">
        <v>268.89999999999998</v>
      </c>
      <c r="AF55" s="13">
        <v>985.1</v>
      </c>
      <c r="AG55" s="13">
        <v>192.4</v>
      </c>
      <c r="AH55" s="13">
        <v>228</v>
      </c>
      <c r="AI55" s="13">
        <v>193.5</v>
      </c>
      <c r="AJ55" s="13">
        <v>246.1</v>
      </c>
      <c r="AK55" s="13">
        <v>860</v>
      </c>
      <c r="AL55" s="13">
        <v>198.1</v>
      </c>
      <c r="AM55" s="13">
        <v>202.6</v>
      </c>
      <c r="AN55" s="13">
        <v>219.5</v>
      </c>
      <c r="AO55" s="13">
        <v>228.7</v>
      </c>
      <c r="AP55" s="13">
        <v>848.9</v>
      </c>
      <c r="AQ55" s="13">
        <v>187.5</v>
      </c>
      <c r="AR55" s="13">
        <v>190.9</v>
      </c>
      <c r="AS55" s="13">
        <v>199.8</v>
      </c>
      <c r="AT55" s="13">
        <v>207.8</v>
      </c>
      <c r="AU55" s="13">
        <v>786</v>
      </c>
      <c r="AV55" s="86">
        <v>167.1</v>
      </c>
      <c r="AW55" s="13">
        <v>175</v>
      </c>
      <c r="AX55" s="13">
        <v>187.4</v>
      </c>
      <c r="AY55" s="13">
        <v>210.5</v>
      </c>
      <c r="AZ55" s="13">
        <v>740</v>
      </c>
      <c r="BA55" s="13">
        <v>198.8</v>
      </c>
      <c r="BB55" s="13">
        <v>210.6</v>
      </c>
      <c r="BC55" s="14" t="s">
        <v>73</v>
      </c>
    </row>
    <row r="56" spans="2:55" ht="14.25" customHeight="1">
      <c r="B56" s="39" t="s">
        <v>90</v>
      </c>
      <c r="C56" s="13">
        <v>66.3</v>
      </c>
      <c r="D56" s="13">
        <v>70.099999999999994</v>
      </c>
      <c r="E56" s="13">
        <v>80.400000000000006</v>
      </c>
      <c r="F56" s="13">
        <v>86.6</v>
      </c>
      <c r="G56" s="13">
        <v>303.39999999999998</v>
      </c>
      <c r="H56" s="13">
        <v>49.8</v>
      </c>
      <c r="I56" s="13">
        <v>62.3</v>
      </c>
      <c r="J56" s="13">
        <v>54.8</v>
      </c>
      <c r="K56" s="13">
        <v>67.099999999999994</v>
      </c>
      <c r="L56" s="13">
        <v>234</v>
      </c>
      <c r="M56" s="13">
        <v>50.8</v>
      </c>
      <c r="N56" s="13">
        <v>56.5</v>
      </c>
      <c r="O56" s="13">
        <v>61.6</v>
      </c>
      <c r="P56" s="13">
        <v>68.2</v>
      </c>
      <c r="Q56" s="13">
        <v>237.1</v>
      </c>
      <c r="R56" s="13">
        <v>43</v>
      </c>
      <c r="S56" s="13">
        <v>49</v>
      </c>
      <c r="T56" s="13">
        <v>58.8</v>
      </c>
      <c r="U56" s="13">
        <v>91.8</v>
      </c>
      <c r="V56" s="13">
        <v>242.6</v>
      </c>
      <c r="W56" s="13">
        <v>66.099999999999994</v>
      </c>
      <c r="X56" s="13">
        <v>64.3</v>
      </c>
      <c r="Y56" s="13">
        <v>70.2</v>
      </c>
      <c r="Z56" s="13">
        <v>71.400000000000006</v>
      </c>
      <c r="AA56" s="13">
        <v>272</v>
      </c>
      <c r="AB56" s="13">
        <v>73.5</v>
      </c>
      <c r="AC56" s="13">
        <v>70.900000000000006</v>
      </c>
      <c r="AD56" s="13">
        <v>69.3</v>
      </c>
      <c r="AE56" s="13">
        <v>71.2</v>
      </c>
      <c r="AF56" s="13">
        <v>284.89999999999998</v>
      </c>
      <c r="AG56" s="13">
        <v>70.400000000000006</v>
      </c>
      <c r="AH56" s="13">
        <v>63.2</v>
      </c>
      <c r="AI56" s="13">
        <v>62.5</v>
      </c>
      <c r="AJ56" s="13">
        <v>65.7</v>
      </c>
      <c r="AK56" s="13">
        <v>261.8</v>
      </c>
      <c r="AL56" s="13">
        <v>67.2</v>
      </c>
      <c r="AM56" s="13">
        <v>62.6</v>
      </c>
      <c r="AN56" s="13">
        <v>63.5</v>
      </c>
      <c r="AO56" s="13">
        <v>65.599999999999994</v>
      </c>
      <c r="AP56" s="13">
        <v>258.89999999999998</v>
      </c>
      <c r="AQ56" s="13">
        <v>68.7</v>
      </c>
      <c r="AR56" s="13">
        <v>66.2</v>
      </c>
      <c r="AS56" s="13">
        <v>67.2</v>
      </c>
      <c r="AT56" s="13">
        <v>68</v>
      </c>
      <c r="AU56" s="13">
        <v>270.10000000000002</v>
      </c>
      <c r="AV56" s="86">
        <v>66</v>
      </c>
      <c r="AW56" s="13">
        <v>56</v>
      </c>
      <c r="AX56" s="13">
        <v>55.7</v>
      </c>
      <c r="AY56" s="13">
        <v>54.3</v>
      </c>
      <c r="AZ56" s="13">
        <v>232</v>
      </c>
      <c r="BA56" s="13">
        <v>58.6</v>
      </c>
      <c r="BB56" s="13">
        <v>59.4</v>
      </c>
      <c r="BC56" s="14" t="s">
        <v>74</v>
      </c>
    </row>
    <row r="57" spans="2:55" ht="14.25" customHeight="1">
      <c r="B57" s="40" t="s">
        <v>91</v>
      </c>
      <c r="C57" s="11">
        <v>37.599999999999994</v>
      </c>
      <c r="D57" s="11">
        <v>80.199999999999989</v>
      </c>
      <c r="E57" s="11">
        <v>79.3</v>
      </c>
      <c r="F57" s="11">
        <v>105.89999999999998</v>
      </c>
      <c r="G57" s="11">
        <v>302.99999999999994</v>
      </c>
      <c r="H57" s="11">
        <v>97.299999999999983</v>
      </c>
      <c r="I57" s="11">
        <v>160.9</v>
      </c>
      <c r="J57" s="11">
        <v>160.59999999999997</v>
      </c>
      <c r="K57" s="11">
        <v>90.7</v>
      </c>
      <c r="L57" s="11">
        <v>509.50000000000006</v>
      </c>
      <c r="M57" s="11">
        <v>160.4</v>
      </c>
      <c r="N57" s="11">
        <v>214.6</v>
      </c>
      <c r="O57" s="11">
        <v>166.4</v>
      </c>
      <c r="P57" s="11">
        <v>113.1</v>
      </c>
      <c r="Q57" s="11">
        <v>654.5</v>
      </c>
      <c r="R57" s="11">
        <v>119.49999999999999</v>
      </c>
      <c r="S57" s="11">
        <v>99.3</v>
      </c>
      <c r="T57" s="11">
        <v>23.799999999999997</v>
      </c>
      <c r="U57" s="11">
        <v>76</v>
      </c>
      <c r="V57" s="11">
        <v>318.59999999999997</v>
      </c>
      <c r="W57" s="11">
        <v>73.199999999999989</v>
      </c>
      <c r="X57" s="11">
        <v>117.6</v>
      </c>
      <c r="Y57" s="11">
        <v>94.7</v>
      </c>
      <c r="Z57" s="11">
        <v>171.7</v>
      </c>
      <c r="AA57" s="11">
        <v>457.2</v>
      </c>
      <c r="AB57" s="11">
        <v>161.29999999999998</v>
      </c>
      <c r="AC57" s="11">
        <v>115.9</v>
      </c>
      <c r="AD57" s="11">
        <v>172.1</v>
      </c>
      <c r="AE57" s="11">
        <v>173.4</v>
      </c>
      <c r="AF57" s="11">
        <v>622.69999999999993</v>
      </c>
      <c r="AG57" s="11">
        <v>151.30000000000001</v>
      </c>
      <c r="AH57" s="11">
        <v>135.30000000000001</v>
      </c>
      <c r="AI57" s="11">
        <v>138.9</v>
      </c>
      <c r="AJ57" s="11">
        <v>134.80000000000001</v>
      </c>
      <c r="AK57" s="11">
        <v>560.30000000000007</v>
      </c>
      <c r="AL57" s="11">
        <v>109.7</v>
      </c>
      <c r="AM57" s="11">
        <v>104.10000000000001</v>
      </c>
      <c r="AN57" s="11">
        <v>103.6</v>
      </c>
      <c r="AO57" s="11">
        <v>99</v>
      </c>
      <c r="AP57" s="11">
        <v>416.4</v>
      </c>
      <c r="AQ57" s="11">
        <v>105.6</v>
      </c>
      <c r="AR57" s="11">
        <v>112</v>
      </c>
      <c r="AS57" s="11">
        <v>103.4</v>
      </c>
      <c r="AT57" s="11">
        <v>102.6</v>
      </c>
      <c r="AU57" s="11">
        <v>423.6</v>
      </c>
      <c r="AV57" s="19">
        <v>83.700000000000017</v>
      </c>
      <c r="AW57" s="11">
        <v>64.3</v>
      </c>
      <c r="AX57" s="11">
        <v>67.099999999999994</v>
      </c>
      <c r="AY57" s="11">
        <v>74.7</v>
      </c>
      <c r="AZ57" s="11">
        <v>289.8</v>
      </c>
      <c r="BA57" s="11">
        <v>83.500000000000014</v>
      </c>
      <c r="BB57" s="11">
        <v>73.099999999999994</v>
      </c>
      <c r="BC57" s="12" t="s">
        <v>75</v>
      </c>
    </row>
    <row r="58" spans="2:55" ht="14.25" customHeight="1">
      <c r="B58" s="39" t="s">
        <v>92</v>
      </c>
      <c r="C58" s="13">
        <v>129.69999999999999</v>
      </c>
      <c r="D58" s="13">
        <v>180.7</v>
      </c>
      <c r="E58" s="13">
        <v>174.1</v>
      </c>
      <c r="F58" s="13">
        <v>197.29999999999998</v>
      </c>
      <c r="G58" s="13">
        <v>681.8</v>
      </c>
      <c r="H58" s="13">
        <v>189.7</v>
      </c>
      <c r="I58" s="13">
        <v>264.5</v>
      </c>
      <c r="J58" s="13">
        <v>262.59999999999997</v>
      </c>
      <c r="K58" s="13">
        <v>185</v>
      </c>
      <c r="L58" s="13">
        <v>901.80000000000007</v>
      </c>
      <c r="M58" s="13">
        <v>171.4</v>
      </c>
      <c r="N58" s="13">
        <v>226.1</v>
      </c>
      <c r="O58" s="13">
        <v>177.6</v>
      </c>
      <c r="P58" s="13">
        <v>124.1</v>
      </c>
      <c r="Q58" s="13">
        <v>699.2</v>
      </c>
      <c r="R58" s="13">
        <v>121.19999999999999</v>
      </c>
      <c r="S58" s="13">
        <v>101</v>
      </c>
      <c r="T58" s="13">
        <v>26.9</v>
      </c>
      <c r="U58" s="13">
        <v>78.599999999999994</v>
      </c>
      <c r="V58" s="13">
        <v>327.7</v>
      </c>
      <c r="W58" s="13">
        <v>69.099999999999994</v>
      </c>
      <c r="X58" s="13">
        <v>113.89999999999999</v>
      </c>
      <c r="Y58" s="13">
        <v>90.9</v>
      </c>
      <c r="Z58" s="13">
        <v>168.29999999999998</v>
      </c>
      <c r="AA58" s="13">
        <v>442.2</v>
      </c>
      <c r="AB58" s="13">
        <v>156.1</v>
      </c>
      <c r="AC58" s="13">
        <v>111.9</v>
      </c>
      <c r="AD58" s="13">
        <v>168.5</v>
      </c>
      <c r="AE58" s="13">
        <v>169.8</v>
      </c>
      <c r="AF58" s="13">
        <v>606.29999999999995</v>
      </c>
      <c r="AG58" s="13">
        <v>145.4</v>
      </c>
      <c r="AH58" s="13">
        <v>129.30000000000001</v>
      </c>
      <c r="AI58" s="13">
        <v>136.4</v>
      </c>
      <c r="AJ58" s="13">
        <v>130.5</v>
      </c>
      <c r="AK58" s="13">
        <v>541.6</v>
      </c>
      <c r="AL58" s="13">
        <v>107.9</v>
      </c>
      <c r="AM58" s="13">
        <v>101.10000000000001</v>
      </c>
      <c r="AN58" s="13">
        <v>101.5</v>
      </c>
      <c r="AO58" s="13">
        <v>96.5</v>
      </c>
      <c r="AP58" s="13">
        <v>407</v>
      </c>
      <c r="AQ58" s="13">
        <v>103.19999999999999</v>
      </c>
      <c r="AR58" s="13">
        <v>109.6</v>
      </c>
      <c r="AS58" s="13">
        <v>101</v>
      </c>
      <c r="AT58" s="13">
        <v>100.1</v>
      </c>
      <c r="AU58" s="13">
        <v>413.9</v>
      </c>
      <c r="AV58" s="86">
        <v>81.300000000000011</v>
      </c>
      <c r="AW58" s="13">
        <v>62.199999999999996</v>
      </c>
      <c r="AX58" s="13">
        <v>65</v>
      </c>
      <c r="AY58" s="13">
        <v>72.600000000000009</v>
      </c>
      <c r="AZ58" s="13">
        <v>281.10000000000002</v>
      </c>
      <c r="BA58" s="13">
        <v>81.300000000000011</v>
      </c>
      <c r="BB58" s="13">
        <v>71</v>
      </c>
      <c r="BC58" s="14" t="s">
        <v>76</v>
      </c>
    </row>
    <row r="59" spans="2:55" s="3" customFormat="1" ht="14.25" customHeight="1">
      <c r="B59" s="39" t="s">
        <v>93</v>
      </c>
      <c r="C59" s="13">
        <v>124</v>
      </c>
      <c r="D59" s="13">
        <v>175.6</v>
      </c>
      <c r="E59" s="13">
        <v>169.5</v>
      </c>
      <c r="F59" s="13">
        <v>192.7</v>
      </c>
      <c r="G59" s="13">
        <v>661.8</v>
      </c>
      <c r="H59" s="13">
        <v>186.5</v>
      </c>
      <c r="I59" s="13">
        <v>261.10000000000002</v>
      </c>
      <c r="J59" s="13">
        <v>259.2</v>
      </c>
      <c r="K59" s="13">
        <v>181.8</v>
      </c>
      <c r="L59" s="13">
        <v>888.6</v>
      </c>
      <c r="M59" s="13">
        <v>166.1</v>
      </c>
      <c r="N59" s="13">
        <v>221</v>
      </c>
      <c r="O59" s="13">
        <v>172.9</v>
      </c>
      <c r="P59" s="13">
        <v>120.1</v>
      </c>
      <c r="Q59" s="13">
        <v>680.1</v>
      </c>
      <c r="R59" s="13">
        <v>116.6</v>
      </c>
      <c r="S59" s="13">
        <v>95.1</v>
      </c>
      <c r="T59" s="13">
        <v>22.3</v>
      </c>
      <c r="U59" s="13">
        <v>74.5</v>
      </c>
      <c r="V59" s="13">
        <v>308.5</v>
      </c>
      <c r="W59" s="13">
        <v>64</v>
      </c>
      <c r="X59" s="13">
        <v>108.1</v>
      </c>
      <c r="Y59" s="13">
        <v>85.5</v>
      </c>
      <c r="Z59" s="13">
        <v>162.69999999999999</v>
      </c>
      <c r="AA59" s="13">
        <v>420.3</v>
      </c>
      <c r="AB59" s="13">
        <v>150.4</v>
      </c>
      <c r="AC59" s="13">
        <v>105.5</v>
      </c>
      <c r="AD59" s="13">
        <v>163.1</v>
      </c>
      <c r="AE59" s="13">
        <v>163.9</v>
      </c>
      <c r="AF59" s="13">
        <v>582.9</v>
      </c>
      <c r="AG59" s="13">
        <v>139.4</v>
      </c>
      <c r="AH59" s="13">
        <v>123.3</v>
      </c>
      <c r="AI59" s="13">
        <v>129.9</v>
      </c>
      <c r="AJ59" s="13">
        <v>123.8</v>
      </c>
      <c r="AK59" s="13">
        <v>516.4</v>
      </c>
      <c r="AL59" s="13">
        <v>101.9</v>
      </c>
      <c r="AM59" s="13">
        <v>94.7</v>
      </c>
      <c r="AN59" s="13">
        <v>94.9</v>
      </c>
      <c r="AO59" s="13">
        <v>89.6</v>
      </c>
      <c r="AP59" s="13">
        <v>381.1</v>
      </c>
      <c r="AQ59" s="13">
        <v>96.6</v>
      </c>
      <c r="AR59" s="13">
        <v>103</v>
      </c>
      <c r="AS59" s="13">
        <v>94.5</v>
      </c>
      <c r="AT59" s="13">
        <v>93.6</v>
      </c>
      <c r="AU59" s="13">
        <v>387.7</v>
      </c>
      <c r="AV59" s="86">
        <v>75.400000000000006</v>
      </c>
      <c r="AW59" s="13">
        <v>57.3</v>
      </c>
      <c r="AX59" s="13">
        <v>59.1</v>
      </c>
      <c r="AY59" s="13">
        <v>66.2</v>
      </c>
      <c r="AZ59" s="13">
        <v>258</v>
      </c>
      <c r="BA59" s="13">
        <v>74.900000000000006</v>
      </c>
      <c r="BB59" s="13">
        <v>64.400000000000006</v>
      </c>
      <c r="BC59" s="14" t="s">
        <v>77</v>
      </c>
    </row>
    <row r="60" spans="2:55" s="3" customFormat="1" ht="14.25" customHeight="1">
      <c r="B60" s="39" t="s">
        <v>94</v>
      </c>
      <c r="C60" s="13">
        <v>5.7</v>
      </c>
      <c r="D60" s="13">
        <v>5.0999999999999996</v>
      </c>
      <c r="E60" s="13">
        <v>4.5999999999999996</v>
      </c>
      <c r="F60" s="13">
        <v>4.5999999999999996</v>
      </c>
      <c r="G60" s="13">
        <v>20</v>
      </c>
      <c r="H60" s="13">
        <v>3.2</v>
      </c>
      <c r="I60" s="13">
        <v>3.4</v>
      </c>
      <c r="J60" s="13">
        <v>3.4</v>
      </c>
      <c r="K60" s="13">
        <v>3.2</v>
      </c>
      <c r="L60" s="13">
        <v>13.2</v>
      </c>
      <c r="M60" s="13">
        <v>5.3</v>
      </c>
      <c r="N60" s="13">
        <v>5.0999999999999996</v>
      </c>
      <c r="O60" s="13">
        <v>4.7</v>
      </c>
      <c r="P60" s="13">
        <v>4</v>
      </c>
      <c r="Q60" s="13">
        <v>19.100000000000001</v>
      </c>
      <c r="R60" s="13">
        <v>4.5999999999999996</v>
      </c>
      <c r="S60" s="13">
        <v>5.9</v>
      </c>
      <c r="T60" s="13">
        <v>4.5999999999999996</v>
      </c>
      <c r="U60" s="13">
        <v>4.0999999999999996</v>
      </c>
      <c r="V60" s="13">
        <v>19.2</v>
      </c>
      <c r="W60" s="13">
        <v>5.0999999999999996</v>
      </c>
      <c r="X60" s="13">
        <v>5.8</v>
      </c>
      <c r="Y60" s="13">
        <v>5.4</v>
      </c>
      <c r="Z60" s="13">
        <v>5.6</v>
      </c>
      <c r="AA60" s="13">
        <v>21.9</v>
      </c>
      <c r="AB60" s="13">
        <v>5.7</v>
      </c>
      <c r="AC60" s="13">
        <v>6.4</v>
      </c>
      <c r="AD60" s="13">
        <v>5.4</v>
      </c>
      <c r="AE60" s="13">
        <v>5.9</v>
      </c>
      <c r="AF60" s="13">
        <v>23.4</v>
      </c>
      <c r="AG60" s="13">
        <v>6</v>
      </c>
      <c r="AH60" s="13">
        <v>6</v>
      </c>
      <c r="AI60" s="13">
        <v>6.5</v>
      </c>
      <c r="AJ60" s="13">
        <v>6.7</v>
      </c>
      <c r="AK60" s="13">
        <v>25.2</v>
      </c>
      <c r="AL60" s="13">
        <v>6</v>
      </c>
      <c r="AM60" s="13">
        <v>6.4</v>
      </c>
      <c r="AN60" s="13">
        <v>6.6</v>
      </c>
      <c r="AO60" s="13">
        <v>6.9</v>
      </c>
      <c r="AP60" s="13">
        <v>25.9</v>
      </c>
      <c r="AQ60" s="13">
        <v>6.6</v>
      </c>
      <c r="AR60" s="13">
        <v>6.6</v>
      </c>
      <c r="AS60" s="13">
        <v>6.5</v>
      </c>
      <c r="AT60" s="13">
        <v>6.5</v>
      </c>
      <c r="AU60" s="13">
        <v>26.2</v>
      </c>
      <c r="AV60" s="86">
        <v>5.9</v>
      </c>
      <c r="AW60" s="13">
        <v>4.9000000000000004</v>
      </c>
      <c r="AX60" s="13">
        <v>5.9</v>
      </c>
      <c r="AY60" s="13">
        <v>6.4</v>
      </c>
      <c r="AZ60" s="13">
        <v>23.1</v>
      </c>
      <c r="BA60" s="13">
        <v>6.4</v>
      </c>
      <c r="BB60" s="13">
        <v>6.6</v>
      </c>
      <c r="BC60" s="14" t="s">
        <v>78</v>
      </c>
    </row>
    <row r="61" spans="2:55" s="3" customFormat="1" ht="14.25" customHeight="1">
      <c r="B61" s="39" t="s">
        <v>95</v>
      </c>
      <c r="C61" s="13">
        <v>-92.1</v>
      </c>
      <c r="D61" s="13">
        <v>-100.5</v>
      </c>
      <c r="E61" s="13">
        <v>-94.8</v>
      </c>
      <c r="F61" s="13">
        <v>-91.4</v>
      </c>
      <c r="G61" s="13">
        <v>-378.8</v>
      </c>
      <c r="H61" s="13">
        <v>-92.4</v>
      </c>
      <c r="I61" s="13">
        <v>-103.6</v>
      </c>
      <c r="J61" s="13">
        <v>-102</v>
      </c>
      <c r="K61" s="13">
        <v>-94.3</v>
      </c>
      <c r="L61" s="13">
        <v>-392.3</v>
      </c>
      <c r="M61" s="13">
        <v>-11</v>
      </c>
      <c r="N61" s="13">
        <v>-11.5</v>
      </c>
      <c r="O61" s="13">
        <v>-11.2</v>
      </c>
      <c r="P61" s="13">
        <v>-11</v>
      </c>
      <c r="Q61" s="13">
        <v>-44.7</v>
      </c>
      <c r="R61" s="13">
        <v>-1.7</v>
      </c>
      <c r="S61" s="13">
        <v>-1.7</v>
      </c>
      <c r="T61" s="13">
        <v>-3.1</v>
      </c>
      <c r="U61" s="13">
        <v>-2.6</v>
      </c>
      <c r="V61" s="13">
        <v>-9.1</v>
      </c>
      <c r="W61" s="13">
        <v>4.0999999999999996</v>
      </c>
      <c r="X61" s="13">
        <v>3.7</v>
      </c>
      <c r="Y61" s="13">
        <v>3.8</v>
      </c>
      <c r="Z61" s="13">
        <v>3.4</v>
      </c>
      <c r="AA61" s="13">
        <v>15</v>
      </c>
      <c r="AB61" s="13">
        <v>5.2</v>
      </c>
      <c r="AC61" s="13">
        <v>4</v>
      </c>
      <c r="AD61" s="13">
        <v>3.6</v>
      </c>
      <c r="AE61" s="13">
        <v>3.6</v>
      </c>
      <c r="AF61" s="13">
        <v>16.399999999999999</v>
      </c>
      <c r="AG61" s="13">
        <v>5.9</v>
      </c>
      <c r="AH61" s="13">
        <v>6</v>
      </c>
      <c r="AI61" s="13">
        <v>2.5</v>
      </c>
      <c r="AJ61" s="13">
        <v>4.3</v>
      </c>
      <c r="AK61" s="13">
        <v>18.7</v>
      </c>
      <c r="AL61" s="13">
        <v>1.8</v>
      </c>
      <c r="AM61" s="13">
        <v>3</v>
      </c>
      <c r="AN61" s="13">
        <v>2.1</v>
      </c>
      <c r="AO61" s="13">
        <v>2.5</v>
      </c>
      <c r="AP61" s="13">
        <v>9.4</v>
      </c>
      <c r="AQ61" s="13">
        <v>2.4</v>
      </c>
      <c r="AR61" s="13">
        <v>2.4</v>
      </c>
      <c r="AS61" s="13">
        <v>2.4</v>
      </c>
      <c r="AT61" s="13">
        <v>2.5</v>
      </c>
      <c r="AU61" s="13">
        <v>9.6999999999999993</v>
      </c>
      <c r="AV61" s="86">
        <v>2.4</v>
      </c>
      <c r="AW61" s="13">
        <v>2.1</v>
      </c>
      <c r="AX61" s="13">
        <v>2.1</v>
      </c>
      <c r="AY61" s="13">
        <v>2.1</v>
      </c>
      <c r="AZ61" s="13">
        <v>8.6999999999999993</v>
      </c>
      <c r="BA61" s="13">
        <v>2.2000000000000002</v>
      </c>
      <c r="BB61" s="13">
        <v>2.1</v>
      </c>
      <c r="BC61" s="14" t="s">
        <v>79</v>
      </c>
    </row>
    <row r="62" spans="2:55" s="3" customFormat="1" ht="14.25" customHeight="1">
      <c r="B62" s="39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86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4" t="s">
        <v>80</v>
      </c>
    </row>
    <row r="63" spans="2:55" s="3" customFormat="1" ht="14.25" customHeight="1">
      <c r="B63" s="40" t="s">
        <v>97</v>
      </c>
      <c r="C63" s="11">
        <v>-236.79999999999998</v>
      </c>
      <c r="D63" s="11">
        <v>-203.1</v>
      </c>
      <c r="E63" s="11">
        <v>-269.8</v>
      </c>
      <c r="F63" s="11">
        <v>-237.3</v>
      </c>
      <c r="G63" s="11">
        <v>-947</v>
      </c>
      <c r="H63" s="11">
        <v>-233.1</v>
      </c>
      <c r="I63" s="11">
        <v>-297.7</v>
      </c>
      <c r="J63" s="11">
        <v>-286.10000000000002</v>
      </c>
      <c r="K63" s="11">
        <v>-267.2</v>
      </c>
      <c r="L63" s="11">
        <v>-1084.0999999999999</v>
      </c>
      <c r="M63" s="11">
        <v>-149.69999999999999</v>
      </c>
      <c r="N63" s="11">
        <v>-155.19999999999999</v>
      </c>
      <c r="O63" s="11">
        <v>-178.3</v>
      </c>
      <c r="P63" s="11">
        <v>-186.20000000000002</v>
      </c>
      <c r="Q63" s="11">
        <v>-669.4</v>
      </c>
      <c r="R63" s="11">
        <v>-183.8</v>
      </c>
      <c r="S63" s="11">
        <v>-215</v>
      </c>
      <c r="T63" s="11">
        <v>-196</v>
      </c>
      <c r="U63" s="11">
        <v>-203.6</v>
      </c>
      <c r="V63" s="11">
        <v>-798.40000000000009</v>
      </c>
      <c r="W63" s="11">
        <v>-200</v>
      </c>
      <c r="X63" s="11">
        <v>-204.5</v>
      </c>
      <c r="Y63" s="11">
        <v>-213.89999999999998</v>
      </c>
      <c r="Z63" s="11">
        <v>-208.7</v>
      </c>
      <c r="AA63" s="11">
        <v>-827.1</v>
      </c>
      <c r="AB63" s="11">
        <v>-186.4</v>
      </c>
      <c r="AC63" s="11">
        <v>-205.4</v>
      </c>
      <c r="AD63" s="11">
        <v>-225.39999999999998</v>
      </c>
      <c r="AE63" s="11">
        <v>-232</v>
      </c>
      <c r="AF63" s="11">
        <v>-849.2</v>
      </c>
      <c r="AG63" s="11">
        <v>-221.4</v>
      </c>
      <c r="AH63" s="11">
        <v>-226.89999999999998</v>
      </c>
      <c r="AI63" s="11">
        <v>-242.6</v>
      </c>
      <c r="AJ63" s="11">
        <v>-237</v>
      </c>
      <c r="AK63" s="11">
        <v>-927.9</v>
      </c>
      <c r="AL63" s="11">
        <v>-224.10000000000002</v>
      </c>
      <c r="AM63" s="11">
        <v>-243.7</v>
      </c>
      <c r="AN63" s="11">
        <v>-272.90000000000003</v>
      </c>
      <c r="AO63" s="11">
        <v>-275.3</v>
      </c>
      <c r="AP63" s="11">
        <v>-1015.9999999999999</v>
      </c>
      <c r="AQ63" s="11">
        <v>-256.89999999999998</v>
      </c>
      <c r="AR63" s="11">
        <v>-264.2</v>
      </c>
      <c r="AS63" s="11">
        <v>-281</v>
      </c>
      <c r="AT63" s="11">
        <v>-249.8</v>
      </c>
      <c r="AU63" s="11">
        <v>-1051.9000000000001</v>
      </c>
      <c r="AV63" s="19">
        <v>-237.70000000000005</v>
      </c>
      <c r="AW63" s="11">
        <v>-199.8</v>
      </c>
      <c r="AX63" s="11">
        <v>-232.49999999999997</v>
      </c>
      <c r="AY63" s="11">
        <v>-247.29999999999998</v>
      </c>
      <c r="AZ63" s="11">
        <v>-917.3</v>
      </c>
      <c r="BA63" s="11">
        <v>-249.49999999999997</v>
      </c>
      <c r="BB63" s="11">
        <v>-244.00000000000003</v>
      </c>
      <c r="BC63" s="12" t="s">
        <v>81</v>
      </c>
    </row>
    <row r="64" spans="2:55" s="3" customFormat="1" ht="14.25" customHeight="1">
      <c r="B64" s="39" t="s">
        <v>98</v>
      </c>
      <c r="C64" s="13">
        <v>27.1</v>
      </c>
      <c r="D64" s="13">
        <v>27.1</v>
      </c>
      <c r="E64" s="13">
        <v>28.8</v>
      </c>
      <c r="F64" s="13">
        <v>32.299999999999997</v>
      </c>
      <c r="G64" s="13">
        <v>115.3</v>
      </c>
      <c r="H64" s="13">
        <v>22.1</v>
      </c>
      <c r="I64" s="13">
        <v>22.3</v>
      </c>
      <c r="J64" s="13">
        <v>26.5</v>
      </c>
      <c r="K64" s="13">
        <v>29.1</v>
      </c>
      <c r="L64" s="13">
        <v>100</v>
      </c>
      <c r="M64" s="13">
        <v>30.3</v>
      </c>
      <c r="N64" s="13">
        <v>31.8</v>
      </c>
      <c r="O64" s="13">
        <v>30.700000000000003</v>
      </c>
      <c r="P64" s="13">
        <v>30.9</v>
      </c>
      <c r="Q64" s="13">
        <v>123.7</v>
      </c>
      <c r="R64" s="13">
        <v>36.299999999999997</v>
      </c>
      <c r="S64" s="13">
        <v>33.700000000000003</v>
      </c>
      <c r="T64" s="13">
        <v>17.899999999999999</v>
      </c>
      <c r="U64" s="13">
        <v>20.399999999999999</v>
      </c>
      <c r="V64" s="13">
        <v>108.3</v>
      </c>
      <c r="W64" s="13">
        <v>27.9</v>
      </c>
      <c r="X64" s="13">
        <v>30</v>
      </c>
      <c r="Y64" s="13">
        <v>30.3</v>
      </c>
      <c r="Z64" s="13">
        <v>32.4</v>
      </c>
      <c r="AA64" s="13">
        <v>120.6</v>
      </c>
      <c r="AB64" s="13">
        <v>33.099999999999994</v>
      </c>
      <c r="AC64" s="13">
        <v>35.1</v>
      </c>
      <c r="AD64" s="13">
        <v>28.3</v>
      </c>
      <c r="AE64" s="13">
        <v>29.299999999999997</v>
      </c>
      <c r="AF64" s="13">
        <v>125.80000000000001</v>
      </c>
      <c r="AG64" s="13">
        <v>32</v>
      </c>
      <c r="AH64" s="13">
        <v>34.299999999999997</v>
      </c>
      <c r="AI64" s="13">
        <v>37.6</v>
      </c>
      <c r="AJ64" s="13">
        <v>36.700000000000003</v>
      </c>
      <c r="AK64" s="13">
        <v>140.60000000000002</v>
      </c>
      <c r="AL64" s="13">
        <v>36.700000000000003</v>
      </c>
      <c r="AM64" s="13">
        <v>38.799999999999997</v>
      </c>
      <c r="AN64" s="13">
        <v>40.4</v>
      </c>
      <c r="AO64" s="13">
        <v>38.700000000000003</v>
      </c>
      <c r="AP64" s="13">
        <v>154.6</v>
      </c>
      <c r="AQ64" s="13">
        <v>35.299999999999997</v>
      </c>
      <c r="AR64" s="13">
        <v>35.799999999999997</v>
      </c>
      <c r="AS64" s="13">
        <v>36.5</v>
      </c>
      <c r="AT64" s="13">
        <v>38</v>
      </c>
      <c r="AU64" s="13">
        <v>145.6</v>
      </c>
      <c r="AV64" s="86">
        <v>29.2</v>
      </c>
      <c r="AW64" s="13">
        <v>26.5</v>
      </c>
      <c r="AX64" s="13">
        <v>30.6</v>
      </c>
      <c r="AY64" s="13">
        <v>29.9</v>
      </c>
      <c r="AZ64" s="13">
        <v>116.20000000000002</v>
      </c>
      <c r="BA64" s="13">
        <v>28.4</v>
      </c>
      <c r="BB64" s="13">
        <v>34.6</v>
      </c>
      <c r="BC64" s="14" t="s">
        <v>82</v>
      </c>
    </row>
    <row r="65" spans="2:55" ht="14.25" customHeight="1">
      <c r="B65" s="39" t="s">
        <v>99</v>
      </c>
      <c r="C65" s="13">
        <v>14.6</v>
      </c>
      <c r="D65" s="13">
        <v>14.4</v>
      </c>
      <c r="E65" s="13">
        <v>14.9</v>
      </c>
      <c r="F65" s="13">
        <v>15.5</v>
      </c>
      <c r="G65" s="13">
        <v>59.4</v>
      </c>
      <c r="H65" s="13">
        <v>6.8</v>
      </c>
      <c r="I65" s="13">
        <v>6.9</v>
      </c>
      <c r="J65" s="13">
        <v>9.5</v>
      </c>
      <c r="K65" s="13">
        <v>9.1</v>
      </c>
      <c r="L65" s="13">
        <v>32.299999999999997</v>
      </c>
      <c r="M65" s="13">
        <v>12.7</v>
      </c>
      <c r="N65" s="13">
        <v>12.7</v>
      </c>
      <c r="O65" s="13">
        <v>12.1</v>
      </c>
      <c r="P65" s="13">
        <v>12.5</v>
      </c>
      <c r="Q65" s="13">
        <v>50</v>
      </c>
      <c r="R65" s="13">
        <v>15.6</v>
      </c>
      <c r="S65" s="13">
        <v>16.600000000000001</v>
      </c>
      <c r="T65" s="13">
        <v>7.8</v>
      </c>
      <c r="U65" s="13">
        <v>8.5</v>
      </c>
      <c r="V65" s="13">
        <v>48.5</v>
      </c>
      <c r="W65" s="13">
        <v>14.6</v>
      </c>
      <c r="X65" s="13">
        <v>15.1</v>
      </c>
      <c r="Y65" s="13">
        <v>14.9</v>
      </c>
      <c r="Z65" s="13">
        <v>16.5</v>
      </c>
      <c r="AA65" s="13">
        <v>61.1</v>
      </c>
      <c r="AB65" s="13">
        <v>17.399999999999999</v>
      </c>
      <c r="AC65" s="13">
        <v>17.600000000000001</v>
      </c>
      <c r="AD65" s="13">
        <v>11.3</v>
      </c>
      <c r="AE65" s="13">
        <v>11.1</v>
      </c>
      <c r="AF65" s="13">
        <v>57.4</v>
      </c>
      <c r="AG65" s="13">
        <v>10.3</v>
      </c>
      <c r="AH65" s="13">
        <v>10.4</v>
      </c>
      <c r="AI65" s="13">
        <v>13.3</v>
      </c>
      <c r="AJ65" s="13">
        <v>13.2</v>
      </c>
      <c r="AK65" s="13">
        <v>47.2</v>
      </c>
      <c r="AL65" s="13">
        <v>13.1</v>
      </c>
      <c r="AM65" s="13">
        <v>14.9</v>
      </c>
      <c r="AN65" s="13">
        <v>16.399999999999999</v>
      </c>
      <c r="AO65" s="13">
        <v>15.5</v>
      </c>
      <c r="AP65" s="13">
        <v>59.9</v>
      </c>
      <c r="AQ65" s="13">
        <v>11.5</v>
      </c>
      <c r="AR65" s="13">
        <v>11.4</v>
      </c>
      <c r="AS65" s="13">
        <v>11.5</v>
      </c>
      <c r="AT65" s="13">
        <v>11.3</v>
      </c>
      <c r="AU65" s="13">
        <v>45.7</v>
      </c>
      <c r="AV65" s="86">
        <v>11.3</v>
      </c>
      <c r="AW65" s="13">
        <v>11.7</v>
      </c>
      <c r="AX65" s="13">
        <v>12.3</v>
      </c>
      <c r="AY65" s="13">
        <v>12.1</v>
      </c>
      <c r="AZ65" s="13">
        <v>47.4</v>
      </c>
      <c r="BA65" s="13">
        <v>11.5</v>
      </c>
      <c r="BB65" s="13">
        <v>12.4</v>
      </c>
      <c r="BC65" s="14" t="s">
        <v>83</v>
      </c>
    </row>
    <row r="66" spans="2:55" ht="14.25" customHeight="1">
      <c r="B66" s="39" t="s">
        <v>100</v>
      </c>
      <c r="C66" s="13">
        <v>12.5</v>
      </c>
      <c r="D66" s="13">
        <v>12.7</v>
      </c>
      <c r="E66" s="13">
        <v>13.9</v>
      </c>
      <c r="F66" s="13">
        <v>16.8</v>
      </c>
      <c r="G66" s="13">
        <v>55.9</v>
      </c>
      <c r="H66" s="13">
        <v>15.3</v>
      </c>
      <c r="I66" s="13">
        <v>15.4</v>
      </c>
      <c r="J66" s="13">
        <v>17</v>
      </c>
      <c r="K66" s="13">
        <v>20</v>
      </c>
      <c r="L66" s="13">
        <v>67.7</v>
      </c>
      <c r="M66" s="13">
        <v>17.600000000000001</v>
      </c>
      <c r="N66" s="13">
        <v>19.100000000000001</v>
      </c>
      <c r="O66" s="13">
        <v>18.600000000000001</v>
      </c>
      <c r="P66" s="13">
        <v>18.399999999999999</v>
      </c>
      <c r="Q66" s="13">
        <v>73.7</v>
      </c>
      <c r="R66" s="13">
        <v>20.7</v>
      </c>
      <c r="S66" s="13">
        <v>17.100000000000001</v>
      </c>
      <c r="T66" s="13">
        <v>10.1</v>
      </c>
      <c r="U66" s="13">
        <v>11.9</v>
      </c>
      <c r="V66" s="13">
        <v>59.8</v>
      </c>
      <c r="W66" s="13">
        <v>13.3</v>
      </c>
      <c r="X66" s="13">
        <v>14.9</v>
      </c>
      <c r="Y66" s="13">
        <v>15.4</v>
      </c>
      <c r="Z66" s="13">
        <v>15.9</v>
      </c>
      <c r="AA66" s="13">
        <v>59.5</v>
      </c>
      <c r="AB66" s="13">
        <v>15.7</v>
      </c>
      <c r="AC66" s="13">
        <v>17.5</v>
      </c>
      <c r="AD66" s="13">
        <v>17</v>
      </c>
      <c r="AE66" s="13">
        <v>18.2</v>
      </c>
      <c r="AF66" s="13">
        <v>68.400000000000006</v>
      </c>
      <c r="AG66" s="13">
        <v>21.7</v>
      </c>
      <c r="AH66" s="13">
        <v>23.9</v>
      </c>
      <c r="AI66" s="13">
        <v>24.3</v>
      </c>
      <c r="AJ66" s="13">
        <v>23.5</v>
      </c>
      <c r="AK66" s="13">
        <v>93.4</v>
      </c>
      <c r="AL66" s="13">
        <v>23.6</v>
      </c>
      <c r="AM66" s="13">
        <v>23.9</v>
      </c>
      <c r="AN66" s="13">
        <v>24</v>
      </c>
      <c r="AO66" s="13">
        <v>23.2</v>
      </c>
      <c r="AP66" s="13">
        <v>94.7</v>
      </c>
      <c r="AQ66" s="13">
        <v>23.8</v>
      </c>
      <c r="AR66" s="13">
        <v>24.4</v>
      </c>
      <c r="AS66" s="13">
        <v>25</v>
      </c>
      <c r="AT66" s="13">
        <v>26.7</v>
      </c>
      <c r="AU66" s="13">
        <v>99.9</v>
      </c>
      <c r="AV66" s="86">
        <v>17.899999999999999</v>
      </c>
      <c r="AW66" s="13">
        <v>14.8</v>
      </c>
      <c r="AX66" s="13">
        <v>18.3</v>
      </c>
      <c r="AY66" s="13">
        <v>17.8</v>
      </c>
      <c r="AZ66" s="13">
        <v>68.8</v>
      </c>
      <c r="BA66" s="13">
        <v>16.899999999999999</v>
      </c>
      <c r="BB66" s="13">
        <v>22.2</v>
      </c>
      <c r="BC66" s="14" t="s">
        <v>84</v>
      </c>
    </row>
    <row r="67" spans="2:55" ht="14.25" customHeight="1">
      <c r="B67" s="39" t="s">
        <v>101</v>
      </c>
      <c r="C67" s="13">
        <v>263.89999999999998</v>
      </c>
      <c r="D67" s="13">
        <v>230.2</v>
      </c>
      <c r="E67" s="13">
        <v>298.60000000000002</v>
      </c>
      <c r="F67" s="13">
        <v>269.60000000000002</v>
      </c>
      <c r="G67" s="13">
        <v>1062.3</v>
      </c>
      <c r="H67" s="13">
        <v>255.2</v>
      </c>
      <c r="I67" s="13">
        <v>320</v>
      </c>
      <c r="J67" s="13">
        <v>312.60000000000002</v>
      </c>
      <c r="K67" s="13">
        <v>296.3</v>
      </c>
      <c r="L67" s="13">
        <v>1184.0999999999999</v>
      </c>
      <c r="M67" s="13">
        <v>180</v>
      </c>
      <c r="N67" s="13">
        <v>187</v>
      </c>
      <c r="O67" s="13">
        <v>209</v>
      </c>
      <c r="P67" s="13">
        <v>217.10000000000002</v>
      </c>
      <c r="Q67" s="13">
        <v>793.1</v>
      </c>
      <c r="R67" s="13">
        <v>220.1</v>
      </c>
      <c r="S67" s="13">
        <v>248.7</v>
      </c>
      <c r="T67" s="13">
        <v>213.9</v>
      </c>
      <c r="U67" s="13">
        <v>224</v>
      </c>
      <c r="V67" s="13">
        <v>906.7</v>
      </c>
      <c r="W67" s="13">
        <v>227.9</v>
      </c>
      <c r="X67" s="13">
        <v>234.5</v>
      </c>
      <c r="Y67" s="13">
        <v>244.2</v>
      </c>
      <c r="Z67" s="13">
        <v>241.1</v>
      </c>
      <c r="AA67" s="13">
        <v>947.7</v>
      </c>
      <c r="AB67" s="13">
        <v>219.5</v>
      </c>
      <c r="AC67" s="13">
        <v>240.5</v>
      </c>
      <c r="AD67" s="13">
        <v>253.7</v>
      </c>
      <c r="AE67" s="13">
        <v>261.3</v>
      </c>
      <c r="AF67" s="13">
        <v>975</v>
      </c>
      <c r="AG67" s="13">
        <v>253.4</v>
      </c>
      <c r="AH67" s="13">
        <v>261.2</v>
      </c>
      <c r="AI67" s="13">
        <v>280.2</v>
      </c>
      <c r="AJ67" s="13">
        <v>273.7</v>
      </c>
      <c r="AK67" s="13">
        <v>1068.5</v>
      </c>
      <c r="AL67" s="13">
        <v>260.8</v>
      </c>
      <c r="AM67" s="13">
        <v>282.5</v>
      </c>
      <c r="AN67" s="13">
        <v>313.3</v>
      </c>
      <c r="AO67" s="13">
        <v>314</v>
      </c>
      <c r="AP67" s="13">
        <v>1170.5999999999999</v>
      </c>
      <c r="AQ67" s="13">
        <v>292.2</v>
      </c>
      <c r="AR67" s="13">
        <v>300</v>
      </c>
      <c r="AS67" s="13">
        <v>317.5</v>
      </c>
      <c r="AT67" s="13">
        <v>287.8</v>
      </c>
      <c r="AU67" s="13">
        <v>1197.5</v>
      </c>
      <c r="AV67" s="86">
        <v>266.90000000000003</v>
      </c>
      <c r="AW67" s="13">
        <v>226.3</v>
      </c>
      <c r="AX67" s="13">
        <v>263.09999999999997</v>
      </c>
      <c r="AY67" s="13">
        <v>277.2</v>
      </c>
      <c r="AZ67" s="13">
        <v>1033.5</v>
      </c>
      <c r="BA67" s="13">
        <v>277.89999999999998</v>
      </c>
      <c r="BB67" s="13">
        <v>278.60000000000002</v>
      </c>
      <c r="BC67" s="14" t="s">
        <v>85</v>
      </c>
    </row>
    <row r="68" spans="2:55" ht="14.25" customHeight="1">
      <c r="B68" s="39" t="s">
        <v>99</v>
      </c>
      <c r="C68" s="13">
        <v>229.4</v>
      </c>
      <c r="D68" s="13">
        <v>188.5</v>
      </c>
      <c r="E68" s="13">
        <v>249.3</v>
      </c>
      <c r="F68" s="13">
        <v>222.4</v>
      </c>
      <c r="G68" s="13">
        <v>889.6</v>
      </c>
      <c r="H68" s="13">
        <v>208.2</v>
      </c>
      <c r="I68" s="13">
        <v>269.39999999999998</v>
      </c>
      <c r="J68" s="13">
        <v>262</v>
      </c>
      <c r="K68" s="13">
        <v>251.3</v>
      </c>
      <c r="L68" s="13">
        <v>990.9</v>
      </c>
      <c r="M68" s="13">
        <v>153.30000000000001</v>
      </c>
      <c r="N68" s="13">
        <v>161.30000000000001</v>
      </c>
      <c r="O68" s="13">
        <v>185.8</v>
      </c>
      <c r="P68" s="13">
        <v>177.8</v>
      </c>
      <c r="Q68" s="13">
        <v>678.2</v>
      </c>
      <c r="R68" s="13">
        <v>193.7</v>
      </c>
      <c r="S68" s="13">
        <v>215.2</v>
      </c>
      <c r="T68" s="13">
        <v>182.8</v>
      </c>
      <c r="U68" s="13">
        <v>197.8</v>
      </c>
      <c r="V68" s="13">
        <v>789.5</v>
      </c>
      <c r="W68" s="13">
        <v>192.5</v>
      </c>
      <c r="X68" s="13">
        <v>208.6</v>
      </c>
      <c r="Y68" s="13">
        <v>218</v>
      </c>
      <c r="Z68" s="13">
        <v>215.1</v>
      </c>
      <c r="AA68" s="13">
        <v>834.2</v>
      </c>
      <c r="AB68" s="13">
        <v>195.4</v>
      </c>
      <c r="AC68" s="13">
        <v>214.9</v>
      </c>
      <c r="AD68" s="13">
        <v>224</v>
      </c>
      <c r="AE68" s="13">
        <v>235.4</v>
      </c>
      <c r="AF68" s="13">
        <v>869.7</v>
      </c>
      <c r="AG68" s="13">
        <v>219.5</v>
      </c>
      <c r="AH68" s="13">
        <v>229.1</v>
      </c>
      <c r="AI68" s="13">
        <v>244.3</v>
      </c>
      <c r="AJ68" s="13">
        <v>241.5</v>
      </c>
      <c r="AK68" s="13">
        <v>934.4</v>
      </c>
      <c r="AL68" s="13">
        <v>229.5</v>
      </c>
      <c r="AM68" s="13">
        <v>253.8</v>
      </c>
      <c r="AN68" s="13">
        <v>275.5</v>
      </c>
      <c r="AO68" s="13">
        <v>281.7</v>
      </c>
      <c r="AP68" s="13">
        <v>1040.5</v>
      </c>
      <c r="AQ68" s="13">
        <v>262.8</v>
      </c>
      <c r="AR68" s="13">
        <v>272.7</v>
      </c>
      <c r="AS68" s="13">
        <v>286.7</v>
      </c>
      <c r="AT68" s="13">
        <v>261</v>
      </c>
      <c r="AU68" s="13">
        <v>1083.2</v>
      </c>
      <c r="AV68" s="86">
        <v>242.3</v>
      </c>
      <c r="AW68" s="13">
        <v>208.9</v>
      </c>
      <c r="AX68" s="13">
        <v>241.7</v>
      </c>
      <c r="AY68" s="13">
        <v>255.1</v>
      </c>
      <c r="AZ68" s="13">
        <v>948.00000000000011</v>
      </c>
      <c r="BA68" s="13">
        <v>254.4</v>
      </c>
      <c r="BB68" s="13">
        <v>253.9</v>
      </c>
      <c r="BC68" s="14" t="s">
        <v>83</v>
      </c>
    </row>
    <row r="69" spans="2:55" ht="14.25" customHeight="1">
      <c r="B69" s="39" t="s">
        <v>100</v>
      </c>
      <c r="C69" s="13">
        <v>34.5</v>
      </c>
      <c r="D69" s="13">
        <v>41.7</v>
      </c>
      <c r="E69" s="13">
        <v>49.3</v>
      </c>
      <c r="F69" s="13">
        <v>47.2</v>
      </c>
      <c r="G69" s="13">
        <v>172.7</v>
      </c>
      <c r="H69" s="13">
        <v>47</v>
      </c>
      <c r="I69" s="13">
        <v>50.6</v>
      </c>
      <c r="J69" s="13">
        <v>50.6</v>
      </c>
      <c r="K69" s="13">
        <v>45</v>
      </c>
      <c r="L69" s="13">
        <v>193.2</v>
      </c>
      <c r="M69" s="13">
        <v>26.7</v>
      </c>
      <c r="N69" s="13">
        <v>25.7</v>
      </c>
      <c r="O69" s="13">
        <v>23.2</v>
      </c>
      <c r="P69" s="13">
        <v>39.299999999999997</v>
      </c>
      <c r="Q69" s="13">
        <v>114.9</v>
      </c>
      <c r="R69" s="13">
        <v>26.4</v>
      </c>
      <c r="S69" s="13">
        <v>33.5</v>
      </c>
      <c r="T69" s="13">
        <v>31.1</v>
      </c>
      <c r="U69" s="13">
        <v>26.2</v>
      </c>
      <c r="V69" s="13">
        <v>117.2</v>
      </c>
      <c r="W69" s="13">
        <v>35.4</v>
      </c>
      <c r="X69" s="13">
        <v>25.9</v>
      </c>
      <c r="Y69" s="13">
        <v>26.2</v>
      </c>
      <c r="Z69" s="13">
        <v>26</v>
      </c>
      <c r="AA69" s="13">
        <v>113.5</v>
      </c>
      <c r="AB69" s="13">
        <v>24.1</v>
      </c>
      <c r="AC69" s="13">
        <v>25.6</v>
      </c>
      <c r="AD69" s="13">
        <v>29.7</v>
      </c>
      <c r="AE69" s="13">
        <v>25.9</v>
      </c>
      <c r="AF69" s="13">
        <v>105.3</v>
      </c>
      <c r="AG69" s="13">
        <v>33.9</v>
      </c>
      <c r="AH69" s="13">
        <v>32.1</v>
      </c>
      <c r="AI69" s="13">
        <v>35.9</v>
      </c>
      <c r="AJ69" s="13">
        <v>32.200000000000003</v>
      </c>
      <c r="AK69" s="13">
        <v>134.1</v>
      </c>
      <c r="AL69" s="13">
        <v>31.3</v>
      </c>
      <c r="AM69" s="13">
        <v>28.7</v>
      </c>
      <c r="AN69" s="13">
        <v>37.799999999999997</v>
      </c>
      <c r="AO69" s="13">
        <v>32.299999999999997</v>
      </c>
      <c r="AP69" s="13">
        <v>130.1</v>
      </c>
      <c r="AQ69" s="13">
        <v>29.4</v>
      </c>
      <c r="AR69" s="13">
        <v>27.3</v>
      </c>
      <c r="AS69" s="13">
        <v>30.8</v>
      </c>
      <c r="AT69" s="13">
        <v>26.8</v>
      </c>
      <c r="AU69" s="13">
        <v>114.3</v>
      </c>
      <c r="AV69" s="86">
        <v>24.6</v>
      </c>
      <c r="AW69" s="13">
        <v>17.399999999999999</v>
      </c>
      <c r="AX69" s="13">
        <v>21.4</v>
      </c>
      <c r="AY69" s="13">
        <v>22.1</v>
      </c>
      <c r="AZ69" s="13">
        <v>85.5</v>
      </c>
      <c r="BA69" s="13">
        <v>23.5</v>
      </c>
      <c r="BB69" s="13">
        <v>24.7</v>
      </c>
      <c r="BC69" s="14" t="s">
        <v>84</v>
      </c>
    </row>
    <row r="70" spans="2:55" ht="14.25" customHeight="1">
      <c r="B70" s="40" t="s">
        <v>102</v>
      </c>
      <c r="C70" s="11">
        <v>4.9000000000000004</v>
      </c>
      <c r="D70" s="11">
        <v>22.3</v>
      </c>
      <c r="E70" s="11">
        <v>20.5</v>
      </c>
      <c r="F70" s="11">
        <v>-49.6</v>
      </c>
      <c r="G70" s="11">
        <v>-1.9</v>
      </c>
      <c r="H70" s="11">
        <v>-46.5</v>
      </c>
      <c r="I70" s="11">
        <v>-35.1</v>
      </c>
      <c r="J70" s="11">
        <v>-16.100000000000001</v>
      </c>
      <c r="K70" s="11">
        <v>-4.0999999999999996</v>
      </c>
      <c r="L70" s="11">
        <v>-101.8</v>
      </c>
      <c r="M70" s="11">
        <v>-29.3</v>
      </c>
      <c r="N70" s="11">
        <v>-42.6</v>
      </c>
      <c r="O70" s="11">
        <v>-15.8</v>
      </c>
      <c r="P70" s="11">
        <v>-17.899999999999999</v>
      </c>
      <c r="Q70" s="11">
        <v>-105.6</v>
      </c>
      <c r="R70" s="11">
        <v>28</v>
      </c>
      <c r="S70" s="11">
        <v>30.4</v>
      </c>
      <c r="T70" s="11">
        <v>-123.8</v>
      </c>
      <c r="U70" s="11">
        <v>-103</v>
      </c>
      <c r="V70" s="11">
        <v>-168.4</v>
      </c>
      <c r="W70" s="11">
        <v>17.3</v>
      </c>
      <c r="X70" s="11">
        <v>-21.5</v>
      </c>
      <c r="Y70" s="11">
        <v>-13.5</v>
      </c>
      <c r="Z70" s="11">
        <v>-16.7</v>
      </c>
      <c r="AA70" s="11">
        <v>-34.4</v>
      </c>
      <c r="AB70" s="11">
        <v>-29.2</v>
      </c>
      <c r="AC70" s="11">
        <v>-12.2</v>
      </c>
      <c r="AD70" s="11">
        <v>-14.5</v>
      </c>
      <c r="AE70" s="11">
        <v>19</v>
      </c>
      <c r="AF70" s="11">
        <v>-36.9</v>
      </c>
      <c r="AG70" s="11">
        <v>8.1</v>
      </c>
      <c r="AH70" s="11">
        <v>-13.5</v>
      </c>
      <c r="AI70" s="11">
        <v>27.9</v>
      </c>
      <c r="AJ70" s="11">
        <v>23.1</v>
      </c>
      <c r="AK70" s="11">
        <v>45.6</v>
      </c>
      <c r="AL70" s="11">
        <v>34.5</v>
      </c>
      <c r="AM70" s="11">
        <v>7.8</v>
      </c>
      <c r="AN70" s="11">
        <v>10.8</v>
      </c>
      <c r="AO70" s="11">
        <v>14.4</v>
      </c>
      <c r="AP70" s="11">
        <v>67.5</v>
      </c>
      <c r="AQ70" s="11">
        <v>22.2</v>
      </c>
      <c r="AR70" s="11">
        <v>0.7</v>
      </c>
      <c r="AS70" s="11">
        <v>12.5</v>
      </c>
      <c r="AT70" s="11">
        <v>-11.9</v>
      </c>
      <c r="AU70" s="11">
        <v>23.5</v>
      </c>
      <c r="AV70" s="19">
        <v>12.9</v>
      </c>
      <c r="AW70" s="11">
        <v>-27.1</v>
      </c>
      <c r="AX70" s="11">
        <v>-5.7</v>
      </c>
      <c r="AY70" s="11">
        <v>-12.2</v>
      </c>
      <c r="AZ70" s="11">
        <v>-32.1</v>
      </c>
      <c r="BA70" s="11">
        <v>-8.1</v>
      </c>
      <c r="BB70" s="11">
        <v>-17.8</v>
      </c>
      <c r="BC70" s="12" t="s">
        <v>86</v>
      </c>
    </row>
    <row r="71" spans="2:55" s="3" customFormat="1" ht="14.25" customHeight="1">
      <c r="B71" s="41" t="s">
        <v>11</v>
      </c>
      <c r="C71" s="60">
        <v>694.4</v>
      </c>
      <c r="D71" s="60">
        <v>763.9</v>
      </c>
      <c r="E71" s="60">
        <v>702.19999999999982</v>
      </c>
      <c r="F71" s="60">
        <v>680.00000000000011</v>
      </c>
      <c r="G71" s="60">
        <v>2840.5</v>
      </c>
      <c r="H71" s="60">
        <v>726.89999999999986</v>
      </c>
      <c r="I71" s="60">
        <v>812.69999999999993</v>
      </c>
      <c r="J71" s="60">
        <v>789.09999999999991</v>
      </c>
      <c r="K71" s="60">
        <v>748.00000000000011</v>
      </c>
      <c r="L71" s="60">
        <v>3076.7</v>
      </c>
      <c r="M71" s="60">
        <v>798</v>
      </c>
      <c r="N71" s="60">
        <v>853.99999999999989</v>
      </c>
      <c r="O71" s="60">
        <v>839.90000000000009</v>
      </c>
      <c r="P71" s="60">
        <v>828.6</v>
      </c>
      <c r="Q71" s="60">
        <v>3320.5</v>
      </c>
      <c r="R71" s="60">
        <v>839.3</v>
      </c>
      <c r="S71" s="60">
        <v>834.59999999999991</v>
      </c>
      <c r="T71" s="60">
        <v>520.9</v>
      </c>
      <c r="U71" s="60">
        <v>665.9</v>
      </c>
      <c r="V71" s="60">
        <v>2860.7</v>
      </c>
      <c r="W71" s="60">
        <v>701.2</v>
      </c>
      <c r="X71" s="60">
        <v>732.09999999999991</v>
      </c>
      <c r="Y71" s="60">
        <v>707.6</v>
      </c>
      <c r="Z71" s="60">
        <v>759.2</v>
      </c>
      <c r="AA71" s="60">
        <v>2900.1</v>
      </c>
      <c r="AB71" s="60">
        <v>803.69999999999993</v>
      </c>
      <c r="AC71" s="60">
        <v>775.40000000000009</v>
      </c>
      <c r="AD71" s="60">
        <v>776.09999999999991</v>
      </c>
      <c r="AE71" s="60">
        <v>809.69999999999993</v>
      </c>
      <c r="AF71" s="60">
        <v>3164.9</v>
      </c>
      <c r="AG71" s="60">
        <v>742.3</v>
      </c>
      <c r="AH71" s="60">
        <v>720.8</v>
      </c>
      <c r="AI71" s="60">
        <v>729.5</v>
      </c>
      <c r="AJ71" s="60">
        <v>728.8</v>
      </c>
      <c r="AK71" s="60">
        <v>2921.4</v>
      </c>
      <c r="AL71" s="60">
        <v>712.5</v>
      </c>
      <c r="AM71" s="60">
        <v>687.2</v>
      </c>
      <c r="AN71" s="60">
        <v>698.2</v>
      </c>
      <c r="AO71" s="60">
        <v>721.00000000000011</v>
      </c>
      <c r="AP71" s="60">
        <v>2818.9</v>
      </c>
      <c r="AQ71" s="60">
        <v>721.20000000000016</v>
      </c>
      <c r="AR71" s="60">
        <v>694.60000000000014</v>
      </c>
      <c r="AS71" s="60">
        <v>697.69999999999993</v>
      </c>
      <c r="AT71" s="60">
        <v>716.69999999999993</v>
      </c>
      <c r="AU71" s="60">
        <v>2830.2</v>
      </c>
      <c r="AV71" s="60">
        <v>673.3</v>
      </c>
      <c r="AW71" s="60">
        <v>587.29999999999984</v>
      </c>
      <c r="AX71" s="60">
        <v>604.5</v>
      </c>
      <c r="AY71" s="60">
        <v>616.29999999999995</v>
      </c>
      <c r="AZ71" s="60">
        <v>2481.3999999999996</v>
      </c>
      <c r="BA71" s="60">
        <v>633.59999999999991</v>
      </c>
      <c r="BB71" s="60">
        <v>631.40000000000009</v>
      </c>
      <c r="BC71" s="42" t="s">
        <v>68</v>
      </c>
    </row>
    <row r="72" spans="2:55">
      <c r="B72" s="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"/>
      <c r="R72" s="76"/>
      <c r="S72" s="76"/>
      <c r="T72" s="76"/>
      <c r="U72" s="76"/>
      <c r="V72" s="19"/>
      <c r="W72" s="19"/>
      <c r="X72" s="19"/>
      <c r="Y72" s="19"/>
      <c r="Z72" s="19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2:55" ht="21">
      <c r="B73" s="3" t="s">
        <v>137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1" t="s">
        <v>138</v>
      </c>
    </row>
    <row r="74" spans="2:55" s="30" customFormat="1" ht="15.75" customHeight="1">
      <c r="B74" s="114" t="s">
        <v>147</v>
      </c>
      <c r="C74" s="114"/>
      <c r="D74" s="114"/>
      <c r="E74" s="114"/>
      <c r="F74" s="114"/>
      <c r="G74" s="114"/>
      <c r="R74" s="77"/>
      <c r="S74" s="77"/>
      <c r="T74" s="77"/>
      <c r="U74" s="77"/>
      <c r="BC74" s="84" t="s">
        <v>148</v>
      </c>
    </row>
    <row r="75" spans="2:55" s="30" customFormat="1" ht="15.75" customHeight="1">
      <c r="B75" s="65" t="s">
        <v>141</v>
      </c>
      <c r="C75" s="82"/>
      <c r="D75" s="82"/>
      <c r="E75" s="82"/>
      <c r="F75" s="82"/>
      <c r="G75" s="82"/>
      <c r="R75" s="77"/>
      <c r="S75" s="77"/>
      <c r="T75" s="77"/>
      <c r="U75" s="77"/>
      <c r="BC75" s="84" t="s">
        <v>142</v>
      </c>
    </row>
    <row r="76" spans="2:55" s="30" customFormat="1" ht="15.75" customHeight="1">
      <c r="B76" s="65" t="s">
        <v>143</v>
      </c>
      <c r="C76" s="82"/>
      <c r="D76" s="82"/>
      <c r="E76" s="82"/>
      <c r="F76" s="82"/>
      <c r="G76" s="82"/>
      <c r="R76" s="77"/>
      <c r="S76" s="77"/>
      <c r="T76" s="77"/>
      <c r="U76" s="77"/>
      <c r="BC76" s="84" t="s">
        <v>144</v>
      </c>
    </row>
    <row r="77" spans="2:55" ht="21">
      <c r="B77" s="101" t="s">
        <v>149</v>
      </c>
      <c r="C77" s="101"/>
      <c r="D77" s="101"/>
      <c r="E77" s="101"/>
      <c r="F77" s="101"/>
      <c r="G77" s="101"/>
      <c r="H77" s="101"/>
      <c r="I77" s="101"/>
      <c r="J77" s="101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90" t="s">
        <v>150</v>
      </c>
    </row>
    <row r="78" spans="2:55" ht="21">
      <c r="B78" s="65"/>
      <c r="C78" s="65"/>
      <c r="D78" s="65"/>
      <c r="E78" s="65"/>
      <c r="F78" s="65"/>
      <c r="G78" s="65"/>
      <c r="H78" s="65"/>
      <c r="I78" s="65"/>
      <c r="J78" s="6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88"/>
    </row>
    <row r="79" spans="2:55" ht="21">
      <c r="B79" s="115" t="s">
        <v>171</v>
      </c>
      <c r="C79" s="115"/>
      <c r="D79" s="115"/>
      <c r="E79" s="115"/>
      <c r="F79" s="115"/>
      <c r="G79" s="1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Z79" s="120" t="s">
        <v>172</v>
      </c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</row>
    <row r="80" spans="2:55">
      <c r="B80" s="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</row>
    <row r="81" spans="2:54">
      <c r="B81" s="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</row>
    <row r="82" spans="2:54">
      <c r="B82" s="3"/>
      <c r="C82" s="17"/>
      <c r="D82" s="17"/>
      <c r="E82" s="17"/>
      <c r="F82" s="17"/>
      <c r="G82" s="1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</row>
    <row r="83" spans="2:54">
      <c r="B83" s="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</row>
    <row r="84" spans="2:54">
      <c r="B84" s="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</row>
    <row r="85" spans="2:54">
      <c r="B85" s="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</row>
    <row r="86" spans="2:54">
      <c r="B86" s="3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</row>
    <row r="87" spans="2:54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</row>
    <row r="88" spans="2:54"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</row>
    <row r="89" spans="2:54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</row>
    <row r="90" spans="2:54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</row>
    <row r="91" spans="2:54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</row>
    <row r="92" spans="2:54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</row>
    <row r="93" spans="2:54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</row>
    <row r="94" spans="2:54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</row>
    <row r="95" spans="2:54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</row>
    <row r="96" spans="2:54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</row>
    <row r="97" spans="7:54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</row>
    <row r="98" spans="7:54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</row>
    <row r="99" spans="7:54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</row>
    <row r="100" spans="7:54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</row>
    <row r="101" spans="7:54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</row>
    <row r="102" spans="7:54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</row>
    <row r="103" spans="7:54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</row>
    <row r="104" spans="7:54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</row>
    <row r="105" spans="7:54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</row>
    <row r="106" spans="7:54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</row>
    <row r="107" spans="7:54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</row>
    <row r="108" spans="7:54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</row>
    <row r="109" spans="7:54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</row>
    <row r="110" spans="7:54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</row>
    <row r="111" spans="7:54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</row>
    <row r="112" spans="7:54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</row>
    <row r="113" spans="7:54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</row>
    <row r="114" spans="7:54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</row>
    <row r="115" spans="7:54"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</row>
    <row r="116" spans="7:54"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</row>
    <row r="117" spans="7:54"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</row>
    <row r="118" spans="7:54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</row>
    <row r="119" spans="7:54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</row>
    <row r="120" spans="7:54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</row>
    <row r="121" spans="7:54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</row>
    <row r="122" spans="7:54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</row>
    <row r="123" spans="7:54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</row>
    <row r="124" spans="7:54">
      <c r="G124" s="15"/>
      <c r="L124" s="15"/>
      <c r="Q124" s="15"/>
      <c r="V124" s="15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</row>
    <row r="125" spans="7:54">
      <c r="G125" s="15"/>
      <c r="L125" s="15"/>
      <c r="Q125" s="15"/>
      <c r="V125" s="15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</row>
    <row r="126" spans="7:54">
      <c r="G126" s="15"/>
      <c r="L126" s="15"/>
      <c r="Q126" s="15"/>
      <c r="V126" s="15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</row>
    <row r="127" spans="7:54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</row>
    <row r="128" spans="7:54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</row>
    <row r="129" spans="7:54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</row>
    <row r="130" spans="7:54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</row>
    <row r="131" spans="7:54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</row>
    <row r="132" spans="7:54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</row>
    <row r="133" spans="7:54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</row>
    <row r="134" spans="7:54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</row>
    <row r="135" spans="7:54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</row>
    <row r="136" spans="7:54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</row>
    <row r="137" spans="7:54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</row>
    <row r="138" spans="7:54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</row>
    <row r="139" spans="7:54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</row>
    <row r="140" spans="7:54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</row>
    <row r="141" spans="7:54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</row>
    <row r="142" spans="7:54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</row>
    <row r="143" spans="7:54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</row>
    <row r="144" spans="7:54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</row>
    <row r="145" spans="7:54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</row>
    <row r="146" spans="7:54"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</row>
    <row r="147" spans="7:54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</row>
    <row r="148" spans="7:54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</row>
    <row r="149" spans="7:54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</row>
    <row r="150" spans="7:54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</row>
    <row r="151" spans="7:54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</row>
    <row r="152" spans="7:54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</row>
    <row r="153" spans="7:54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</row>
    <row r="154" spans="7:54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</row>
    <row r="155" spans="7:54">
      <c r="G155" s="15"/>
      <c r="L155" s="15"/>
      <c r="Q155" s="15"/>
      <c r="V155" s="15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</row>
    <row r="156" spans="7:54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</row>
    <row r="157" spans="7:54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</row>
    <row r="158" spans="7:54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</row>
    <row r="159" spans="7:54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</row>
    <row r="160" spans="7:54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</row>
    <row r="161" spans="3:54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</row>
    <row r="162" spans="3:54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</row>
    <row r="163" spans="3:54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</row>
    <row r="164" spans="3:54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</row>
    <row r="165" spans="3:54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</row>
    <row r="166" spans="3:54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</row>
    <row r="167" spans="3:54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</row>
    <row r="168" spans="3:54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</row>
    <row r="169" spans="3:54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</row>
    <row r="170" spans="3:54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</row>
    <row r="171" spans="3:54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</row>
    <row r="172" spans="3:54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</row>
    <row r="173" spans="3:54"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</row>
    <row r="174" spans="3:54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</row>
    <row r="175" spans="3:54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</row>
    <row r="176" spans="3:54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</row>
    <row r="177" spans="3:54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</row>
    <row r="178" spans="3:54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</row>
    <row r="179" spans="3:54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</row>
    <row r="180" spans="3:54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</row>
    <row r="181" spans="3:54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</row>
    <row r="182" spans="3:54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</row>
    <row r="183" spans="3:54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</row>
    <row r="184" spans="3:54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</row>
    <row r="185" spans="3:54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</row>
    <row r="186" spans="3:54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</row>
    <row r="187" spans="3:54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</row>
    <row r="188" spans="3:54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</row>
    <row r="189" spans="3:54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</row>
    <row r="190" spans="3:54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</row>
    <row r="191" spans="3:54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</row>
    <row r="192" spans="3:54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</row>
    <row r="193" spans="3:54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</row>
    <row r="194" spans="3:54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</row>
    <row r="195" spans="3:54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</row>
    <row r="196" spans="3:54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</row>
    <row r="197" spans="3:54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</row>
    <row r="198" spans="3:54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</row>
    <row r="199" spans="3:54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</row>
    <row r="200" spans="3:54">
      <c r="G200" s="15"/>
      <c r="L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</row>
    <row r="201" spans="3:54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</row>
    <row r="202" spans="3:54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</row>
    <row r="203" spans="3:54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</row>
    <row r="204" spans="3:54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</row>
    <row r="205" spans="3:54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</row>
    <row r="206" spans="3:54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</row>
    <row r="207" spans="3:54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</row>
    <row r="208" spans="3:54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</row>
    <row r="209" spans="3:54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</row>
    <row r="210" spans="3:54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</row>
    <row r="211" spans="3:54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</row>
    <row r="212" spans="3:54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</row>
    <row r="213" spans="3:54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</row>
    <row r="214" spans="3:54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</row>
    <row r="215" spans="3:54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</row>
    <row r="216" spans="3:54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</row>
    <row r="217" spans="3:54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</row>
    <row r="218" spans="3:54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</row>
    <row r="219" spans="3:54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</row>
    <row r="220" spans="3:54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</row>
    <row r="221" spans="3:54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</row>
    <row r="222" spans="3:54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</row>
    <row r="223" spans="3:54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</row>
    <row r="224" spans="3:54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</row>
    <row r="225" spans="3:54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</row>
    <row r="226" spans="3:54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</row>
    <row r="227" spans="3:54">
      <c r="G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</row>
    <row r="228" spans="3:54">
      <c r="G228" s="15"/>
      <c r="L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</row>
    <row r="229" spans="3:54">
      <c r="G229" s="15"/>
      <c r="L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</row>
    <row r="230" spans="3:54">
      <c r="G230" s="15"/>
      <c r="L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</row>
    <row r="231" spans="3:54">
      <c r="G231" s="15"/>
      <c r="L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</row>
    <row r="232" spans="3:54">
      <c r="G232" s="15"/>
      <c r="L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</row>
    <row r="233" spans="3:54">
      <c r="G233" s="15"/>
      <c r="L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</row>
    <row r="234" spans="3:54">
      <c r="G234" s="15"/>
      <c r="L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</row>
    <row r="235" spans="3:54">
      <c r="G235" s="15"/>
      <c r="L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</row>
    <row r="236" spans="3:54">
      <c r="G236" s="15"/>
      <c r="L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</row>
    <row r="237" spans="3:54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</row>
    <row r="238" spans="3:54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</row>
    <row r="239" spans="3:54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</row>
    <row r="240" spans="3:54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</row>
    <row r="241" spans="3:54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</row>
    <row r="242" spans="3:54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</row>
    <row r="243" spans="3:54">
      <c r="G243" s="15"/>
      <c r="L243" s="15"/>
    </row>
    <row r="244" spans="3:54">
      <c r="G244" s="15"/>
      <c r="L244" s="15"/>
    </row>
    <row r="245" spans="3:54">
      <c r="G245" s="15"/>
      <c r="L245" s="15"/>
    </row>
    <row r="246" spans="3:54">
      <c r="G246" s="15"/>
      <c r="L246" s="15"/>
    </row>
    <row r="247" spans="3:54">
      <c r="G247" s="15"/>
      <c r="L247" s="15"/>
    </row>
    <row r="248" spans="3:54">
      <c r="G248" s="15"/>
      <c r="L248" s="15"/>
    </row>
    <row r="249" spans="3:54">
      <c r="G249" s="15"/>
      <c r="L249" s="15"/>
    </row>
    <row r="250" spans="3:54">
      <c r="G250" s="15"/>
      <c r="L250" s="15"/>
    </row>
    <row r="251" spans="3:54">
      <c r="G251" s="15"/>
      <c r="L251" s="15"/>
    </row>
    <row r="252" spans="3:54">
      <c r="G252" s="15"/>
      <c r="L252" s="15"/>
    </row>
    <row r="253" spans="3:54">
      <c r="G253" s="15"/>
      <c r="L253" s="15"/>
    </row>
    <row r="254" spans="3:54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</row>
    <row r="255" spans="3:54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</row>
    <row r="256" spans="3:54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</row>
    <row r="257" spans="3:54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</row>
    <row r="258" spans="3:54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</row>
    <row r="259" spans="3:54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</row>
    <row r="260" spans="3:54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</row>
    <row r="261" spans="3:54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</row>
    <row r="262" spans="3:54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</row>
    <row r="263" spans="3:54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</row>
    <row r="264" spans="3:54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</row>
    <row r="265" spans="3:54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</row>
    <row r="266" spans="3:54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</row>
    <row r="267" spans="3:54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</row>
    <row r="268" spans="3:54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3:54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3:54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3:54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3:54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3:2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3:2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3:2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3:2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3:2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2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2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</sheetData>
  <sheetProtection selectLockedCells="1" selectUnlockedCells="1"/>
  <mergeCells count="58">
    <mergeCell ref="AG1:AU1"/>
    <mergeCell ref="AG2:AU2"/>
    <mergeCell ref="AG25:AU25"/>
    <mergeCell ref="AG26:AU26"/>
    <mergeCell ref="AG49:AU49"/>
    <mergeCell ref="AU3:AU4"/>
    <mergeCell ref="AU27:AU28"/>
    <mergeCell ref="AK3:AK4"/>
    <mergeCell ref="BC51:BC52"/>
    <mergeCell ref="B74:G74"/>
    <mergeCell ref="B79:G79"/>
    <mergeCell ref="B51:B52"/>
    <mergeCell ref="G51:G52"/>
    <mergeCell ref="L51:L52"/>
    <mergeCell ref="Q51:Q52"/>
    <mergeCell ref="V51:V52"/>
    <mergeCell ref="AA51:AA52"/>
    <mergeCell ref="AP51:AP52"/>
    <mergeCell ref="B77:J77"/>
    <mergeCell ref="AU51:AU52"/>
    <mergeCell ref="AK51:AK52"/>
    <mergeCell ref="AF51:AF52"/>
    <mergeCell ref="Z79:BC79"/>
    <mergeCell ref="BC3:BC4"/>
    <mergeCell ref="C25:Q25"/>
    <mergeCell ref="R25:AF25"/>
    <mergeCell ref="C50:Q50"/>
    <mergeCell ref="R50:AF50"/>
    <mergeCell ref="AA27:AA28"/>
    <mergeCell ref="AF27:AF28"/>
    <mergeCell ref="AK27:AK28"/>
    <mergeCell ref="BC27:BC28"/>
    <mergeCell ref="C49:Q49"/>
    <mergeCell ref="R49:AF49"/>
    <mergeCell ref="C26:Q26"/>
    <mergeCell ref="R26:AF26"/>
    <mergeCell ref="AP3:AP4"/>
    <mergeCell ref="AP27:AP28"/>
    <mergeCell ref="G27:G28"/>
    <mergeCell ref="C1:Q1"/>
    <mergeCell ref="R1:AF1"/>
    <mergeCell ref="C2:Q2"/>
    <mergeCell ref="R2:AF2"/>
    <mergeCell ref="AA3:AA4"/>
    <mergeCell ref="AF3:AF4"/>
    <mergeCell ref="AZ3:AZ4"/>
    <mergeCell ref="AZ27:AZ28"/>
    <mergeCell ref="AZ51:AZ52"/>
    <mergeCell ref="AG50:AU50"/>
    <mergeCell ref="B27:B28"/>
    <mergeCell ref="L27:L28"/>
    <mergeCell ref="Q27:Q28"/>
    <mergeCell ref="V27:V28"/>
    <mergeCell ref="B3:B4"/>
    <mergeCell ref="G3:G4"/>
    <mergeCell ref="L3:L4"/>
    <mergeCell ref="Q3:Q4"/>
    <mergeCell ref="V3:V4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249"/>
  <sheetViews>
    <sheetView topLeftCell="BA1" zoomScale="90" zoomScaleNormal="90" workbookViewId="0">
      <selection activeCell="BB33" sqref="BB33:BB41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54" width="11.42578125" style="1" customWidth="1"/>
    <col min="55" max="55" width="48.85546875" style="1" customWidth="1"/>
    <col min="56" max="106" width="9.140625" style="1"/>
    <col min="107" max="107" width="10.5703125" style="1" customWidth="1"/>
    <col min="108" max="109" width="10.7109375" style="1" customWidth="1"/>
    <col min="110" max="16384" width="9.140625" style="1"/>
  </cols>
  <sheetData>
    <row r="1" spans="2:61" ht="22.5" customHeight="1">
      <c r="B1" s="21"/>
      <c r="C1" s="110" t="s">
        <v>179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 t="s">
        <v>179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179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2:61" ht="22.5" customHeight="1">
      <c r="B2" s="31" t="s">
        <v>133</v>
      </c>
      <c r="C2" s="118" t="s">
        <v>180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 t="s">
        <v>180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 t="s">
        <v>180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24"/>
      <c r="AW2" s="24"/>
      <c r="AX2" s="24"/>
      <c r="AY2" s="24"/>
      <c r="AZ2" s="24"/>
      <c r="BA2" s="24"/>
      <c r="BB2" s="24"/>
      <c r="BC2" s="25" t="s">
        <v>69</v>
      </c>
      <c r="BD2" s="24"/>
      <c r="BE2" s="24"/>
      <c r="BF2" s="24"/>
      <c r="BG2" s="24"/>
      <c r="BH2" s="24"/>
      <c r="BI2" s="24"/>
    </row>
    <row r="3" spans="2:61" ht="15" customHeight="1">
      <c r="B3" s="102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99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99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99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99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99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99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99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99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99">
        <v>2019</v>
      </c>
      <c r="AV3" s="61" t="s">
        <v>139</v>
      </c>
      <c r="AW3" s="61" t="s">
        <v>151</v>
      </c>
      <c r="AX3" s="61" t="s">
        <v>153</v>
      </c>
      <c r="AY3" s="8" t="s">
        <v>163</v>
      </c>
      <c r="AZ3" s="99">
        <v>2020</v>
      </c>
      <c r="BA3" s="61" t="s">
        <v>139</v>
      </c>
      <c r="BB3" s="61" t="s">
        <v>187</v>
      </c>
      <c r="BC3" s="121" t="s">
        <v>112</v>
      </c>
    </row>
    <row r="4" spans="2:61" ht="15" customHeight="1">
      <c r="B4" s="119"/>
      <c r="C4" s="9" t="s">
        <v>39</v>
      </c>
      <c r="D4" s="9" t="s">
        <v>40</v>
      </c>
      <c r="E4" s="10" t="s">
        <v>41</v>
      </c>
      <c r="F4" s="9" t="s">
        <v>42</v>
      </c>
      <c r="G4" s="100"/>
      <c r="H4" s="9" t="s">
        <v>39</v>
      </c>
      <c r="I4" s="9" t="s">
        <v>40</v>
      </c>
      <c r="J4" s="10" t="s">
        <v>41</v>
      </c>
      <c r="K4" s="9" t="s">
        <v>42</v>
      </c>
      <c r="L4" s="100"/>
      <c r="M4" s="9" t="s">
        <v>39</v>
      </c>
      <c r="N4" s="9" t="s">
        <v>40</v>
      </c>
      <c r="O4" s="10" t="s">
        <v>41</v>
      </c>
      <c r="P4" s="9" t="s">
        <v>42</v>
      </c>
      <c r="Q4" s="100"/>
      <c r="R4" s="9" t="s">
        <v>39</v>
      </c>
      <c r="S4" s="9" t="s">
        <v>40</v>
      </c>
      <c r="T4" s="10" t="s">
        <v>41</v>
      </c>
      <c r="U4" s="9" t="s">
        <v>42</v>
      </c>
      <c r="V4" s="100"/>
      <c r="W4" s="9" t="s">
        <v>39</v>
      </c>
      <c r="X4" s="9" t="s">
        <v>40</v>
      </c>
      <c r="Y4" s="10" t="s">
        <v>41</v>
      </c>
      <c r="Z4" s="9" t="s">
        <v>42</v>
      </c>
      <c r="AA4" s="100"/>
      <c r="AB4" s="9" t="s">
        <v>39</v>
      </c>
      <c r="AC4" s="9" t="s">
        <v>40</v>
      </c>
      <c r="AD4" s="10" t="s">
        <v>41</v>
      </c>
      <c r="AE4" s="9" t="s">
        <v>42</v>
      </c>
      <c r="AF4" s="100"/>
      <c r="AG4" s="9" t="s">
        <v>39</v>
      </c>
      <c r="AH4" s="9" t="s">
        <v>40</v>
      </c>
      <c r="AI4" s="10" t="s">
        <v>41</v>
      </c>
      <c r="AJ4" s="9" t="s">
        <v>42</v>
      </c>
      <c r="AK4" s="100"/>
      <c r="AL4" s="9" t="s">
        <v>39</v>
      </c>
      <c r="AM4" s="9" t="s">
        <v>40</v>
      </c>
      <c r="AN4" s="10" t="s">
        <v>41</v>
      </c>
      <c r="AO4" s="9" t="s">
        <v>42</v>
      </c>
      <c r="AP4" s="100"/>
      <c r="AQ4" s="9" t="s">
        <v>39</v>
      </c>
      <c r="AR4" s="9" t="s">
        <v>40</v>
      </c>
      <c r="AS4" s="10" t="s">
        <v>41</v>
      </c>
      <c r="AT4" s="9" t="s">
        <v>42</v>
      </c>
      <c r="AU4" s="100"/>
      <c r="AV4" s="59" t="s">
        <v>140</v>
      </c>
      <c r="AW4" s="59" t="s">
        <v>152</v>
      </c>
      <c r="AX4" s="59" t="s">
        <v>154</v>
      </c>
      <c r="AY4" s="9" t="s">
        <v>164</v>
      </c>
      <c r="AZ4" s="100"/>
      <c r="BA4" s="59" t="s">
        <v>140</v>
      </c>
      <c r="BB4" s="59" t="s">
        <v>188</v>
      </c>
      <c r="BC4" s="113"/>
    </row>
    <row r="5" spans="2:61" s="3" customFormat="1" ht="14.25" customHeight="1">
      <c r="B5" s="37" t="s">
        <v>14</v>
      </c>
      <c r="C5" s="11">
        <f>C19+C33</f>
        <v>2924.9</v>
      </c>
      <c r="D5" s="11">
        <f t="shared" ref="D5:AQ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5">
        <f t="shared" si="0"/>
        <v>3799.6000000000004</v>
      </c>
      <c r="AM5" s="11">
        <f t="shared" si="0"/>
        <v>3788.1000000000004</v>
      </c>
      <c r="AN5" s="85">
        <f t="shared" si="0"/>
        <v>3938.8</v>
      </c>
      <c r="AO5" s="11">
        <f t="shared" si="0"/>
        <v>4089.7</v>
      </c>
      <c r="AP5" s="85">
        <f t="shared" si="0"/>
        <v>15616.199999999999</v>
      </c>
      <c r="AQ5" s="11">
        <f t="shared" si="0"/>
        <v>3973.3999999999996</v>
      </c>
      <c r="AR5" s="11">
        <f t="shared" ref="AR5:AX10" si="1">AR19+AR33</f>
        <v>3893.1</v>
      </c>
      <c r="AS5" s="11">
        <f t="shared" si="1"/>
        <v>3930.1000000000004</v>
      </c>
      <c r="AT5" s="11">
        <f t="shared" si="1"/>
        <v>4032.3999999999996</v>
      </c>
      <c r="AU5" s="11">
        <f t="shared" si="1"/>
        <v>15829</v>
      </c>
      <c r="AV5" s="11">
        <f t="shared" si="1"/>
        <v>3833.7</v>
      </c>
      <c r="AW5" s="11">
        <f t="shared" si="1"/>
        <v>3134.8999999999996</v>
      </c>
      <c r="AX5" s="11">
        <f t="shared" si="1"/>
        <v>3506.2</v>
      </c>
      <c r="AY5" s="11">
        <f t="shared" ref="AY5:AZ5" si="2">AY19+AY33</f>
        <v>3540.6000000000004</v>
      </c>
      <c r="AZ5" s="11">
        <f t="shared" si="2"/>
        <v>14015.4</v>
      </c>
      <c r="BA5" s="11">
        <f t="shared" ref="BA5:BB5" si="3">BA19+BA33</f>
        <v>3607.5</v>
      </c>
      <c r="BB5" s="11">
        <f t="shared" si="3"/>
        <v>3734.3</v>
      </c>
      <c r="BC5" s="38" t="s">
        <v>103</v>
      </c>
    </row>
    <row r="6" spans="2:61" ht="14.25" customHeight="1">
      <c r="B6" s="39" t="s">
        <v>128</v>
      </c>
      <c r="C6" s="13">
        <f t="shared" ref="C6:R13" si="4">C20+C34</f>
        <v>209.70000000000002</v>
      </c>
      <c r="D6" s="13">
        <f t="shared" si="4"/>
        <v>211.29999999999998</v>
      </c>
      <c r="E6" s="13">
        <f t="shared" si="4"/>
        <v>241.8</v>
      </c>
      <c r="F6" s="13">
        <f t="shared" si="4"/>
        <v>244.8</v>
      </c>
      <c r="G6" s="13">
        <f t="shared" si="4"/>
        <v>907.59999999999991</v>
      </c>
      <c r="H6" s="13">
        <f t="shared" si="4"/>
        <v>235.90000000000003</v>
      </c>
      <c r="I6" s="13">
        <f t="shared" si="4"/>
        <v>265.70000000000005</v>
      </c>
      <c r="J6" s="13">
        <f t="shared" si="4"/>
        <v>275.7</v>
      </c>
      <c r="K6" s="13">
        <f t="shared" si="4"/>
        <v>240.9</v>
      </c>
      <c r="L6" s="13">
        <f t="shared" si="4"/>
        <v>1018.2</v>
      </c>
      <c r="M6" s="13">
        <f t="shared" si="4"/>
        <v>299.2</v>
      </c>
      <c r="N6" s="13">
        <f t="shared" si="4"/>
        <v>323.90000000000003</v>
      </c>
      <c r="O6" s="13">
        <f t="shared" si="4"/>
        <v>325.29999999999995</v>
      </c>
      <c r="P6" s="13">
        <f t="shared" si="4"/>
        <v>314.5</v>
      </c>
      <c r="Q6" s="13">
        <f t="shared" si="4"/>
        <v>1262.8999999999999</v>
      </c>
      <c r="R6" s="13">
        <f t="shared" si="4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593.20000000000005</v>
      </c>
      <c r="AR6" s="13">
        <f t="shared" si="1"/>
        <v>609.1</v>
      </c>
      <c r="AS6" s="13">
        <f t="shared" si="1"/>
        <v>733.19999999999993</v>
      </c>
      <c r="AT6" s="13">
        <f t="shared" si="1"/>
        <v>651.1</v>
      </c>
      <c r="AU6" s="13">
        <f t="shared" si="1"/>
        <v>2586.6</v>
      </c>
      <c r="AV6" s="13">
        <f t="shared" si="1"/>
        <v>558.70000000000005</v>
      </c>
      <c r="AW6" s="13">
        <f t="shared" si="1"/>
        <v>339.3</v>
      </c>
      <c r="AX6" s="13">
        <f t="shared" si="1"/>
        <v>556.80000000000007</v>
      </c>
      <c r="AY6" s="13">
        <f t="shared" ref="AY6:AZ6" si="5">AY20+AY34</f>
        <v>586</v>
      </c>
      <c r="AZ6" s="13">
        <f t="shared" si="5"/>
        <v>2040.8</v>
      </c>
      <c r="BA6" s="13">
        <f t="shared" ref="BA6:BB6" si="6">BA20+BA34</f>
        <v>562.29999999999995</v>
      </c>
      <c r="BB6" s="13">
        <f t="shared" si="6"/>
        <v>623.40000000000009</v>
      </c>
      <c r="BC6" s="14" t="s">
        <v>104</v>
      </c>
    </row>
    <row r="7" spans="2:61" ht="14.25" customHeight="1">
      <c r="B7" s="39" t="s">
        <v>129</v>
      </c>
      <c r="C7" s="13">
        <f t="shared" si="4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597.20000000000005</v>
      </c>
      <c r="AR7" s="13">
        <f t="shared" si="1"/>
        <v>600.70000000000005</v>
      </c>
      <c r="AS7" s="13">
        <f t="shared" si="1"/>
        <v>709.8</v>
      </c>
      <c r="AT7" s="13">
        <f t="shared" si="1"/>
        <v>618.4</v>
      </c>
      <c r="AU7" s="13">
        <f t="shared" si="1"/>
        <v>2526.1</v>
      </c>
      <c r="AV7" s="13">
        <f t="shared" si="1"/>
        <v>551</v>
      </c>
      <c r="AW7" s="13">
        <f t="shared" si="1"/>
        <v>340.5</v>
      </c>
      <c r="AX7" s="13">
        <f t="shared" si="1"/>
        <v>529.5</v>
      </c>
      <c r="AY7" s="13">
        <f t="shared" ref="AY7:AZ7" si="7">AY21+AY35</f>
        <v>565.40000000000009</v>
      </c>
      <c r="AZ7" s="13">
        <f t="shared" si="7"/>
        <v>1986.4</v>
      </c>
      <c r="BA7" s="13">
        <f t="shared" ref="BA7:BB7" si="8">BA21+BA35</f>
        <v>537.1</v>
      </c>
      <c r="BB7" s="13">
        <f t="shared" si="8"/>
        <v>579.5</v>
      </c>
      <c r="BC7" s="14" t="s">
        <v>105</v>
      </c>
    </row>
    <row r="8" spans="2:61" ht="14.25" customHeight="1">
      <c r="B8" s="39" t="s">
        <v>130</v>
      </c>
      <c r="C8" s="13">
        <f t="shared" si="4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-4</v>
      </c>
      <c r="AR8" s="13">
        <f t="shared" si="1"/>
        <v>8.4</v>
      </c>
      <c r="AS8" s="13">
        <f t="shared" si="1"/>
        <v>23.400000000000002</v>
      </c>
      <c r="AT8" s="13">
        <f t="shared" si="1"/>
        <v>32.700000000000003</v>
      </c>
      <c r="AU8" s="13">
        <f t="shared" si="1"/>
        <v>60.5</v>
      </c>
      <c r="AV8" s="13">
        <f t="shared" si="1"/>
        <v>7.7</v>
      </c>
      <c r="AW8" s="13">
        <f t="shared" si="1"/>
        <v>-1.2</v>
      </c>
      <c r="AX8" s="13">
        <f t="shared" si="1"/>
        <v>27.299999999999997</v>
      </c>
      <c r="AY8" s="13">
        <f t="shared" ref="AY8:AZ8" si="9">AY22+AY36</f>
        <v>20.599999999999998</v>
      </c>
      <c r="AZ8" s="13">
        <f t="shared" si="9"/>
        <v>54.4</v>
      </c>
      <c r="BA8" s="13">
        <f t="shared" ref="BA8:BB8" si="10">BA22+BA36</f>
        <v>25.200000000000003</v>
      </c>
      <c r="BB8" s="13">
        <f t="shared" si="10"/>
        <v>43.9</v>
      </c>
      <c r="BC8" s="14" t="s">
        <v>106</v>
      </c>
    </row>
    <row r="9" spans="2:61" s="3" customFormat="1" ht="14.25" customHeight="1">
      <c r="B9" s="40" t="s">
        <v>15</v>
      </c>
      <c r="C9" s="11">
        <f t="shared" si="4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4566.5999999999995</v>
      </c>
      <c r="AR9" s="11">
        <f t="shared" si="1"/>
        <v>4502.2</v>
      </c>
      <c r="AS9" s="11">
        <f t="shared" si="1"/>
        <v>4663.3</v>
      </c>
      <c r="AT9" s="11">
        <f t="shared" si="1"/>
        <v>4683.5</v>
      </c>
      <c r="AU9" s="11">
        <f t="shared" si="1"/>
        <v>18415.599999999999</v>
      </c>
      <c r="AV9" s="11">
        <f t="shared" si="1"/>
        <v>4392.3999999999996</v>
      </c>
      <c r="AW9" s="11">
        <f t="shared" si="1"/>
        <v>3474.2</v>
      </c>
      <c r="AX9" s="11">
        <f t="shared" si="1"/>
        <v>4063</v>
      </c>
      <c r="AY9" s="11">
        <f t="shared" ref="AY9:AZ9" si="11">AY23+AY37</f>
        <v>4126.5999999999995</v>
      </c>
      <c r="AZ9" s="11">
        <f t="shared" si="11"/>
        <v>16056.199999999999</v>
      </c>
      <c r="BA9" s="11">
        <f t="shared" ref="BA9:BB9" si="12">BA23+BA37</f>
        <v>4169.8</v>
      </c>
      <c r="BB9" s="11">
        <f t="shared" si="12"/>
        <v>4357.7000000000007</v>
      </c>
      <c r="BC9" s="12" t="s">
        <v>107</v>
      </c>
    </row>
    <row r="10" spans="2:61" ht="14.25" customHeight="1">
      <c r="B10" s="39" t="s">
        <v>131</v>
      </c>
      <c r="C10" s="13">
        <f t="shared" si="4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410.3</v>
      </c>
      <c r="AR10" s="13">
        <f t="shared" si="1"/>
        <v>366</v>
      </c>
      <c r="AS10" s="13">
        <f t="shared" si="1"/>
        <v>420.9</v>
      </c>
      <c r="AT10" s="13">
        <f t="shared" si="1"/>
        <v>347.9</v>
      </c>
      <c r="AU10" s="13">
        <f t="shared" si="1"/>
        <v>1545.1</v>
      </c>
      <c r="AV10" s="13">
        <f t="shared" si="1"/>
        <v>399.20000000000005</v>
      </c>
      <c r="AW10" s="13">
        <f t="shared" si="1"/>
        <v>422.3</v>
      </c>
      <c r="AX10" s="13">
        <f t="shared" si="1"/>
        <v>404</v>
      </c>
      <c r="AY10" s="13">
        <f t="shared" ref="AY10:AZ10" si="13">AY24+AY38</f>
        <v>402.1</v>
      </c>
      <c r="AZ10" s="13">
        <f t="shared" si="13"/>
        <v>1627.6</v>
      </c>
      <c r="BA10" s="13">
        <f t="shared" ref="BA10:BB10" si="14">BA24+BA38</f>
        <v>356.20000000000005</v>
      </c>
      <c r="BB10" s="13">
        <f t="shared" si="14"/>
        <v>424.20000000000005</v>
      </c>
      <c r="BC10" s="14" t="s">
        <v>108</v>
      </c>
    </row>
    <row r="11" spans="2:61" s="3" customFormat="1" ht="14.25" customHeight="1">
      <c r="B11" s="40" t="s">
        <v>132</v>
      </c>
      <c r="C11" s="11">
        <f t="shared" si="4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Q13" si="15">V25+V39</f>
        <v>16472.199999999997</v>
      </c>
      <c r="W11" s="11">
        <f t="shared" si="15"/>
        <v>4274.2</v>
      </c>
      <c r="X11" s="11">
        <f t="shared" si="15"/>
        <v>4462.2</v>
      </c>
      <c r="Y11" s="11">
        <f t="shared" si="15"/>
        <v>4291</v>
      </c>
      <c r="Z11" s="11">
        <f t="shared" si="15"/>
        <v>4406.8</v>
      </c>
      <c r="AA11" s="11">
        <f t="shared" si="15"/>
        <v>17434.200000000004</v>
      </c>
      <c r="AB11" s="11">
        <f t="shared" si="15"/>
        <v>4576</v>
      </c>
      <c r="AC11" s="11">
        <f t="shared" si="15"/>
        <v>4683.7</v>
      </c>
      <c r="AD11" s="11">
        <f t="shared" si="15"/>
        <v>4620.6000000000004</v>
      </c>
      <c r="AE11" s="11">
        <f t="shared" si="15"/>
        <v>4637.7</v>
      </c>
      <c r="AF11" s="11">
        <f t="shared" si="15"/>
        <v>18518</v>
      </c>
      <c r="AG11" s="11">
        <f t="shared" si="15"/>
        <v>4652.2999999999993</v>
      </c>
      <c r="AH11" s="11">
        <f t="shared" si="15"/>
        <v>4581.1000000000004</v>
      </c>
      <c r="AI11" s="11">
        <f t="shared" si="15"/>
        <v>4863</v>
      </c>
      <c r="AJ11" s="11">
        <f t="shared" si="15"/>
        <v>4929.7</v>
      </c>
      <c r="AK11" s="11">
        <f t="shared" si="15"/>
        <v>19026.099999999999</v>
      </c>
      <c r="AL11" s="11">
        <f t="shared" si="15"/>
        <v>4646.5</v>
      </c>
      <c r="AM11" s="11">
        <f t="shared" si="15"/>
        <v>4771.6000000000004</v>
      </c>
      <c r="AN11" s="11">
        <f t="shared" si="15"/>
        <v>4972.0999999999995</v>
      </c>
      <c r="AO11" s="11">
        <f t="shared" si="15"/>
        <v>5218.3999999999996</v>
      </c>
      <c r="AP11" s="11">
        <f t="shared" si="15"/>
        <v>19608.599999999999</v>
      </c>
      <c r="AQ11" s="11">
        <f t="shared" si="15"/>
        <v>4976.8999999999996</v>
      </c>
      <c r="AR11" s="11">
        <f t="shared" ref="AR11:AX11" si="16">AR25+AR39</f>
        <v>4868.2</v>
      </c>
      <c r="AS11" s="11">
        <f t="shared" si="16"/>
        <v>5084.2</v>
      </c>
      <c r="AT11" s="11">
        <f t="shared" si="16"/>
        <v>5031.4000000000005</v>
      </c>
      <c r="AU11" s="11">
        <f t="shared" si="16"/>
        <v>19960.7</v>
      </c>
      <c r="AV11" s="11">
        <f t="shared" si="16"/>
        <v>4791.6000000000004</v>
      </c>
      <c r="AW11" s="11">
        <f t="shared" si="16"/>
        <v>3896.5</v>
      </c>
      <c r="AX11" s="11">
        <f t="shared" si="16"/>
        <v>4467</v>
      </c>
      <c r="AY11" s="11">
        <f t="shared" ref="AY11:AZ11" si="17">AY25+AY39</f>
        <v>4528.7</v>
      </c>
      <c r="AZ11" s="11">
        <f t="shared" si="17"/>
        <v>17683.8</v>
      </c>
      <c r="BA11" s="11">
        <f t="shared" ref="BA11:BB11" si="18">BA25+BA39</f>
        <v>4526</v>
      </c>
      <c r="BB11" s="11">
        <f t="shared" si="18"/>
        <v>4781.9000000000005</v>
      </c>
      <c r="BC11" s="12" t="s">
        <v>109</v>
      </c>
    </row>
    <row r="12" spans="2:61" s="3" customFormat="1" ht="14.25" customHeight="1">
      <c r="B12" s="39" t="s">
        <v>16</v>
      </c>
      <c r="C12" s="13">
        <f t="shared" si="4"/>
        <v>3428.2999999999997</v>
      </c>
      <c r="D12" s="13">
        <f t="shared" si="15"/>
        <v>3486.4</v>
      </c>
      <c r="E12" s="13">
        <f t="shared" si="15"/>
        <v>3489.6</v>
      </c>
      <c r="F12" s="13">
        <f t="shared" si="15"/>
        <v>3583.9</v>
      </c>
      <c r="G12" s="13">
        <f t="shared" si="15"/>
        <v>13988.199999999999</v>
      </c>
      <c r="H12" s="13">
        <f t="shared" si="15"/>
        <v>3696.1</v>
      </c>
      <c r="I12" s="13">
        <f t="shared" si="15"/>
        <v>3827.3</v>
      </c>
      <c r="J12" s="13">
        <f t="shared" si="15"/>
        <v>3850.7999999999993</v>
      </c>
      <c r="K12" s="13">
        <f t="shared" si="15"/>
        <v>3743.2</v>
      </c>
      <c r="L12" s="13">
        <f t="shared" si="15"/>
        <v>15117.4</v>
      </c>
      <c r="M12" s="13">
        <f t="shared" si="15"/>
        <v>3507.4</v>
      </c>
      <c r="N12" s="13">
        <f t="shared" si="15"/>
        <v>3792.9</v>
      </c>
      <c r="O12" s="13">
        <f t="shared" si="15"/>
        <v>3836.4</v>
      </c>
      <c r="P12" s="13">
        <f t="shared" si="15"/>
        <v>3724.6</v>
      </c>
      <c r="Q12" s="13">
        <f t="shared" si="15"/>
        <v>14861.3</v>
      </c>
      <c r="R12" s="13">
        <f t="shared" si="15"/>
        <v>3602.9999999999995</v>
      </c>
      <c r="S12" s="13">
        <f t="shared" si="15"/>
        <v>3858.1000000000004</v>
      </c>
      <c r="T12" s="13">
        <f t="shared" si="15"/>
        <v>3883.5</v>
      </c>
      <c r="U12" s="13">
        <f t="shared" si="15"/>
        <v>3867.5</v>
      </c>
      <c r="V12" s="13">
        <f t="shared" si="15"/>
        <v>15212.099999999999</v>
      </c>
      <c r="W12" s="13">
        <f t="shared" si="15"/>
        <v>3750.7999999999997</v>
      </c>
      <c r="X12" s="13">
        <f t="shared" si="15"/>
        <v>3908.2</v>
      </c>
      <c r="Y12" s="13">
        <f t="shared" si="15"/>
        <v>4160.5999999999995</v>
      </c>
      <c r="Z12" s="13">
        <f t="shared" si="15"/>
        <v>4023.2</v>
      </c>
      <c r="AA12" s="13">
        <f t="shared" si="15"/>
        <v>15842.8</v>
      </c>
      <c r="AB12" s="13">
        <f t="shared" si="15"/>
        <v>4142.5</v>
      </c>
      <c r="AC12" s="13">
        <f t="shared" si="15"/>
        <v>4389</v>
      </c>
      <c r="AD12" s="13">
        <f t="shared" si="15"/>
        <v>4345.8999999999996</v>
      </c>
      <c r="AE12" s="13">
        <f t="shared" si="15"/>
        <v>4276.3</v>
      </c>
      <c r="AF12" s="13">
        <f t="shared" si="15"/>
        <v>17153.7</v>
      </c>
      <c r="AG12" s="13">
        <f t="shared" si="15"/>
        <v>4058.2</v>
      </c>
      <c r="AH12" s="13">
        <f t="shared" si="15"/>
        <v>4138.3999999999996</v>
      </c>
      <c r="AI12" s="13">
        <f t="shared" si="15"/>
        <v>4228.7</v>
      </c>
      <c r="AJ12" s="13">
        <f t="shared" si="15"/>
        <v>4088.6</v>
      </c>
      <c r="AK12" s="13">
        <f t="shared" si="15"/>
        <v>16513.900000000001</v>
      </c>
      <c r="AL12" s="13">
        <f t="shared" si="15"/>
        <v>4006.7999999999997</v>
      </c>
      <c r="AM12" s="13">
        <f t="shared" si="15"/>
        <v>4138.2</v>
      </c>
      <c r="AN12" s="13">
        <f t="shared" si="15"/>
        <v>4295.5</v>
      </c>
      <c r="AO12" s="13">
        <f t="shared" si="15"/>
        <v>4448.5</v>
      </c>
      <c r="AP12" s="13">
        <f t="shared" si="15"/>
        <v>16889</v>
      </c>
      <c r="AQ12" s="13">
        <f t="shared" si="15"/>
        <v>4325.1000000000004</v>
      </c>
      <c r="AR12" s="13">
        <f t="shared" ref="AR12:AX12" si="19">AR26+AR40</f>
        <v>4280.8</v>
      </c>
      <c r="AS12" s="13">
        <f t="shared" si="19"/>
        <v>4337.3</v>
      </c>
      <c r="AT12" s="13">
        <f t="shared" si="19"/>
        <v>4385.6000000000004</v>
      </c>
      <c r="AU12" s="13">
        <f t="shared" si="19"/>
        <v>17328.8</v>
      </c>
      <c r="AV12" s="13">
        <f t="shared" si="19"/>
        <v>4175.8999999999996</v>
      </c>
      <c r="AW12" s="13">
        <f t="shared" si="19"/>
        <v>3582.3</v>
      </c>
      <c r="AX12" s="13">
        <f t="shared" si="19"/>
        <v>3851.7</v>
      </c>
      <c r="AY12" s="13">
        <f t="shared" ref="AY12:AZ12" si="20">AY26+AY40</f>
        <v>3964.9</v>
      </c>
      <c r="AZ12" s="13">
        <f t="shared" si="20"/>
        <v>15574.8</v>
      </c>
      <c r="BA12" s="13">
        <f t="shared" ref="BA12:BB12" si="21">BA26+BA40</f>
        <v>4023.1000000000004</v>
      </c>
      <c r="BB12" s="13">
        <f t="shared" si="21"/>
        <v>4100.8</v>
      </c>
      <c r="BC12" s="14" t="s">
        <v>110</v>
      </c>
    </row>
    <row r="13" spans="2:61" s="3" customFormat="1" ht="14.25" customHeight="1">
      <c r="B13" s="43" t="s">
        <v>17</v>
      </c>
      <c r="C13" s="33">
        <f t="shared" si="4"/>
        <v>-75.899999999999977</v>
      </c>
      <c r="D13" s="33">
        <f t="shared" si="15"/>
        <v>-4.4999999999997726</v>
      </c>
      <c r="E13" s="33">
        <f t="shared" si="15"/>
        <v>258.99999999999989</v>
      </c>
      <c r="F13" s="33">
        <f t="shared" si="15"/>
        <v>-17.200000000000159</v>
      </c>
      <c r="G13" s="33">
        <f t="shared" si="15"/>
        <v>161.40000000000146</v>
      </c>
      <c r="H13" s="33">
        <f t="shared" si="15"/>
        <v>46.599999999999454</v>
      </c>
      <c r="I13" s="33">
        <f t="shared" si="15"/>
        <v>109.49999999999955</v>
      </c>
      <c r="J13" s="33">
        <f t="shared" si="15"/>
        <v>176.4999999999992</v>
      </c>
      <c r="K13" s="33">
        <f t="shared" si="15"/>
        <v>190.89999999999998</v>
      </c>
      <c r="L13" s="33">
        <f t="shared" si="15"/>
        <v>523.49999999999955</v>
      </c>
      <c r="M13" s="33">
        <f t="shared" si="15"/>
        <v>424.40000000000055</v>
      </c>
      <c r="N13" s="33">
        <f t="shared" si="15"/>
        <v>170.50000000000011</v>
      </c>
      <c r="O13" s="33">
        <f t="shared" si="15"/>
        <v>364.49999999999989</v>
      </c>
      <c r="P13" s="33">
        <f t="shared" si="15"/>
        <v>450.00000000000011</v>
      </c>
      <c r="Q13" s="33">
        <f t="shared" si="15"/>
        <v>1409.3999999999987</v>
      </c>
      <c r="R13" s="33">
        <f t="shared" si="15"/>
        <v>498.90000000000032</v>
      </c>
      <c r="S13" s="33">
        <f t="shared" si="15"/>
        <v>371.49999999999989</v>
      </c>
      <c r="T13" s="33">
        <f t="shared" si="15"/>
        <v>45.699999999999704</v>
      </c>
      <c r="U13" s="33">
        <f t="shared" si="15"/>
        <v>344</v>
      </c>
      <c r="V13" s="33">
        <f t="shared" si="15"/>
        <v>1260.0999999999995</v>
      </c>
      <c r="W13" s="33">
        <f t="shared" si="15"/>
        <v>523.39999999999975</v>
      </c>
      <c r="X13" s="33">
        <f t="shared" si="15"/>
        <v>554.00000000000011</v>
      </c>
      <c r="Y13" s="33">
        <f t="shared" si="15"/>
        <v>130.40000000000009</v>
      </c>
      <c r="Z13" s="33">
        <f t="shared" si="15"/>
        <v>383.6000000000007</v>
      </c>
      <c r="AA13" s="33">
        <f t="shared" si="15"/>
        <v>1591.4000000000028</v>
      </c>
      <c r="AB13" s="33">
        <f t="shared" si="15"/>
        <v>433.50000000000057</v>
      </c>
      <c r="AC13" s="33">
        <f t="shared" si="15"/>
        <v>294.69999999999993</v>
      </c>
      <c r="AD13" s="33">
        <f t="shared" si="15"/>
        <v>274.69999999999993</v>
      </c>
      <c r="AE13" s="33">
        <f t="shared" si="15"/>
        <v>361.39999999999986</v>
      </c>
      <c r="AF13" s="33">
        <f t="shared" si="15"/>
        <v>1364.2999999999984</v>
      </c>
      <c r="AG13" s="33">
        <f t="shared" si="15"/>
        <v>594.09999999999945</v>
      </c>
      <c r="AH13" s="33">
        <f t="shared" si="15"/>
        <v>442.69999999999982</v>
      </c>
      <c r="AI13" s="33">
        <f t="shared" si="15"/>
        <v>634.30000000000018</v>
      </c>
      <c r="AJ13" s="33">
        <f t="shared" si="15"/>
        <v>841.09999999999968</v>
      </c>
      <c r="AK13" s="33">
        <f t="shared" si="15"/>
        <v>2512.2000000000003</v>
      </c>
      <c r="AL13" s="33">
        <f t="shared" si="15"/>
        <v>639.70000000000039</v>
      </c>
      <c r="AM13" s="33">
        <f t="shared" si="15"/>
        <v>633.40000000000055</v>
      </c>
      <c r="AN13" s="33">
        <f t="shared" si="15"/>
        <v>676.59999999999991</v>
      </c>
      <c r="AO13" s="33">
        <f t="shared" si="15"/>
        <v>769.9000000000002</v>
      </c>
      <c r="AP13" s="33">
        <f t="shared" si="15"/>
        <v>2719.5999999999995</v>
      </c>
      <c r="AQ13" s="33">
        <f t="shared" si="15"/>
        <v>651.7999999999995</v>
      </c>
      <c r="AR13" s="33">
        <f t="shared" ref="AR13:AX13" si="22">AR27+AR41</f>
        <v>587.4</v>
      </c>
      <c r="AS13" s="33">
        <f t="shared" si="22"/>
        <v>746.89999999999975</v>
      </c>
      <c r="AT13" s="33">
        <f t="shared" si="22"/>
        <v>645.80000000000018</v>
      </c>
      <c r="AU13" s="33">
        <f t="shared" si="22"/>
        <v>2631.9</v>
      </c>
      <c r="AV13" s="33">
        <f t="shared" si="22"/>
        <v>615.70000000000016</v>
      </c>
      <c r="AW13" s="33">
        <f t="shared" si="22"/>
        <v>314.19999999999993</v>
      </c>
      <c r="AX13" s="33">
        <f t="shared" si="22"/>
        <v>615.30000000000007</v>
      </c>
      <c r="AY13" s="33">
        <f t="shared" ref="AY13:AZ13" si="23">AY27+AY41</f>
        <v>563.79999999999961</v>
      </c>
      <c r="AZ13" s="33">
        <f t="shared" si="23"/>
        <v>2109.0000000000005</v>
      </c>
      <c r="BA13" s="33">
        <f t="shared" ref="BA13:BB13" si="24">BA27+BA41</f>
        <v>502.90000000000009</v>
      </c>
      <c r="BB13" s="33">
        <f t="shared" si="24"/>
        <v>681.10000000000048</v>
      </c>
      <c r="BC13" s="44" t="s">
        <v>111</v>
      </c>
    </row>
    <row r="14" spans="2:61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20"/>
    </row>
    <row r="15" spans="2:61" s="3" customFormat="1" ht="22.5" customHeight="1">
      <c r="B15" s="18"/>
      <c r="C15" s="110" t="s">
        <v>181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 t="s">
        <v>181</v>
      </c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 t="s">
        <v>181</v>
      </c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2"/>
      <c r="AW15" s="2"/>
      <c r="AX15" s="2"/>
      <c r="AY15" s="2"/>
      <c r="AZ15" s="2"/>
      <c r="BA15" s="2"/>
      <c r="BB15" s="2"/>
      <c r="BC15" s="21"/>
      <c r="BD15" s="21"/>
      <c r="BE15" s="21"/>
      <c r="BF15" s="21"/>
      <c r="BG15" s="21"/>
      <c r="BH15" s="21"/>
    </row>
    <row r="16" spans="2:61" ht="22.5" customHeight="1">
      <c r="B16" s="31" t="s">
        <v>133</v>
      </c>
      <c r="C16" s="118" t="s">
        <v>182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 t="s">
        <v>182</v>
      </c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 t="s">
        <v>182</v>
      </c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92"/>
      <c r="AW16" s="93"/>
      <c r="AX16" s="93"/>
      <c r="AY16" s="95"/>
      <c r="AZ16" s="95"/>
      <c r="BA16" s="96"/>
      <c r="BB16" s="97"/>
      <c r="BC16" s="25" t="s">
        <v>69</v>
      </c>
      <c r="BD16" s="22"/>
      <c r="BE16" s="22"/>
      <c r="BF16" s="22"/>
      <c r="BG16" s="22"/>
      <c r="BH16" s="22"/>
    </row>
    <row r="17" spans="2:55" ht="15" customHeight="1">
      <c r="B17" s="102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99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99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99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99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99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99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99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99">
        <v>2018</v>
      </c>
      <c r="AQ17" s="8" t="s">
        <v>34</v>
      </c>
      <c r="AR17" s="8" t="s">
        <v>35</v>
      </c>
      <c r="AS17" s="8" t="s">
        <v>36</v>
      </c>
      <c r="AT17" s="8" t="s">
        <v>37</v>
      </c>
      <c r="AU17" s="99">
        <v>2019</v>
      </c>
      <c r="AV17" s="61" t="s">
        <v>139</v>
      </c>
      <c r="AW17" s="61" t="s">
        <v>151</v>
      </c>
      <c r="AX17" s="61" t="s">
        <v>153</v>
      </c>
      <c r="AY17" s="8" t="s">
        <v>163</v>
      </c>
      <c r="AZ17" s="99">
        <v>2020</v>
      </c>
      <c r="BA17" s="61" t="s">
        <v>139</v>
      </c>
      <c r="BB17" s="61" t="s">
        <v>187</v>
      </c>
      <c r="BC17" s="112" t="s">
        <v>112</v>
      </c>
    </row>
    <row r="18" spans="2:55" ht="15" customHeight="1">
      <c r="B18" s="119"/>
      <c r="C18" s="9" t="s">
        <v>39</v>
      </c>
      <c r="D18" s="9" t="s">
        <v>40</v>
      </c>
      <c r="E18" s="10" t="s">
        <v>41</v>
      </c>
      <c r="F18" s="9" t="s">
        <v>42</v>
      </c>
      <c r="G18" s="100"/>
      <c r="H18" s="9" t="s">
        <v>39</v>
      </c>
      <c r="I18" s="9" t="s">
        <v>40</v>
      </c>
      <c r="J18" s="10" t="s">
        <v>41</v>
      </c>
      <c r="K18" s="9" t="s">
        <v>42</v>
      </c>
      <c r="L18" s="100"/>
      <c r="M18" s="9" t="s">
        <v>39</v>
      </c>
      <c r="N18" s="9" t="s">
        <v>40</v>
      </c>
      <c r="O18" s="10" t="s">
        <v>41</v>
      </c>
      <c r="P18" s="9" t="s">
        <v>42</v>
      </c>
      <c r="Q18" s="100"/>
      <c r="R18" s="9" t="s">
        <v>39</v>
      </c>
      <c r="S18" s="9" t="s">
        <v>40</v>
      </c>
      <c r="T18" s="10" t="s">
        <v>41</v>
      </c>
      <c r="U18" s="9" t="s">
        <v>42</v>
      </c>
      <c r="V18" s="100"/>
      <c r="W18" s="9" t="s">
        <v>39</v>
      </c>
      <c r="X18" s="9" t="s">
        <v>40</v>
      </c>
      <c r="Y18" s="10" t="s">
        <v>41</v>
      </c>
      <c r="Z18" s="9" t="s">
        <v>42</v>
      </c>
      <c r="AA18" s="100"/>
      <c r="AB18" s="9" t="s">
        <v>39</v>
      </c>
      <c r="AC18" s="9" t="s">
        <v>40</v>
      </c>
      <c r="AD18" s="10" t="s">
        <v>41</v>
      </c>
      <c r="AE18" s="9" t="s">
        <v>42</v>
      </c>
      <c r="AF18" s="100"/>
      <c r="AG18" s="9" t="s">
        <v>39</v>
      </c>
      <c r="AH18" s="9" t="s">
        <v>40</v>
      </c>
      <c r="AI18" s="10" t="s">
        <v>41</v>
      </c>
      <c r="AJ18" s="9" t="s">
        <v>42</v>
      </c>
      <c r="AK18" s="100"/>
      <c r="AL18" s="9" t="s">
        <v>39</v>
      </c>
      <c r="AM18" s="9" t="s">
        <v>40</v>
      </c>
      <c r="AN18" s="10" t="s">
        <v>41</v>
      </c>
      <c r="AO18" s="9" t="s">
        <v>42</v>
      </c>
      <c r="AP18" s="100"/>
      <c r="AQ18" s="9" t="s">
        <v>39</v>
      </c>
      <c r="AR18" s="9" t="s">
        <v>40</v>
      </c>
      <c r="AS18" s="10" t="s">
        <v>41</v>
      </c>
      <c r="AT18" s="9" t="s">
        <v>42</v>
      </c>
      <c r="AU18" s="100"/>
      <c r="AV18" s="59" t="s">
        <v>140</v>
      </c>
      <c r="AW18" s="59" t="s">
        <v>152</v>
      </c>
      <c r="AX18" s="59" t="s">
        <v>154</v>
      </c>
      <c r="AY18" s="9" t="s">
        <v>164</v>
      </c>
      <c r="AZ18" s="100"/>
      <c r="BA18" s="59" t="s">
        <v>140</v>
      </c>
      <c r="BB18" s="59" t="s">
        <v>188</v>
      </c>
      <c r="BC18" s="113"/>
    </row>
    <row r="19" spans="2:55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5">
        <v>3087.1000000000004</v>
      </c>
      <c r="AM19" s="11">
        <v>3100.9</v>
      </c>
      <c r="AN19" s="85">
        <v>3240.6</v>
      </c>
      <c r="AO19" s="11">
        <v>3368.7</v>
      </c>
      <c r="AP19" s="85">
        <v>12797.3</v>
      </c>
      <c r="AQ19" s="11">
        <v>3252.2</v>
      </c>
      <c r="AR19" s="19">
        <v>3198.5</v>
      </c>
      <c r="AS19" s="11">
        <v>3232.4</v>
      </c>
      <c r="AT19" s="19">
        <v>3315.7</v>
      </c>
      <c r="AU19" s="11">
        <v>12998.8</v>
      </c>
      <c r="AV19" s="11">
        <v>3160.4</v>
      </c>
      <c r="AW19" s="11">
        <v>2547.6</v>
      </c>
      <c r="AX19" s="11">
        <v>2901.7</v>
      </c>
      <c r="AY19" s="11">
        <v>2924.3</v>
      </c>
      <c r="AZ19" s="11">
        <v>11534</v>
      </c>
      <c r="BA19" s="11">
        <v>2973.9</v>
      </c>
      <c r="BB19" s="11">
        <v>3102.9</v>
      </c>
      <c r="BC19" s="38" t="s">
        <v>103</v>
      </c>
    </row>
    <row r="20" spans="2:55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589.20000000000005</v>
      </c>
      <c r="AR20" s="86">
        <v>605.1</v>
      </c>
      <c r="AS20" s="13">
        <v>726.59999999999991</v>
      </c>
      <c r="AT20" s="86">
        <v>646.9</v>
      </c>
      <c r="AU20" s="13">
        <v>2567.7999999999997</v>
      </c>
      <c r="AV20" s="13">
        <v>545.5</v>
      </c>
      <c r="AW20" s="13">
        <v>327.5</v>
      </c>
      <c r="AX20" s="13">
        <v>540.40000000000009</v>
      </c>
      <c r="AY20" s="13">
        <v>571.4</v>
      </c>
      <c r="AZ20" s="13">
        <v>1984.8</v>
      </c>
      <c r="BA20" s="13">
        <v>548.5</v>
      </c>
      <c r="BB20" s="13">
        <v>607.80000000000007</v>
      </c>
      <c r="BC20" s="14" t="s">
        <v>104</v>
      </c>
    </row>
    <row r="21" spans="2:55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593.5</v>
      </c>
      <c r="AR21" s="86">
        <v>597.1</v>
      </c>
      <c r="AS21" s="13">
        <v>703.8</v>
      </c>
      <c r="AT21" s="86">
        <v>614.79999999999995</v>
      </c>
      <c r="AU21" s="13">
        <v>2509.1999999999998</v>
      </c>
      <c r="AV21" s="13">
        <v>540.5</v>
      </c>
      <c r="AW21" s="13">
        <v>330.5</v>
      </c>
      <c r="AX21" s="13">
        <v>517.70000000000005</v>
      </c>
      <c r="AY21" s="13">
        <v>554.70000000000005</v>
      </c>
      <c r="AZ21" s="13">
        <v>1943.4</v>
      </c>
      <c r="BA21" s="13">
        <v>527.70000000000005</v>
      </c>
      <c r="BB21" s="13">
        <v>570.20000000000005</v>
      </c>
      <c r="BC21" s="14" t="s">
        <v>105</v>
      </c>
    </row>
    <row r="22" spans="2:55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-4.3</v>
      </c>
      <c r="AR22" s="86">
        <v>8</v>
      </c>
      <c r="AS22" s="13">
        <v>22.8</v>
      </c>
      <c r="AT22" s="86">
        <v>32.1</v>
      </c>
      <c r="AU22" s="13">
        <v>58.6</v>
      </c>
      <c r="AV22" s="13">
        <v>5</v>
      </c>
      <c r="AW22" s="13">
        <v>-3</v>
      </c>
      <c r="AX22" s="13">
        <v>22.7</v>
      </c>
      <c r="AY22" s="13">
        <v>16.7</v>
      </c>
      <c r="AZ22" s="13">
        <v>41.4</v>
      </c>
      <c r="BA22" s="13">
        <v>20.8</v>
      </c>
      <c r="BB22" s="13">
        <v>37.6</v>
      </c>
      <c r="BC22" s="14" t="s">
        <v>106</v>
      </c>
    </row>
    <row r="23" spans="2:55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3841.3999999999996</v>
      </c>
      <c r="AR23" s="19">
        <v>3803.6</v>
      </c>
      <c r="AS23" s="11">
        <v>3959</v>
      </c>
      <c r="AT23" s="19">
        <v>3962.6</v>
      </c>
      <c r="AU23" s="11">
        <v>15566.599999999999</v>
      </c>
      <c r="AV23" s="11">
        <v>3705.9</v>
      </c>
      <c r="AW23" s="11">
        <v>2875.1</v>
      </c>
      <c r="AX23" s="11">
        <v>3442.1</v>
      </c>
      <c r="AY23" s="11">
        <v>3495.7</v>
      </c>
      <c r="AZ23" s="11">
        <v>13518.8</v>
      </c>
      <c r="BA23" s="11">
        <v>3522.4</v>
      </c>
      <c r="BB23" s="11">
        <v>3710.7000000000003</v>
      </c>
      <c r="BC23" s="12" t="s">
        <v>107</v>
      </c>
    </row>
    <row r="24" spans="2:55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240</v>
      </c>
      <c r="AR24" s="86">
        <v>209.1</v>
      </c>
      <c r="AS24" s="13">
        <v>230.4</v>
      </c>
      <c r="AT24" s="86">
        <v>194.7</v>
      </c>
      <c r="AU24" s="13">
        <v>874.2</v>
      </c>
      <c r="AV24" s="13">
        <v>225.4</v>
      </c>
      <c r="AW24" s="13">
        <v>239.3</v>
      </c>
      <c r="AX24" s="13">
        <v>227.9</v>
      </c>
      <c r="AY24" s="13">
        <v>227.5</v>
      </c>
      <c r="AZ24" s="13">
        <v>920.1</v>
      </c>
      <c r="BA24" s="13">
        <v>199.8</v>
      </c>
      <c r="BB24" s="13">
        <v>237.4</v>
      </c>
      <c r="BC24" s="14" t="s">
        <v>108</v>
      </c>
    </row>
    <row r="25" spans="2:55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4081.3999999999996</v>
      </c>
      <c r="AR25" s="19">
        <v>4012.7</v>
      </c>
      <c r="AS25" s="11">
        <v>4189.3999999999996</v>
      </c>
      <c r="AT25" s="19">
        <v>4157.3</v>
      </c>
      <c r="AU25" s="11">
        <v>16440.8</v>
      </c>
      <c r="AV25" s="11">
        <v>3931.3</v>
      </c>
      <c r="AW25" s="11">
        <v>3114.4</v>
      </c>
      <c r="AX25" s="11">
        <v>3670</v>
      </c>
      <c r="AY25" s="11">
        <v>3723.2</v>
      </c>
      <c r="AZ25" s="11">
        <v>14438.9</v>
      </c>
      <c r="BA25" s="11">
        <v>3722.2000000000003</v>
      </c>
      <c r="BB25" s="11">
        <v>3948.1000000000004</v>
      </c>
      <c r="BC25" s="12" t="s">
        <v>109</v>
      </c>
    </row>
    <row r="26" spans="2:55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3474.8</v>
      </c>
      <c r="AR26" s="86">
        <v>3434.7</v>
      </c>
      <c r="AS26" s="13">
        <v>3474.5</v>
      </c>
      <c r="AT26" s="86">
        <v>3509.8</v>
      </c>
      <c r="AU26" s="13">
        <v>13893.8</v>
      </c>
      <c r="AV26" s="13">
        <v>3361.5</v>
      </c>
      <c r="AW26" s="13">
        <v>2832.4</v>
      </c>
      <c r="AX26" s="13">
        <v>3076.1</v>
      </c>
      <c r="AY26" s="13">
        <v>3163.8</v>
      </c>
      <c r="AZ26" s="13">
        <v>12433.8</v>
      </c>
      <c r="BA26" s="13">
        <v>3215.4</v>
      </c>
      <c r="BB26" s="13">
        <v>3280.7</v>
      </c>
      <c r="BC26" s="14" t="s">
        <v>110</v>
      </c>
    </row>
    <row r="27" spans="2:55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606.59999999999945</v>
      </c>
      <c r="AR27" s="87">
        <v>578</v>
      </c>
      <c r="AS27" s="33">
        <v>714.89999999999964</v>
      </c>
      <c r="AT27" s="87">
        <v>647.5</v>
      </c>
      <c r="AU27" s="33">
        <v>2547</v>
      </c>
      <c r="AV27" s="33">
        <v>569.80000000000018</v>
      </c>
      <c r="AW27" s="33">
        <v>282</v>
      </c>
      <c r="AX27" s="33">
        <v>593.90000000000009</v>
      </c>
      <c r="AY27" s="33">
        <v>559.39999999999964</v>
      </c>
      <c r="AZ27" s="33">
        <v>2005.1000000000004</v>
      </c>
      <c r="BA27" s="33">
        <v>506.80000000000018</v>
      </c>
      <c r="BB27" s="33">
        <v>667.40000000000055</v>
      </c>
      <c r="BC27" s="44" t="s">
        <v>111</v>
      </c>
    </row>
    <row r="28" spans="2:55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20"/>
    </row>
    <row r="29" spans="2:55" s="3" customFormat="1" ht="22.5" customHeight="1">
      <c r="B29" s="29"/>
      <c r="C29" s="110" t="s">
        <v>183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 t="s">
        <v>183</v>
      </c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 t="s">
        <v>183</v>
      </c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6"/>
      <c r="AW29" s="6"/>
      <c r="AX29" s="6"/>
      <c r="AY29" s="6"/>
      <c r="AZ29" s="6"/>
      <c r="BA29" s="6"/>
      <c r="BB29" s="6"/>
      <c r="BC29" s="20"/>
    </row>
    <row r="30" spans="2:55" ht="22.5" customHeight="1">
      <c r="B30" s="31" t="s">
        <v>133</v>
      </c>
      <c r="C30" s="118" t="s">
        <v>184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 t="s">
        <v>184</v>
      </c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 t="s">
        <v>184</v>
      </c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6"/>
      <c r="AW30" s="16"/>
      <c r="AX30" s="16"/>
      <c r="AY30" s="16"/>
      <c r="AZ30" s="16"/>
      <c r="BA30" s="16"/>
      <c r="BB30" s="16"/>
      <c r="BC30" s="25" t="s">
        <v>69</v>
      </c>
    </row>
    <row r="31" spans="2:55" ht="15" customHeight="1">
      <c r="B31" s="102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99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99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99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99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99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99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99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99">
        <v>2018</v>
      </c>
      <c r="AQ31" s="8" t="s">
        <v>34</v>
      </c>
      <c r="AR31" s="8" t="s">
        <v>35</v>
      </c>
      <c r="AS31" s="8" t="s">
        <v>36</v>
      </c>
      <c r="AT31" s="8" t="s">
        <v>37</v>
      </c>
      <c r="AU31" s="99">
        <v>2019</v>
      </c>
      <c r="AV31" s="61" t="s">
        <v>139</v>
      </c>
      <c r="AW31" s="61" t="s">
        <v>151</v>
      </c>
      <c r="AX31" s="61" t="s">
        <v>153</v>
      </c>
      <c r="AY31" s="8" t="s">
        <v>163</v>
      </c>
      <c r="AZ31" s="99">
        <v>2020</v>
      </c>
      <c r="BA31" s="61" t="s">
        <v>139</v>
      </c>
      <c r="BB31" s="61" t="s">
        <v>187</v>
      </c>
      <c r="BC31" s="112" t="s">
        <v>112</v>
      </c>
    </row>
    <row r="32" spans="2:55" ht="15" customHeight="1">
      <c r="B32" s="119"/>
      <c r="C32" s="9" t="s">
        <v>39</v>
      </c>
      <c r="D32" s="9" t="s">
        <v>40</v>
      </c>
      <c r="E32" s="10" t="s">
        <v>41</v>
      </c>
      <c r="F32" s="9" t="s">
        <v>42</v>
      </c>
      <c r="G32" s="100"/>
      <c r="H32" s="9" t="s">
        <v>39</v>
      </c>
      <c r="I32" s="9" t="s">
        <v>40</v>
      </c>
      <c r="J32" s="10" t="s">
        <v>41</v>
      </c>
      <c r="K32" s="9" t="s">
        <v>42</v>
      </c>
      <c r="L32" s="100"/>
      <c r="M32" s="9" t="s">
        <v>39</v>
      </c>
      <c r="N32" s="9" t="s">
        <v>40</v>
      </c>
      <c r="O32" s="10" t="s">
        <v>41</v>
      </c>
      <c r="P32" s="9" t="s">
        <v>42</v>
      </c>
      <c r="Q32" s="100"/>
      <c r="R32" s="9" t="s">
        <v>39</v>
      </c>
      <c r="S32" s="9" t="s">
        <v>40</v>
      </c>
      <c r="T32" s="10" t="s">
        <v>41</v>
      </c>
      <c r="U32" s="9" t="s">
        <v>42</v>
      </c>
      <c r="V32" s="100"/>
      <c r="W32" s="9" t="s">
        <v>39</v>
      </c>
      <c r="X32" s="9" t="s">
        <v>40</v>
      </c>
      <c r="Y32" s="10" t="s">
        <v>41</v>
      </c>
      <c r="Z32" s="9" t="s">
        <v>42</v>
      </c>
      <c r="AA32" s="100"/>
      <c r="AB32" s="9" t="s">
        <v>39</v>
      </c>
      <c r="AC32" s="9" t="s">
        <v>40</v>
      </c>
      <c r="AD32" s="10" t="s">
        <v>41</v>
      </c>
      <c r="AE32" s="9" t="s">
        <v>42</v>
      </c>
      <c r="AF32" s="100"/>
      <c r="AG32" s="9" t="s">
        <v>39</v>
      </c>
      <c r="AH32" s="9" t="s">
        <v>40</v>
      </c>
      <c r="AI32" s="10" t="s">
        <v>41</v>
      </c>
      <c r="AJ32" s="9" t="s">
        <v>42</v>
      </c>
      <c r="AK32" s="100"/>
      <c r="AL32" s="9" t="s">
        <v>39</v>
      </c>
      <c r="AM32" s="9" t="s">
        <v>40</v>
      </c>
      <c r="AN32" s="10" t="s">
        <v>41</v>
      </c>
      <c r="AO32" s="9" t="s">
        <v>42</v>
      </c>
      <c r="AP32" s="100"/>
      <c r="AQ32" s="9" t="s">
        <v>39</v>
      </c>
      <c r="AR32" s="9" t="s">
        <v>40</v>
      </c>
      <c r="AS32" s="10" t="s">
        <v>41</v>
      </c>
      <c r="AT32" s="9" t="s">
        <v>42</v>
      </c>
      <c r="AU32" s="100"/>
      <c r="AV32" s="59" t="s">
        <v>140</v>
      </c>
      <c r="AW32" s="59" t="s">
        <v>152</v>
      </c>
      <c r="AX32" s="59" t="s">
        <v>154</v>
      </c>
      <c r="AY32" s="9" t="s">
        <v>164</v>
      </c>
      <c r="AZ32" s="100"/>
      <c r="BA32" s="59" t="s">
        <v>140</v>
      </c>
      <c r="BB32" s="59" t="s">
        <v>188</v>
      </c>
      <c r="BC32" s="113"/>
    </row>
    <row r="33" spans="2:55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5">
        <v>712.5</v>
      </c>
      <c r="AM33" s="11">
        <v>687.2</v>
      </c>
      <c r="AN33" s="85">
        <v>698.2</v>
      </c>
      <c r="AO33" s="11">
        <v>721.00000000000011</v>
      </c>
      <c r="AP33" s="85">
        <v>2818.9</v>
      </c>
      <c r="AQ33" s="11">
        <v>721.2</v>
      </c>
      <c r="AR33" s="19">
        <v>694.6</v>
      </c>
      <c r="AS33" s="11">
        <v>697.7</v>
      </c>
      <c r="AT33" s="19">
        <v>716.7</v>
      </c>
      <c r="AU33" s="11">
        <v>2830.2</v>
      </c>
      <c r="AV33" s="11">
        <v>673.3</v>
      </c>
      <c r="AW33" s="11">
        <v>587.29999999999995</v>
      </c>
      <c r="AX33" s="11">
        <v>604.5</v>
      </c>
      <c r="AY33" s="11">
        <v>616.29999999999995</v>
      </c>
      <c r="AZ33" s="11">
        <v>2481.4</v>
      </c>
      <c r="BA33" s="11">
        <v>633.6</v>
      </c>
      <c r="BB33" s="11">
        <v>631.4</v>
      </c>
      <c r="BC33" s="38" t="s">
        <v>103</v>
      </c>
    </row>
    <row r="34" spans="2:55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4</v>
      </c>
      <c r="AR34" s="86">
        <v>4</v>
      </c>
      <c r="AS34" s="13">
        <v>6.6</v>
      </c>
      <c r="AT34" s="86">
        <v>4.2</v>
      </c>
      <c r="AU34" s="13">
        <v>18.8</v>
      </c>
      <c r="AV34" s="13">
        <v>13.2</v>
      </c>
      <c r="AW34" s="13">
        <v>11.8</v>
      </c>
      <c r="AX34" s="13">
        <v>16.399999999999999</v>
      </c>
      <c r="AY34" s="13">
        <v>14.6</v>
      </c>
      <c r="AZ34" s="13">
        <v>56</v>
      </c>
      <c r="BA34" s="13">
        <v>13.8</v>
      </c>
      <c r="BB34" s="13">
        <v>15.600000000000001</v>
      </c>
      <c r="BC34" s="14" t="s">
        <v>104</v>
      </c>
    </row>
    <row r="35" spans="2:55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3.7</v>
      </c>
      <c r="AR35" s="86">
        <v>3.6</v>
      </c>
      <c r="AS35" s="13">
        <v>6</v>
      </c>
      <c r="AT35" s="86">
        <v>3.6</v>
      </c>
      <c r="AU35" s="13">
        <v>16.899999999999999</v>
      </c>
      <c r="AV35" s="13">
        <v>10.5</v>
      </c>
      <c r="AW35" s="13">
        <v>10</v>
      </c>
      <c r="AX35" s="13">
        <v>11.8</v>
      </c>
      <c r="AY35" s="13">
        <v>10.7</v>
      </c>
      <c r="AZ35" s="13">
        <v>43</v>
      </c>
      <c r="BA35" s="13">
        <v>9.4</v>
      </c>
      <c r="BB35" s="13">
        <v>9.3000000000000007</v>
      </c>
      <c r="BC35" s="14" t="s">
        <v>105</v>
      </c>
    </row>
    <row r="36" spans="2:55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0.3</v>
      </c>
      <c r="AR36" s="86">
        <v>0.4</v>
      </c>
      <c r="AS36" s="13">
        <v>0.6</v>
      </c>
      <c r="AT36" s="86">
        <v>0.6</v>
      </c>
      <c r="AU36" s="13">
        <v>1.9</v>
      </c>
      <c r="AV36" s="13">
        <v>2.7</v>
      </c>
      <c r="AW36" s="13">
        <v>1.8</v>
      </c>
      <c r="AX36" s="13">
        <v>4.5999999999999996</v>
      </c>
      <c r="AY36" s="13">
        <v>3.9</v>
      </c>
      <c r="AZ36" s="13">
        <v>13</v>
      </c>
      <c r="BA36" s="13">
        <v>4.4000000000000004</v>
      </c>
      <c r="BB36" s="13">
        <v>6.3</v>
      </c>
      <c r="BC36" s="14" t="s">
        <v>106</v>
      </c>
    </row>
    <row r="37" spans="2:55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725.2</v>
      </c>
      <c r="AR37" s="19">
        <v>698.6</v>
      </c>
      <c r="AS37" s="11">
        <v>704.30000000000007</v>
      </c>
      <c r="AT37" s="19">
        <v>720.90000000000009</v>
      </c>
      <c r="AU37" s="11">
        <v>2849</v>
      </c>
      <c r="AV37" s="11">
        <v>686.5</v>
      </c>
      <c r="AW37" s="11">
        <v>599.09999999999991</v>
      </c>
      <c r="AX37" s="11">
        <v>620.9</v>
      </c>
      <c r="AY37" s="11">
        <v>630.9</v>
      </c>
      <c r="AZ37" s="11">
        <v>2537.4</v>
      </c>
      <c r="BA37" s="11">
        <v>647.4</v>
      </c>
      <c r="BB37" s="11">
        <v>647</v>
      </c>
      <c r="BC37" s="12" t="s">
        <v>107</v>
      </c>
    </row>
    <row r="38" spans="2:55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170.3</v>
      </c>
      <c r="AR38" s="86">
        <v>156.9</v>
      </c>
      <c r="AS38" s="13">
        <v>190.5</v>
      </c>
      <c r="AT38" s="86">
        <v>153.19999999999999</v>
      </c>
      <c r="AU38" s="13">
        <v>670.9</v>
      </c>
      <c r="AV38" s="13">
        <v>173.8</v>
      </c>
      <c r="AW38" s="13">
        <v>183</v>
      </c>
      <c r="AX38" s="13">
        <v>176.1</v>
      </c>
      <c r="AY38" s="13">
        <v>174.6</v>
      </c>
      <c r="AZ38" s="13">
        <v>707.5</v>
      </c>
      <c r="BA38" s="13">
        <v>156.4</v>
      </c>
      <c r="BB38" s="13">
        <v>186.8</v>
      </c>
      <c r="BC38" s="14" t="s">
        <v>108</v>
      </c>
    </row>
    <row r="39" spans="2:55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895.5</v>
      </c>
      <c r="AR39" s="19">
        <v>855.5</v>
      </c>
      <c r="AS39" s="11">
        <v>894.80000000000007</v>
      </c>
      <c r="AT39" s="19">
        <v>874.10000000000014</v>
      </c>
      <c r="AU39" s="11">
        <v>3519.9</v>
      </c>
      <c r="AV39" s="11">
        <v>860.3</v>
      </c>
      <c r="AW39" s="11">
        <v>782.09999999999991</v>
      </c>
      <c r="AX39" s="11">
        <v>797</v>
      </c>
      <c r="AY39" s="11">
        <v>805.5</v>
      </c>
      <c r="AZ39" s="11">
        <v>3244.9</v>
      </c>
      <c r="BA39" s="11">
        <v>803.8</v>
      </c>
      <c r="BB39" s="11">
        <v>833.8</v>
      </c>
      <c r="BC39" s="12" t="s">
        <v>109</v>
      </c>
    </row>
    <row r="40" spans="2:55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850.3</v>
      </c>
      <c r="AR40" s="86">
        <v>846.1</v>
      </c>
      <c r="AS40" s="13">
        <v>862.8</v>
      </c>
      <c r="AT40" s="86">
        <v>875.8</v>
      </c>
      <c r="AU40" s="13">
        <v>3435</v>
      </c>
      <c r="AV40" s="13">
        <v>814.4</v>
      </c>
      <c r="AW40" s="13">
        <v>749.9</v>
      </c>
      <c r="AX40" s="13">
        <v>775.6</v>
      </c>
      <c r="AY40" s="13">
        <v>801.1</v>
      </c>
      <c r="AZ40" s="13">
        <v>3141</v>
      </c>
      <c r="BA40" s="13">
        <v>807.7</v>
      </c>
      <c r="BB40" s="13">
        <v>820.1</v>
      </c>
      <c r="BC40" s="14" t="s">
        <v>110</v>
      </c>
    </row>
    <row r="41" spans="2:55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45.200000000000045</v>
      </c>
      <c r="AR41" s="87">
        <v>9.3999999999999773</v>
      </c>
      <c r="AS41" s="33">
        <v>32.000000000000114</v>
      </c>
      <c r="AT41" s="87">
        <v>-1.6999999999998181</v>
      </c>
      <c r="AU41" s="33">
        <v>84.9</v>
      </c>
      <c r="AV41" s="33">
        <v>45.899999999999977</v>
      </c>
      <c r="AW41" s="33">
        <v>32.199999999999932</v>
      </c>
      <c r="AX41" s="33">
        <v>21.399999999999977</v>
      </c>
      <c r="AY41" s="33">
        <v>4.3999999999999773</v>
      </c>
      <c r="AZ41" s="33">
        <v>103.90000000000009</v>
      </c>
      <c r="BA41" s="33">
        <v>-3.9000000000000909</v>
      </c>
      <c r="BB41" s="33">
        <v>13.699999999999932</v>
      </c>
      <c r="BC41" s="44" t="s">
        <v>111</v>
      </c>
    </row>
    <row r="42" spans="2:55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2:55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1" t="s">
        <v>138</v>
      </c>
    </row>
    <row r="44" spans="2:55" s="30" customFormat="1" ht="21" customHeight="1">
      <c r="B44" s="114" t="s">
        <v>147</v>
      </c>
      <c r="C44" s="114"/>
      <c r="D44" s="114"/>
      <c r="E44" s="114"/>
      <c r="F44" s="114"/>
      <c r="G44" s="114"/>
      <c r="BC44" s="84" t="s">
        <v>148</v>
      </c>
    </row>
    <row r="45" spans="2:55" s="30" customFormat="1" ht="21">
      <c r="B45" s="65" t="s">
        <v>141</v>
      </c>
      <c r="C45" s="82"/>
      <c r="D45" s="82"/>
      <c r="E45" s="82"/>
      <c r="F45" s="82"/>
      <c r="G45" s="82"/>
      <c r="BC45" s="84" t="s">
        <v>142</v>
      </c>
    </row>
    <row r="46" spans="2:55" s="30" customFormat="1" ht="21">
      <c r="B46" s="65" t="s">
        <v>143</v>
      </c>
      <c r="C46" s="82"/>
      <c r="D46" s="82"/>
      <c r="E46" s="82"/>
      <c r="F46" s="82"/>
      <c r="G46" s="82"/>
      <c r="BC46" s="84" t="s">
        <v>144</v>
      </c>
    </row>
    <row r="47" spans="2:55" ht="21">
      <c r="B47" s="101" t="s">
        <v>149</v>
      </c>
      <c r="C47" s="101"/>
      <c r="D47" s="101"/>
      <c r="E47" s="101"/>
      <c r="F47" s="101"/>
      <c r="G47" s="101"/>
      <c r="H47" s="101"/>
      <c r="I47" s="101"/>
      <c r="J47" s="101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90" t="s">
        <v>150</v>
      </c>
    </row>
    <row r="48" spans="2:55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88"/>
    </row>
    <row r="49" spans="2:55" ht="21">
      <c r="B49" s="115" t="s">
        <v>171</v>
      </c>
      <c r="C49" s="115"/>
      <c r="D49" s="115"/>
      <c r="E49" s="115"/>
      <c r="F49" s="115"/>
      <c r="G49" s="1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Z49" s="120" t="s">
        <v>172</v>
      </c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</row>
    <row r="50" spans="2:55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</row>
    <row r="51" spans="2:55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</row>
    <row r="52" spans="2:55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</row>
    <row r="53" spans="2:55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2:55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2:55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</row>
    <row r="56" spans="2:55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</row>
    <row r="57" spans="2:55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</row>
    <row r="58" spans="2:55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</row>
    <row r="59" spans="2:55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</row>
    <row r="60" spans="2:55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</row>
    <row r="61" spans="2:55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</row>
    <row r="62" spans="2:55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5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</row>
    <row r="64" spans="2:55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</row>
    <row r="65" spans="7:54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</row>
    <row r="66" spans="7:54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</row>
    <row r="67" spans="7:54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</row>
    <row r="68" spans="7:54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</row>
    <row r="69" spans="7:54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</row>
    <row r="70" spans="7:54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</row>
    <row r="71" spans="7:54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</row>
    <row r="72" spans="7:54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</row>
    <row r="73" spans="7:54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</row>
    <row r="74" spans="7:54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</row>
    <row r="75" spans="7:54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</row>
    <row r="76" spans="7:54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</row>
    <row r="77" spans="7:54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</row>
    <row r="78" spans="7:54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</row>
    <row r="79" spans="7:54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</row>
    <row r="80" spans="7:54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</row>
    <row r="81" spans="7:54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</row>
    <row r="82" spans="7:54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</row>
    <row r="83" spans="7:54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</row>
    <row r="84" spans="7:54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</row>
    <row r="85" spans="7:54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</row>
    <row r="86" spans="7:54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</row>
    <row r="87" spans="7:54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</row>
    <row r="88" spans="7:54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</row>
    <row r="89" spans="7:54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</row>
    <row r="90" spans="7:54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</row>
    <row r="91" spans="7:54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</row>
    <row r="92" spans="7:54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</row>
    <row r="93" spans="7:54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</row>
    <row r="94" spans="7:54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</row>
    <row r="95" spans="7:54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</row>
    <row r="96" spans="7:54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</row>
    <row r="97" spans="7:54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</row>
    <row r="98" spans="7:54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</row>
    <row r="99" spans="7:54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</row>
    <row r="100" spans="7:54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</row>
    <row r="101" spans="7:54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</row>
    <row r="102" spans="7:54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</row>
    <row r="103" spans="7:54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</row>
    <row r="104" spans="7:54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</row>
    <row r="105" spans="7:54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</row>
    <row r="106" spans="7:54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</row>
    <row r="107" spans="7:54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</row>
    <row r="108" spans="7:54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7:54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</row>
    <row r="110" spans="7:54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</row>
    <row r="111" spans="7:54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</row>
    <row r="112" spans="7:54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</row>
    <row r="113" spans="7:54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</row>
    <row r="114" spans="7:54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</row>
    <row r="115" spans="7:54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</row>
    <row r="117" spans="7:54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</row>
    <row r="118" spans="7:54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</row>
    <row r="119" spans="7:54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</row>
    <row r="120" spans="7:54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</row>
    <row r="121" spans="7:54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</row>
    <row r="122" spans="7:54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</row>
    <row r="123" spans="7:54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</row>
    <row r="124" spans="7:54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</row>
    <row r="125" spans="7:54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</row>
    <row r="126" spans="7:54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</row>
    <row r="127" spans="7:54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</row>
    <row r="128" spans="7:54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</row>
    <row r="129" spans="3:54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</row>
    <row r="130" spans="3:54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</row>
    <row r="131" spans="3:54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</row>
    <row r="132" spans="3:54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</row>
    <row r="133" spans="3:54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</row>
    <row r="134" spans="3:54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</row>
    <row r="135" spans="3:54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</row>
    <row r="136" spans="3:54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</row>
    <row r="137" spans="3:54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</row>
    <row r="138" spans="3:54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</row>
    <row r="139" spans="3:54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</row>
    <row r="140" spans="3:54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</row>
    <row r="141" spans="3:54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</row>
    <row r="142" spans="3:54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</row>
    <row r="144" spans="3:54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</row>
    <row r="145" spans="3:54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</row>
    <row r="146" spans="3:54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</row>
    <row r="147" spans="3:54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</row>
    <row r="148" spans="3:54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</row>
    <row r="149" spans="3:54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</row>
    <row r="150" spans="3:54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</row>
    <row r="151" spans="3:54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</row>
    <row r="152" spans="3:54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</row>
    <row r="153" spans="3:54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</row>
    <row r="154" spans="3:54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</row>
    <row r="155" spans="3:54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</row>
    <row r="156" spans="3:54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</row>
    <row r="157" spans="3:54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</row>
    <row r="158" spans="3:54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</row>
    <row r="159" spans="3:54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</row>
    <row r="160" spans="3:54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</row>
    <row r="161" spans="3:54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</row>
    <row r="162" spans="3:54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</row>
    <row r="163" spans="3:54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</row>
    <row r="164" spans="3:54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</row>
    <row r="165" spans="3:54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</row>
    <row r="166" spans="3:54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</row>
    <row r="167" spans="3:54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</row>
    <row r="168" spans="3:54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</row>
    <row r="169" spans="3:54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</row>
    <row r="170" spans="3:54">
      <c r="G170" s="15"/>
      <c r="L170" s="15"/>
    </row>
    <row r="171" spans="3:54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54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54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54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54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54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54">
      <c r="G209" s="15"/>
      <c r="L209" s="15"/>
    </row>
    <row r="210" spans="3:54">
      <c r="G210" s="15"/>
      <c r="L210" s="15"/>
    </row>
    <row r="211" spans="3:54">
      <c r="G211" s="15"/>
      <c r="L211" s="15"/>
    </row>
    <row r="212" spans="3:54">
      <c r="G212" s="15"/>
      <c r="L212" s="15"/>
    </row>
    <row r="213" spans="3:54">
      <c r="G213" s="15"/>
      <c r="L213" s="15"/>
    </row>
    <row r="214" spans="3:54">
      <c r="G214" s="15"/>
      <c r="L214" s="15"/>
    </row>
    <row r="215" spans="3:54">
      <c r="G215" s="15"/>
      <c r="L215" s="15"/>
    </row>
    <row r="216" spans="3:54">
      <c r="G216" s="15"/>
      <c r="L216" s="15"/>
    </row>
    <row r="217" spans="3:54">
      <c r="G217" s="15"/>
      <c r="L217" s="15"/>
    </row>
    <row r="218" spans="3:54">
      <c r="G218" s="15"/>
      <c r="L218" s="15"/>
    </row>
    <row r="219" spans="3:54">
      <c r="G219" s="15"/>
      <c r="L219" s="15"/>
    </row>
    <row r="220" spans="3:54">
      <c r="G220" s="15"/>
      <c r="L220" s="15"/>
    </row>
    <row r="221" spans="3:54">
      <c r="G221" s="15"/>
      <c r="L221" s="15"/>
    </row>
    <row r="222" spans="3:54">
      <c r="G222" s="15"/>
      <c r="L222" s="15"/>
    </row>
    <row r="223" spans="3:54">
      <c r="G223" s="15"/>
      <c r="L223" s="15"/>
    </row>
    <row r="224" spans="3:54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</row>
    <row r="225" spans="3:54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</row>
    <row r="226" spans="3:54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</row>
    <row r="227" spans="3:54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</row>
    <row r="228" spans="3:54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</row>
    <row r="229" spans="3:54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</row>
    <row r="230" spans="3:54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</row>
    <row r="231" spans="3:54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</row>
    <row r="232" spans="3:54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</row>
    <row r="233" spans="3:54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</row>
    <row r="234" spans="3:54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</row>
    <row r="235" spans="3:54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</row>
    <row r="236" spans="3:54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</row>
    <row r="237" spans="3:54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</row>
    <row r="238" spans="3:54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54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54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58">
    <mergeCell ref="AG1:AU1"/>
    <mergeCell ref="AG2:AU2"/>
    <mergeCell ref="AG15:AU15"/>
    <mergeCell ref="AG16:AU16"/>
    <mergeCell ref="AG29:AU29"/>
    <mergeCell ref="AU17:AU18"/>
    <mergeCell ref="AU3:AU4"/>
    <mergeCell ref="AK3:AK4"/>
    <mergeCell ref="BC31:BC32"/>
    <mergeCell ref="B44:G44"/>
    <mergeCell ref="B49:G49"/>
    <mergeCell ref="B31:B32"/>
    <mergeCell ref="G31:G32"/>
    <mergeCell ref="L31:L32"/>
    <mergeCell ref="Q31:Q32"/>
    <mergeCell ref="V31:V32"/>
    <mergeCell ref="AA31:AA32"/>
    <mergeCell ref="AP31:AP32"/>
    <mergeCell ref="B47:J47"/>
    <mergeCell ref="AU31:AU32"/>
    <mergeCell ref="Z49:BC49"/>
    <mergeCell ref="BC3:BC4"/>
    <mergeCell ref="C15:Q15"/>
    <mergeCell ref="R15:AF15"/>
    <mergeCell ref="C30:Q30"/>
    <mergeCell ref="R30:AF30"/>
    <mergeCell ref="AA17:AA18"/>
    <mergeCell ref="AF17:AF18"/>
    <mergeCell ref="AK17:AK18"/>
    <mergeCell ref="BC17:BC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AZ3:AZ4"/>
    <mergeCell ref="AZ17:AZ18"/>
    <mergeCell ref="AZ31:AZ32"/>
    <mergeCell ref="B17:B18"/>
    <mergeCell ref="L17:L18"/>
    <mergeCell ref="Q17:Q18"/>
    <mergeCell ref="V17:V18"/>
    <mergeCell ref="B3:B4"/>
    <mergeCell ref="G3:G4"/>
    <mergeCell ref="L3:L4"/>
    <mergeCell ref="Q3:Q4"/>
    <mergeCell ref="V3:V4"/>
    <mergeCell ref="AF31:AF32"/>
    <mergeCell ref="AK31:AK32"/>
    <mergeCell ref="AG30:AU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L41"/>
  <sheetViews>
    <sheetView tabSelected="1" topLeftCell="DD1" zoomScale="90" zoomScaleNormal="90" workbookViewId="0">
      <selection activeCell="DL34" sqref="DL34"/>
    </sheetView>
  </sheetViews>
  <sheetFormatPr defaultColWidth="9.140625" defaultRowHeight="12.75"/>
  <cols>
    <col min="1" max="1" width="9.140625" style="1"/>
    <col min="2" max="2" width="65" style="1" customWidth="1"/>
    <col min="3" max="109" width="11.7109375" style="1" customWidth="1"/>
    <col min="110" max="110" width="48.85546875" style="1" customWidth="1"/>
    <col min="111" max="16384" width="9.140625" style="1"/>
  </cols>
  <sheetData>
    <row r="1" spans="2:116" ht="22.5" customHeight="1">
      <c r="B1" s="21"/>
      <c r="C1" s="110" t="s">
        <v>185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185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185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185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185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185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185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185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185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185</v>
      </c>
      <c r="CP1" s="110"/>
      <c r="CQ1" s="110"/>
      <c r="CR1" s="110"/>
      <c r="CS1" s="110"/>
      <c r="CT1" s="110"/>
      <c r="CU1" s="110"/>
      <c r="CV1" s="110"/>
      <c r="CW1" s="110"/>
      <c r="CX1" s="110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</row>
    <row r="2" spans="2:116" ht="22.5" customHeight="1">
      <c r="B2" s="31" t="s">
        <v>113</v>
      </c>
      <c r="C2" s="111" t="s">
        <v>186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186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186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186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186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186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186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186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186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186</v>
      </c>
      <c r="CP2" s="111"/>
      <c r="CQ2" s="111"/>
      <c r="CR2" s="111"/>
      <c r="CS2" s="111"/>
      <c r="CT2" s="111"/>
      <c r="CU2" s="111"/>
      <c r="CV2" s="111"/>
      <c r="CW2" s="111"/>
      <c r="CX2" s="111"/>
      <c r="CY2" s="24"/>
      <c r="CZ2" s="24"/>
      <c r="DA2" s="24"/>
      <c r="DB2" s="24"/>
      <c r="DC2" s="24"/>
      <c r="DD2" s="24"/>
      <c r="DE2" s="24"/>
      <c r="DF2" s="25" t="s">
        <v>124</v>
      </c>
      <c r="DG2" s="24"/>
      <c r="DH2" s="24"/>
      <c r="DI2" s="24"/>
      <c r="DJ2" s="24"/>
      <c r="DK2" s="24"/>
      <c r="DL2" s="24"/>
    </row>
    <row r="3" spans="2:116" ht="15" customHeight="1">
      <c r="B3" s="102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04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4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4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4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4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4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4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4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04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04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4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04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04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04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04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04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04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9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9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99">
        <v>2019</v>
      </c>
      <c r="CY3" s="61" t="s">
        <v>139</v>
      </c>
      <c r="CZ3" s="61" t="s">
        <v>151</v>
      </c>
      <c r="DA3" s="61" t="s">
        <v>153</v>
      </c>
      <c r="DB3" s="8" t="s">
        <v>163</v>
      </c>
      <c r="DC3" s="99">
        <v>2020</v>
      </c>
      <c r="DD3" s="61" t="s">
        <v>139</v>
      </c>
      <c r="DE3" s="61" t="s">
        <v>187</v>
      </c>
      <c r="DF3" s="112" t="s">
        <v>123</v>
      </c>
    </row>
    <row r="4" spans="2:116" ht="15" customHeight="1">
      <c r="B4" s="119"/>
      <c r="C4" s="9" t="s">
        <v>39</v>
      </c>
      <c r="D4" s="9" t="s">
        <v>40</v>
      </c>
      <c r="E4" s="10" t="s">
        <v>41</v>
      </c>
      <c r="F4" s="9" t="s">
        <v>42</v>
      </c>
      <c r="G4" s="100"/>
      <c r="H4" s="9" t="s">
        <v>39</v>
      </c>
      <c r="I4" s="9" t="s">
        <v>40</v>
      </c>
      <c r="J4" s="10" t="s">
        <v>41</v>
      </c>
      <c r="K4" s="9" t="s">
        <v>42</v>
      </c>
      <c r="L4" s="100"/>
      <c r="M4" s="9" t="s">
        <v>39</v>
      </c>
      <c r="N4" s="9" t="s">
        <v>40</v>
      </c>
      <c r="O4" s="10" t="s">
        <v>41</v>
      </c>
      <c r="P4" s="9" t="s">
        <v>42</v>
      </c>
      <c r="Q4" s="100"/>
      <c r="R4" s="9" t="s">
        <v>39</v>
      </c>
      <c r="S4" s="9" t="s">
        <v>40</v>
      </c>
      <c r="T4" s="10" t="s">
        <v>41</v>
      </c>
      <c r="U4" s="9" t="s">
        <v>42</v>
      </c>
      <c r="V4" s="100"/>
      <c r="W4" s="9" t="s">
        <v>39</v>
      </c>
      <c r="X4" s="9" t="s">
        <v>40</v>
      </c>
      <c r="Y4" s="10" t="s">
        <v>41</v>
      </c>
      <c r="Z4" s="9" t="s">
        <v>42</v>
      </c>
      <c r="AA4" s="100"/>
      <c r="AB4" s="9" t="s">
        <v>39</v>
      </c>
      <c r="AC4" s="9" t="s">
        <v>40</v>
      </c>
      <c r="AD4" s="10" t="s">
        <v>41</v>
      </c>
      <c r="AE4" s="9" t="s">
        <v>42</v>
      </c>
      <c r="AF4" s="100"/>
      <c r="AG4" s="9" t="s">
        <v>39</v>
      </c>
      <c r="AH4" s="9" t="s">
        <v>40</v>
      </c>
      <c r="AI4" s="10" t="s">
        <v>41</v>
      </c>
      <c r="AJ4" s="9" t="s">
        <v>42</v>
      </c>
      <c r="AK4" s="100"/>
      <c r="AL4" s="9" t="s">
        <v>39</v>
      </c>
      <c r="AM4" s="9" t="s">
        <v>40</v>
      </c>
      <c r="AN4" s="10" t="s">
        <v>41</v>
      </c>
      <c r="AO4" s="9" t="s">
        <v>42</v>
      </c>
      <c r="AP4" s="100"/>
      <c r="AQ4" s="9" t="s">
        <v>39</v>
      </c>
      <c r="AR4" s="9" t="s">
        <v>40</v>
      </c>
      <c r="AS4" s="10" t="s">
        <v>41</v>
      </c>
      <c r="AT4" s="9" t="s">
        <v>42</v>
      </c>
      <c r="AU4" s="100"/>
      <c r="AV4" s="9" t="s">
        <v>39</v>
      </c>
      <c r="AW4" s="9" t="s">
        <v>40</v>
      </c>
      <c r="AX4" s="10" t="s">
        <v>41</v>
      </c>
      <c r="AY4" s="9" t="s">
        <v>42</v>
      </c>
      <c r="AZ4" s="100"/>
      <c r="BA4" s="9" t="s">
        <v>39</v>
      </c>
      <c r="BB4" s="9" t="s">
        <v>40</v>
      </c>
      <c r="BC4" s="10" t="s">
        <v>41</v>
      </c>
      <c r="BD4" s="9" t="s">
        <v>42</v>
      </c>
      <c r="BE4" s="100"/>
      <c r="BF4" s="9" t="s">
        <v>39</v>
      </c>
      <c r="BG4" s="9" t="s">
        <v>40</v>
      </c>
      <c r="BH4" s="10" t="s">
        <v>41</v>
      </c>
      <c r="BI4" s="9" t="s">
        <v>42</v>
      </c>
      <c r="BJ4" s="100"/>
      <c r="BK4" s="9" t="s">
        <v>39</v>
      </c>
      <c r="BL4" s="9" t="s">
        <v>40</v>
      </c>
      <c r="BM4" s="10" t="s">
        <v>41</v>
      </c>
      <c r="BN4" s="9" t="s">
        <v>42</v>
      </c>
      <c r="BO4" s="100"/>
      <c r="BP4" s="9" t="s">
        <v>39</v>
      </c>
      <c r="BQ4" s="9" t="s">
        <v>40</v>
      </c>
      <c r="BR4" s="10" t="s">
        <v>41</v>
      </c>
      <c r="BS4" s="9" t="s">
        <v>42</v>
      </c>
      <c r="BT4" s="100"/>
      <c r="BU4" s="9" t="s">
        <v>39</v>
      </c>
      <c r="BV4" s="9" t="s">
        <v>40</v>
      </c>
      <c r="BW4" s="10" t="s">
        <v>41</v>
      </c>
      <c r="BX4" s="9" t="s">
        <v>42</v>
      </c>
      <c r="BY4" s="100"/>
      <c r="BZ4" s="9" t="s">
        <v>39</v>
      </c>
      <c r="CA4" s="9" t="s">
        <v>40</v>
      </c>
      <c r="CB4" s="10" t="s">
        <v>41</v>
      </c>
      <c r="CC4" s="9" t="s">
        <v>42</v>
      </c>
      <c r="CD4" s="100"/>
      <c r="CE4" s="9" t="s">
        <v>39</v>
      </c>
      <c r="CF4" s="9" t="s">
        <v>40</v>
      </c>
      <c r="CG4" s="10" t="s">
        <v>41</v>
      </c>
      <c r="CH4" s="9" t="s">
        <v>42</v>
      </c>
      <c r="CI4" s="100"/>
      <c r="CJ4" s="9" t="s">
        <v>39</v>
      </c>
      <c r="CK4" s="9" t="s">
        <v>40</v>
      </c>
      <c r="CL4" s="10" t="s">
        <v>41</v>
      </c>
      <c r="CM4" s="9" t="s">
        <v>42</v>
      </c>
      <c r="CN4" s="100"/>
      <c r="CO4" s="9" t="s">
        <v>39</v>
      </c>
      <c r="CP4" s="9" t="s">
        <v>40</v>
      </c>
      <c r="CQ4" s="10" t="s">
        <v>41</v>
      </c>
      <c r="CR4" s="9" t="s">
        <v>42</v>
      </c>
      <c r="CS4" s="100"/>
      <c r="CT4" s="9" t="s">
        <v>39</v>
      </c>
      <c r="CU4" s="9" t="s">
        <v>40</v>
      </c>
      <c r="CV4" s="10" t="s">
        <v>41</v>
      </c>
      <c r="CW4" s="9" t="s">
        <v>42</v>
      </c>
      <c r="CX4" s="100"/>
      <c r="CY4" s="59" t="s">
        <v>140</v>
      </c>
      <c r="CZ4" s="59" t="s">
        <v>152</v>
      </c>
      <c r="DA4" s="59" t="s">
        <v>154</v>
      </c>
      <c r="DB4" s="9" t="s">
        <v>164</v>
      </c>
      <c r="DC4" s="100"/>
      <c r="DD4" s="59" t="s">
        <v>140</v>
      </c>
      <c r="DE4" s="59" t="s">
        <v>188</v>
      </c>
      <c r="DF4" s="113"/>
    </row>
    <row r="5" spans="2:116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79"/>
      <c r="CZ5" s="81"/>
      <c r="DA5" s="79"/>
      <c r="DB5" s="79"/>
      <c r="DC5" s="79"/>
      <c r="DD5" s="79"/>
      <c r="DE5" s="79"/>
      <c r="DF5" s="62" t="s">
        <v>117</v>
      </c>
    </row>
    <row r="6" spans="2:116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856.5</v>
      </c>
      <c r="CU6" s="13">
        <v>833.6</v>
      </c>
      <c r="CV6" s="13">
        <v>836</v>
      </c>
      <c r="CW6" s="13">
        <v>852.2</v>
      </c>
      <c r="CX6" s="11">
        <v>3378.3</v>
      </c>
      <c r="CY6" s="13">
        <v>804.8</v>
      </c>
      <c r="CZ6" s="13">
        <v>653.79999999999995</v>
      </c>
      <c r="DA6" s="13">
        <v>726.5</v>
      </c>
      <c r="DB6" s="13">
        <v>728.8</v>
      </c>
      <c r="DC6" s="11">
        <v>2913.9</v>
      </c>
      <c r="DD6" s="13">
        <v>737.9</v>
      </c>
      <c r="DE6" s="13">
        <v>758.9</v>
      </c>
      <c r="DF6" s="46" t="s">
        <v>118</v>
      </c>
    </row>
    <row r="7" spans="2:116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1217.7</v>
      </c>
      <c r="CU7" s="13">
        <v>1190.3</v>
      </c>
      <c r="CV7" s="13">
        <v>1195.5</v>
      </c>
      <c r="CW7" s="13">
        <v>1219</v>
      </c>
      <c r="CX7" s="11">
        <v>4822.5</v>
      </c>
      <c r="CY7" s="13">
        <v>1154.7</v>
      </c>
      <c r="CZ7" s="13">
        <v>925.1</v>
      </c>
      <c r="DA7" s="13">
        <v>1047.3</v>
      </c>
      <c r="DB7" s="13">
        <v>1049</v>
      </c>
      <c r="DC7" s="11">
        <v>4176.1000000000004</v>
      </c>
      <c r="DD7" s="13">
        <v>1060.4000000000001</v>
      </c>
      <c r="DE7" s="13">
        <v>1099.8</v>
      </c>
      <c r="DF7" s="46" t="s">
        <v>119</v>
      </c>
    </row>
    <row r="8" spans="2:116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366.2</v>
      </c>
      <c r="CU8" s="13">
        <v>350.3</v>
      </c>
      <c r="CV8" s="13">
        <v>349.3</v>
      </c>
      <c r="CW8" s="13">
        <v>356.4</v>
      </c>
      <c r="CX8" s="11">
        <v>1422.2</v>
      </c>
      <c r="CY8" s="13">
        <v>332.3</v>
      </c>
      <c r="CZ8" s="13">
        <v>287.8</v>
      </c>
      <c r="DA8" s="13">
        <v>294.10000000000002</v>
      </c>
      <c r="DB8" s="13">
        <v>297.7</v>
      </c>
      <c r="DC8" s="11">
        <v>1211.9000000000001</v>
      </c>
      <c r="DD8" s="13">
        <v>303.89999999999998</v>
      </c>
      <c r="DE8" s="13">
        <v>300.8</v>
      </c>
      <c r="DF8" s="46" t="s">
        <v>120</v>
      </c>
    </row>
    <row r="9" spans="2:116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11"/>
      <c r="CZ9" s="19"/>
      <c r="DA9" s="11"/>
      <c r="DB9" s="11"/>
      <c r="DC9" s="11"/>
      <c r="DD9" s="11"/>
      <c r="DE9" s="11"/>
      <c r="DF9" s="64" t="s">
        <v>121</v>
      </c>
    </row>
    <row r="10" spans="2:116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984.3</v>
      </c>
      <c r="CU10" s="13">
        <v>964.1</v>
      </c>
      <c r="CV10" s="86">
        <v>992</v>
      </c>
      <c r="CW10" s="13">
        <v>989.9</v>
      </c>
      <c r="CX10" s="19">
        <v>3930.3</v>
      </c>
      <c r="CY10" s="13">
        <v>922.1</v>
      </c>
      <c r="CZ10" s="86">
        <v>724.6</v>
      </c>
      <c r="DA10" s="13">
        <v>841.9</v>
      </c>
      <c r="DB10" s="13">
        <v>849.5</v>
      </c>
      <c r="DC10" s="11">
        <v>3338.1</v>
      </c>
      <c r="DD10" s="13">
        <v>852.9</v>
      </c>
      <c r="DE10" s="13">
        <v>885.6</v>
      </c>
      <c r="DF10" s="46" t="s">
        <v>118</v>
      </c>
    </row>
    <row r="11" spans="2:116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1438.4</v>
      </c>
      <c r="CU11" s="13">
        <v>1415.6</v>
      </c>
      <c r="CV11" s="86">
        <v>1464.4</v>
      </c>
      <c r="CW11" s="13">
        <v>1456.8</v>
      </c>
      <c r="CX11" s="19">
        <v>5775.2</v>
      </c>
      <c r="CY11" s="13">
        <v>1354</v>
      </c>
      <c r="CZ11" s="86">
        <v>1044</v>
      </c>
      <c r="DA11" s="13">
        <v>1242.3</v>
      </c>
      <c r="DB11" s="13">
        <v>1253.9000000000001</v>
      </c>
      <c r="DC11" s="11">
        <v>4894.2000000000007</v>
      </c>
      <c r="DD11" s="13">
        <v>1256</v>
      </c>
      <c r="DE11" s="13">
        <v>1315.2</v>
      </c>
      <c r="DF11" s="46" t="s">
        <v>119</v>
      </c>
    </row>
    <row r="12" spans="2:116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368.3</v>
      </c>
      <c r="CU12" s="13">
        <v>352.3</v>
      </c>
      <c r="CV12" s="86">
        <v>352.6</v>
      </c>
      <c r="CW12" s="13">
        <v>358.4</v>
      </c>
      <c r="CX12" s="19">
        <v>1431.6</v>
      </c>
      <c r="CY12" s="13">
        <v>338.8</v>
      </c>
      <c r="CZ12" s="86">
        <v>293.5</v>
      </c>
      <c r="DA12" s="13">
        <v>302.10000000000002</v>
      </c>
      <c r="DB12" s="13">
        <v>304.8</v>
      </c>
      <c r="DC12" s="11">
        <v>1239.2</v>
      </c>
      <c r="DD12" s="13">
        <v>310.5</v>
      </c>
      <c r="DE12" s="13">
        <v>308.2</v>
      </c>
      <c r="DF12" s="46" t="s">
        <v>120</v>
      </c>
    </row>
    <row r="13" spans="2:116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11"/>
      <c r="CZ13" s="19"/>
      <c r="DA13" s="11"/>
      <c r="DB13" s="11"/>
      <c r="DC13" s="11"/>
      <c r="DD13" s="11"/>
      <c r="DE13" s="11"/>
      <c r="DF13" s="64" t="s">
        <v>122</v>
      </c>
    </row>
    <row r="14" spans="2:116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1042.5</v>
      </c>
      <c r="CV14" s="86">
        <v>1081.5</v>
      </c>
      <c r="CW14" s="13">
        <v>1063.3</v>
      </c>
      <c r="CX14" s="19">
        <v>4260.1000000000004</v>
      </c>
      <c r="CY14" s="13">
        <v>1005.9</v>
      </c>
      <c r="CZ14" s="86">
        <v>812.7</v>
      </c>
      <c r="DA14" s="13">
        <v>925.6</v>
      </c>
      <c r="DB14" s="13">
        <v>932.3</v>
      </c>
      <c r="DC14" s="11">
        <v>3676.5</v>
      </c>
      <c r="DD14" s="13">
        <v>925.7</v>
      </c>
      <c r="DE14" s="13">
        <v>971.8</v>
      </c>
      <c r="DF14" s="46" t="s">
        <v>118</v>
      </c>
    </row>
    <row r="15" spans="2:116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1528.3</v>
      </c>
      <c r="CU15" s="13">
        <v>1493.4</v>
      </c>
      <c r="CV15" s="86">
        <v>1549.5</v>
      </c>
      <c r="CW15" s="13">
        <v>1528.3</v>
      </c>
      <c r="CX15" s="19">
        <v>6099.5</v>
      </c>
      <c r="CY15" s="13">
        <v>1436.4</v>
      </c>
      <c r="CZ15" s="86">
        <v>1130.9000000000001</v>
      </c>
      <c r="DA15" s="13">
        <v>1324.6</v>
      </c>
      <c r="DB15" s="13">
        <v>1335.6</v>
      </c>
      <c r="DC15" s="11">
        <v>5227.5</v>
      </c>
      <c r="DD15" s="13">
        <v>1327.2</v>
      </c>
      <c r="DE15" s="13">
        <v>1399.4</v>
      </c>
      <c r="DF15" s="46" t="s">
        <v>119</v>
      </c>
    </row>
    <row r="16" spans="2:116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454.8</v>
      </c>
      <c r="CU16" s="56">
        <v>431.5</v>
      </c>
      <c r="CV16" s="56">
        <v>448</v>
      </c>
      <c r="CW16" s="56">
        <v>434.4</v>
      </c>
      <c r="CX16" s="66">
        <v>1768.7</v>
      </c>
      <c r="CY16" s="56">
        <v>424.6</v>
      </c>
      <c r="CZ16" s="56">
        <v>383.2</v>
      </c>
      <c r="DA16" s="56">
        <v>387.8</v>
      </c>
      <c r="DB16" s="56">
        <v>389.1</v>
      </c>
      <c r="DC16" s="66">
        <v>1584.6999999999998</v>
      </c>
      <c r="DD16" s="56">
        <v>385.6</v>
      </c>
      <c r="DE16" s="56">
        <v>397.2</v>
      </c>
      <c r="DF16" s="49" t="s">
        <v>120</v>
      </c>
    </row>
    <row r="17" spans="2:110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10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1" t="s">
        <v>138</v>
      </c>
    </row>
    <row r="19" spans="2:110" ht="21" customHeight="1">
      <c r="B19" s="114" t="s">
        <v>147</v>
      </c>
      <c r="C19" s="114"/>
      <c r="D19" s="114"/>
      <c r="E19" s="114"/>
      <c r="F19" s="114"/>
      <c r="G19" s="114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84" t="s">
        <v>148</v>
      </c>
    </row>
    <row r="20" spans="2:110" ht="21">
      <c r="B20" s="116" t="s">
        <v>135</v>
      </c>
      <c r="C20" s="116"/>
      <c r="D20" s="116"/>
      <c r="E20" s="116"/>
      <c r="F20" s="116"/>
      <c r="G20" s="116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0" t="s">
        <v>134</v>
      </c>
    </row>
    <row r="21" spans="2:110" ht="21">
      <c r="B21" s="65" t="s">
        <v>141</v>
      </c>
      <c r="C21" s="83"/>
      <c r="D21" s="83"/>
      <c r="E21" s="83"/>
      <c r="F21" s="83"/>
      <c r="G21" s="8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84" t="s">
        <v>142</v>
      </c>
    </row>
    <row r="22" spans="2:110" ht="21">
      <c r="B22" s="65" t="s">
        <v>143</v>
      </c>
      <c r="C22" s="83"/>
      <c r="D22" s="83"/>
      <c r="E22" s="83"/>
      <c r="F22" s="83"/>
      <c r="G22" s="8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84" t="s">
        <v>144</v>
      </c>
    </row>
    <row r="23" spans="2:110" ht="21">
      <c r="B23" s="101" t="s">
        <v>149</v>
      </c>
      <c r="C23" s="101"/>
      <c r="D23" s="101"/>
      <c r="E23" s="101"/>
      <c r="F23" s="101"/>
      <c r="G23" s="101"/>
      <c r="H23" s="101"/>
      <c r="I23" s="101"/>
      <c r="J23" s="101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90" t="s">
        <v>150</v>
      </c>
    </row>
    <row r="24" spans="2:110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88"/>
    </row>
    <row r="25" spans="2:110" ht="21">
      <c r="B25" s="115" t="s">
        <v>161</v>
      </c>
      <c r="C25" s="115"/>
      <c r="D25" s="115"/>
      <c r="E25" s="115"/>
      <c r="F25" s="115"/>
      <c r="G25" s="1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B25" s="98" t="s">
        <v>162</v>
      </c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</row>
    <row r="26" spans="2:110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10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</row>
    <row r="28" spans="2:110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</row>
    <row r="29" spans="2:110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</row>
    <row r="30" spans="2:110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2:110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</row>
    <row r="32" spans="2:110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</row>
    <row r="33" spans="78:109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78:109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78:109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78:109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78:109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78:109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78:109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78:109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78:109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</row>
  </sheetData>
  <mergeCells count="48">
    <mergeCell ref="CO1:CX1"/>
    <mergeCell ref="CO2:CX2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BA1:BJ1"/>
    <mergeCell ref="BA2:BJ2"/>
    <mergeCell ref="BK1:BT1"/>
    <mergeCell ref="BK2:BT2"/>
    <mergeCell ref="CS3:CS4"/>
    <mergeCell ref="CN3:CN4"/>
    <mergeCell ref="DF3:DF4"/>
    <mergeCell ref="B19:G19"/>
    <mergeCell ref="CX3:CX4"/>
    <mergeCell ref="DC3:DC4"/>
    <mergeCell ref="CE2:CN2"/>
    <mergeCell ref="AZ3:AZ4"/>
    <mergeCell ref="BE3:BE4"/>
    <mergeCell ref="B3:B4"/>
    <mergeCell ref="G3:G4"/>
    <mergeCell ref="B20:G20"/>
    <mergeCell ref="L3:L4"/>
    <mergeCell ref="Q3:Q4"/>
    <mergeCell ref="V3:V4"/>
    <mergeCell ref="AA3:AA4"/>
    <mergeCell ref="B23:J23"/>
    <mergeCell ref="BU1:CD1"/>
    <mergeCell ref="BU2:CD2"/>
    <mergeCell ref="CE1:CN1"/>
    <mergeCell ref="B25:G25"/>
    <mergeCell ref="CB25:DF25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2021-10-03T09:07:58Z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