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9195" windowHeight="4755" tabRatio="599"/>
  </bookViews>
  <sheets>
    <sheet name="Sheetبدون القدس" sheetId="3" r:id="rId1"/>
  </sheets>
  <definedNames>
    <definedName name="_xlnm.Print_Area" localSheetId="0">'Sheetبدون القدس'!$A$1:$J$24</definedName>
  </definedNames>
  <calcPr calcId="125725"/>
</workbook>
</file>

<file path=xl/calcChain.xml><?xml version="1.0" encoding="utf-8"?>
<calcChain xmlns="http://schemas.openxmlformats.org/spreadsheetml/2006/main">
  <c r="C12" i="3"/>
  <c r="C17"/>
  <c r="C18"/>
  <c r="C13" s="1"/>
  <c r="C20"/>
  <c r="C21"/>
  <c r="C11" s="1"/>
  <c r="C22"/>
  <c r="C23"/>
  <c r="C19" s="1"/>
  <c r="C16"/>
  <c r="C15" s="1"/>
  <c r="G15"/>
  <c r="E12"/>
  <c r="F12"/>
  <c r="G12"/>
  <c r="E13"/>
  <c r="F13"/>
  <c r="G13"/>
  <c r="E11"/>
  <c r="F11"/>
  <c r="G11"/>
  <c r="E20"/>
  <c r="E19" s="1"/>
  <c r="F20"/>
  <c r="F19" s="1"/>
  <c r="G20"/>
  <c r="G19" s="1"/>
  <c r="C9" l="1"/>
  <c r="C14"/>
  <c r="C10"/>
  <c r="E15"/>
  <c r="E14" s="1"/>
  <c r="E9" s="1"/>
  <c r="F15"/>
  <c r="F14" s="1"/>
  <c r="F9" s="1"/>
  <c r="G14"/>
  <c r="G9" s="1"/>
  <c r="E10" l="1"/>
  <c r="F10"/>
  <c r="G10"/>
</calcChain>
</file>

<file path=xl/sharedStrings.xml><?xml version="1.0" encoding="utf-8"?>
<sst xmlns="http://schemas.openxmlformats.org/spreadsheetml/2006/main" count="48" uniqueCount="35">
  <si>
    <t>Output</t>
  </si>
  <si>
    <t>ISIC</t>
  </si>
  <si>
    <t>Other non-scheduled passenger transport</t>
  </si>
  <si>
    <t>Freight transport by road</t>
  </si>
  <si>
    <t>النقل البري للبضائع</t>
  </si>
  <si>
    <t>(القيمة بالألف دولار أمريكي)</t>
  </si>
  <si>
    <t>الإنتاج</t>
  </si>
  <si>
    <t>أنواع النقل البري الاخرى للركاب غير المحددة  بموعد</t>
  </si>
  <si>
    <t xml:space="preserve"> Region and Economic Activity</t>
  </si>
  <si>
    <t>المنطقة والنشاط الإقتصادي</t>
  </si>
  <si>
    <t xml:space="preserve">Other non-scheduled passenger transport </t>
  </si>
  <si>
    <t xml:space="preserve"> Other non-scheduled passenger transport </t>
  </si>
  <si>
    <t xml:space="preserve"> قطاع غزة</t>
  </si>
  <si>
    <t xml:space="preserve"> الضفة الغربية  </t>
  </si>
  <si>
    <t xml:space="preserve"> Gaza Strip</t>
  </si>
  <si>
    <t xml:space="preserve"> West Bank</t>
  </si>
  <si>
    <t>إجمالي القيمة المضافة</t>
  </si>
  <si>
    <t>عدد العاملين</t>
  </si>
  <si>
    <t>عدد المركبات</t>
  </si>
  <si>
    <t>No. of Vehicles</t>
  </si>
  <si>
    <t>Intermediate Consumption</t>
  </si>
  <si>
    <t xml:space="preserve"> الإستهلاك الوسيط</t>
  </si>
  <si>
    <t xml:space="preserve"> Palestine</t>
  </si>
  <si>
    <t xml:space="preserve"> فلسطين</t>
  </si>
  <si>
    <t>No. of Employed Persons</t>
  </si>
  <si>
    <t>Gross Value Added</t>
  </si>
  <si>
    <t xml:space="preserve"> (Value in USD 1000)</t>
  </si>
  <si>
    <t xml:space="preserve">        مركبات نقل الركاب العمومية</t>
  </si>
  <si>
    <t xml:space="preserve">        مركبات نقل الركاب الخصوصية</t>
  </si>
  <si>
    <t xml:space="preserve">Table 1: Number of Vehicles, Employed Persons and Main Economic Indicators in Transport - Outside Establishments Sector   </t>
  </si>
  <si>
    <t>جدول 1: عدد المركبات والعاملين وأهم المؤشرات الاقتصادية في قطاع النقل خارج المنشآت في فلسطين حسب المنطقة والنشاط الاقتصادي، 2018</t>
  </si>
  <si>
    <t xml:space="preserve"> in Palestine by Region and Economic Activity, 2018</t>
  </si>
  <si>
    <t xml:space="preserve">     Public transportation vehicles                  </t>
  </si>
  <si>
    <t xml:space="preserve">  Private transportation vehicles               </t>
  </si>
  <si>
    <t>أنواع النقل البري الاخرى للركاب غير المحددة بموعد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</si>
</sst>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###"/>
    <numFmt numFmtId="167" formatCode="####.0"/>
  </numFmts>
  <fonts count="38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9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b/>
      <sz val="11"/>
      <name val="Times New Roman"/>
      <family val="1"/>
      <charset val="178"/>
    </font>
    <font>
      <b/>
      <sz val="11"/>
      <name val="Arabic Transparent"/>
      <charset val="178"/>
    </font>
    <font>
      <b/>
      <sz val="9"/>
      <name val="Simplified Arabic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Simplified Arabic"/>
      <family val="1"/>
    </font>
    <font>
      <sz val="9"/>
      <name val="Simplified Arabic"/>
      <family val="1"/>
    </font>
    <font>
      <sz val="9"/>
      <name val="Times New Roman"/>
      <family val="1"/>
    </font>
    <font>
      <b/>
      <sz val="11"/>
      <name val="Simplified Arabic"/>
      <family val="1"/>
    </font>
    <font>
      <b/>
      <sz val="9"/>
      <name val="Times New Roman"/>
      <family val="1"/>
    </font>
    <font>
      <sz val="9"/>
      <name val="MS Sans Serif"/>
      <family val="2"/>
    </font>
    <font>
      <b/>
      <sz val="5"/>
      <name val="Arial"/>
      <family val="2"/>
      <scheme val="minor"/>
    </font>
    <font>
      <b/>
      <sz val="9"/>
      <name val="Arial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7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1" fillId="0" borderId="0"/>
    <xf numFmtId="0" fontId="16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1" fontId="11" fillId="0" borderId="0" xfId="0" applyNumberFormat="1" applyFont="1"/>
    <xf numFmtId="164" fontId="11" fillId="0" borderId="0" xfId="0" applyNumberFormat="1" applyFont="1"/>
    <xf numFmtId="0" fontId="15" fillId="0" borderId="0" xfId="0" applyFont="1" applyBorder="1" applyAlignment="1">
      <alignment vertical="top"/>
    </xf>
    <xf numFmtId="0" fontId="18" fillId="0" borderId="0" xfId="0" applyFont="1" applyBorder="1" applyAlignment="1">
      <alignment horizontal="justify" vertical="top" wrapText="1" readingOrder="2"/>
    </xf>
    <xf numFmtId="0" fontId="18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27" fillId="0" borderId="0" xfId="0" applyFont="1" applyAlignment="1">
      <alignment vertical="center"/>
    </xf>
    <xf numFmtId="0" fontId="25" fillId="0" borderId="8" xfId="0" applyFont="1" applyBorder="1" applyAlignment="1">
      <alignment vertical="top"/>
    </xf>
    <xf numFmtId="0" fontId="22" fillId="0" borderId="4" xfId="0" applyFont="1" applyBorder="1" applyAlignment="1">
      <alignment vertical="top"/>
    </xf>
    <xf numFmtId="164" fontId="14" fillId="0" borderId="8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justify" vertical="top" wrapText="1" readingOrder="2"/>
    </xf>
    <xf numFmtId="164" fontId="14" fillId="0" borderId="1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 readingOrder="2"/>
    </xf>
    <xf numFmtId="0" fontId="22" fillId="0" borderId="0" xfId="0" applyFont="1" applyBorder="1" applyAlignment="1">
      <alignment horizontal="right" vertical="top" readingOrder="2"/>
    </xf>
    <xf numFmtId="3" fontId="19" fillId="0" borderId="0" xfId="0" applyNumberFormat="1" applyFont="1" applyFill="1" applyBorder="1" applyAlignment="1">
      <alignment horizontal="right" vertical="center" indent="1" readingOrder="2"/>
    </xf>
    <xf numFmtId="3" fontId="19" fillId="0" borderId="4" xfId="0" applyNumberFormat="1" applyFont="1" applyFill="1" applyBorder="1" applyAlignment="1">
      <alignment horizontal="right" vertical="center" indent="1" readingOrder="2"/>
    </xf>
    <xf numFmtId="3" fontId="20" fillId="0" borderId="0" xfId="0" applyNumberFormat="1" applyFont="1" applyFill="1" applyBorder="1" applyAlignment="1">
      <alignment horizontal="right" vertical="center" indent="1" readingOrder="2"/>
    </xf>
    <xf numFmtId="3" fontId="33" fillId="0" borderId="4" xfId="0" applyNumberFormat="1" applyFont="1" applyFill="1" applyBorder="1" applyAlignment="1">
      <alignment horizontal="right" vertical="center" indent="1" readingOrder="2"/>
    </xf>
    <xf numFmtId="0" fontId="1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wrapText="1"/>
    </xf>
    <xf numFmtId="0" fontId="8" fillId="0" borderId="0" xfId="0" applyFont="1" applyBorder="1"/>
    <xf numFmtId="0" fontId="9" fillId="0" borderId="0" xfId="0" applyFont="1" applyBorder="1"/>
    <xf numFmtId="166" fontId="34" fillId="3" borderId="0" xfId="0" applyNumberFormat="1" applyFont="1" applyFill="1" applyBorder="1" applyAlignment="1">
      <alignment horizontal="right" vertical="top"/>
    </xf>
    <xf numFmtId="167" fontId="34" fillId="3" borderId="0" xfId="0" applyNumberFormat="1" applyFont="1" applyFill="1" applyBorder="1" applyAlignment="1">
      <alignment horizontal="right" vertical="top"/>
    </xf>
    <xf numFmtId="166" fontId="34" fillId="0" borderId="0" xfId="0" applyNumberFormat="1" applyFont="1" applyBorder="1" applyAlignment="1">
      <alignment horizontal="right" vertical="top"/>
    </xf>
    <xf numFmtId="167" fontId="34" fillId="0" borderId="0" xfId="0" applyNumberFormat="1" applyFont="1" applyBorder="1" applyAlignment="1">
      <alignment horizontal="right" vertical="top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left" vertical="top" wrapText="1"/>
    </xf>
    <xf numFmtId="166" fontId="35" fillId="0" borderId="0" xfId="0" applyNumberFormat="1" applyFont="1" applyBorder="1" applyAlignment="1">
      <alignment horizontal="right" vertical="top"/>
    </xf>
    <xf numFmtId="167" fontId="35" fillId="0" borderId="0" xfId="0" applyNumberFormat="1" applyFont="1" applyBorder="1" applyAlignment="1">
      <alignment horizontal="right" vertical="top"/>
    </xf>
    <xf numFmtId="0" fontId="17" fillId="2" borderId="0" xfId="0" applyFont="1" applyFill="1" applyBorder="1" applyAlignment="1">
      <alignment vertical="center" wrapText="1"/>
    </xf>
    <xf numFmtId="164" fontId="0" fillId="0" borderId="0" xfId="0" quotePrefix="1" applyNumberFormat="1" applyBorder="1" applyAlignment="1">
      <alignment horizontal="right" vertical="justify"/>
    </xf>
    <xf numFmtId="3" fontId="19" fillId="0" borderId="10" xfId="0" applyNumberFormat="1" applyFont="1" applyFill="1" applyBorder="1" applyAlignment="1">
      <alignment horizontal="right" vertical="center" indent="1" readingOrder="2"/>
    </xf>
    <xf numFmtId="3" fontId="19" fillId="0" borderId="2" xfId="0" applyNumberFormat="1" applyFont="1" applyFill="1" applyBorder="1" applyAlignment="1">
      <alignment horizontal="right" vertical="center" indent="1" readingOrder="2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Border="1"/>
    <xf numFmtId="164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65" fontId="36" fillId="4" borderId="4" xfId="1" applyNumberFormat="1" applyFont="1" applyFill="1" applyBorder="1" applyAlignment="1">
      <alignment horizontal="right" vertical="center" indent="1"/>
    </xf>
    <xf numFmtId="165" fontId="37" fillId="4" borderId="4" xfId="1" applyNumberFormat="1" applyFont="1" applyFill="1" applyBorder="1" applyAlignment="1">
      <alignment horizontal="right" vertical="center" indent="1"/>
    </xf>
    <xf numFmtId="165" fontId="36" fillId="4" borderId="0" xfId="1" applyNumberFormat="1" applyFont="1" applyFill="1" applyBorder="1" applyAlignment="1">
      <alignment horizontal="right" vertical="center" indent="1"/>
    </xf>
    <xf numFmtId="0" fontId="28" fillId="0" borderId="0" xfId="0" applyFont="1" applyBorder="1" applyAlignment="1">
      <alignment horizontal="left" vertical="center"/>
    </xf>
    <xf numFmtId="165" fontId="19" fillId="0" borderId="1" xfId="0" applyNumberFormat="1" applyFont="1" applyFill="1" applyBorder="1" applyAlignment="1">
      <alignment horizontal="right" vertical="center" indent="1" readingOrder="2"/>
    </xf>
    <xf numFmtId="165" fontId="19" fillId="0" borderId="10" xfId="0" applyNumberFormat="1" applyFont="1" applyFill="1" applyBorder="1" applyAlignment="1">
      <alignment horizontal="right" vertical="center" indent="1" readingOrder="2"/>
    </xf>
    <xf numFmtId="165" fontId="20" fillId="0" borderId="3" xfId="0" applyNumberFormat="1" applyFont="1" applyFill="1" applyBorder="1" applyAlignment="1">
      <alignment horizontal="right" vertical="center" indent="1" readingOrder="2"/>
    </xf>
    <xf numFmtId="165" fontId="20" fillId="0" borderId="0" xfId="0" applyNumberFormat="1" applyFont="1" applyFill="1" applyBorder="1" applyAlignment="1">
      <alignment horizontal="right" vertical="center" indent="1" readingOrder="2"/>
    </xf>
    <xf numFmtId="165" fontId="19" fillId="0" borderId="3" xfId="0" applyNumberFormat="1" applyFont="1" applyFill="1" applyBorder="1" applyAlignment="1">
      <alignment horizontal="right" vertical="center" indent="1" readingOrder="2"/>
    </xf>
    <xf numFmtId="165" fontId="19" fillId="0" borderId="0" xfId="0" applyNumberFormat="1" applyFont="1" applyFill="1" applyBorder="1" applyAlignment="1">
      <alignment horizontal="right" vertical="center" indent="1" readingOrder="2"/>
    </xf>
    <xf numFmtId="0" fontId="17" fillId="2" borderId="3" xfId="0" applyFont="1" applyFill="1" applyBorder="1" applyAlignment="1">
      <alignment vertical="center" wrapText="1"/>
    </xf>
    <xf numFmtId="165" fontId="19" fillId="4" borderId="3" xfId="0" applyNumberFormat="1" applyFont="1" applyFill="1" applyBorder="1" applyAlignment="1">
      <alignment horizontal="right" vertical="center" indent="1" readingOrder="2"/>
    </xf>
    <xf numFmtId="165" fontId="20" fillId="4" borderId="3" xfId="0" applyNumberFormat="1" applyFont="1" applyFill="1" applyBorder="1" applyAlignment="1">
      <alignment horizontal="right" vertical="center" indent="1" readingOrder="2"/>
    </xf>
    <xf numFmtId="0" fontId="23" fillId="0" borderId="10" xfId="0" applyFont="1" applyBorder="1" applyAlignment="1">
      <alignment vertical="top"/>
    </xf>
    <xf numFmtId="164" fontId="20" fillId="0" borderId="10" xfId="0" applyNumberFormat="1" applyFont="1" applyBorder="1" applyAlignment="1">
      <alignment horizontal="right" vertical="justify"/>
    </xf>
    <xf numFmtId="164" fontId="26" fillId="0" borderId="10" xfId="0" applyNumberFormat="1" applyFont="1" applyBorder="1" applyAlignment="1">
      <alignment horizontal="right" vertical="justify"/>
    </xf>
    <xf numFmtId="164" fontId="20" fillId="0" borderId="10" xfId="0" applyNumberFormat="1" applyFont="1" applyBorder="1" applyAlignment="1">
      <alignment horizontal="right" vertical="justify" wrapText="1"/>
    </xf>
    <xf numFmtId="1" fontId="20" fillId="0" borderId="10" xfId="0" quotePrefix="1" applyNumberFormat="1" applyFont="1" applyBorder="1" applyAlignment="1">
      <alignment horizontal="right" vertical="justify"/>
    </xf>
    <xf numFmtId="0" fontId="22" fillId="0" borderId="10" xfId="0" applyFont="1" applyBorder="1"/>
    <xf numFmtId="0" fontId="19" fillId="0" borderId="10" xfId="0" applyFont="1" applyBorder="1" applyAlignment="1">
      <alignment vertical="top"/>
    </xf>
    <xf numFmtId="0" fontId="22" fillId="0" borderId="0" xfId="0" applyFont="1" applyBorder="1" applyAlignment="1">
      <alignment horizontal="right" vertical="center" readingOrder="2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1" fontId="19" fillId="0" borderId="7" xfId="0" applyNumberFormat="1" applyFont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20" fillId="0" borderId="3" xfId="0" applyFont="1" applyBorder="1" applyAlignment="1">
      <alignment horizontal="left" vertical="top" wrapText="1"/>
    </xf>
    <xf numFmtId="0" fontId="20" fillId="0" borderId="0" xfId="0" applyFont="1" applyBorder="1"/>
    <xf numFmtId="0" fontId="14" fillId="0" borderId="10" xfId="0" applyFont="1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21" fillId="0" borderId="0" xfId="0" applyFont="1" applyBorder="1" applyAlignment="1">
      <alignment horizontal="right" vertical="center" indent="1"/>
    </xf>
    <xf numFmtId="0" fontId="21" fillId="0" borderId="4" xfId="0" applyFont="1" applyBorder="1" applyAlignment="1">
      <alignment horizontal="right" vertical="center" indent="1"/>
    </xf>
    <xf numFmtId="0" fontId="19" fillId="0" borderId="1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</cellXfs>
  <cellStyles count="46">
    <cellStyle name="Normal" xfId="0" builtinId="0"/>
    <cellStyle name="Normal 10" xfId="41"/>
    <cellStyle name="Normal 2" xfId="1"/>
    <cellStyle name="Normal 2 2" xfId="4"/>
    <cellStyle name="Normal 2 2 2" xfId="28"/>
    <cellStyle name="Normal 2 3" xfId="9"/>
    <cellStyle name="Normal 2 3 2" xfId="31"/>
    <cellStyle name="Normal 2 4" xfId="14"/>
    <cellStyle name="Normal 2 4 2" xfId="35"/>
    <cellStyle name="Normal 2 5" xfId="19"/>
    <cellStyle name="Normal 2 5 2" xfId="40"/>
    <cellStyle name="Normal 2 6" xfId="20"/>
    <cellStyle name="Normal 2 7" xfId="23"/>
    <cellStyle name="Normal 2 8" xfId="42"/>
    <cellStyle name="Normal 3" xfId="3"/>
    <cellStyle name="Normal 3 2" xfId="5"/>
    <cellStyle name="Normal 3 2 2" xfId="29"/>
    <cellStyle name="Normal 3 2 3" xfId="43"/>
    <cellStyle name="Normal 3 3" xfId="10"/>
    <cellStyle name="Normal 3 3 2" xfId="32"/>
    <cellStyle name="Normal 3 4" xfId="15"/>
    <cellStyle name="Normal 3 4 2" xfId="36"/>
    <cellStyle name="Normal 3 5" xfId="27"/>
    <cellStyle name="Normal 3 6" xfId="24"/>
    <cellStyle name="Normal 4" xfId="6"/>
    <cellStyle name="Normal 4 2" xfId="11"/>
    <cellStyle name="Normal 4 2 2" xfId="33"/>
    <cellStyle name="Normal 4 3" xfId="16"/>
    <cellStyle name="Normal 4 3 2" xfId="37"/>
    <cellStyle name="Normal 4 4" xfId="25"/>
    <cellStyle name="Normal 4 5" xfId="44"/>
    <cellStyle name="Normal 5" xfId="2"/>
    <cellStyle name="Normal 5 2" xfId="8"/>
    <cellStyle name="Normal 5 3" xfId="17"/>
    <cellStyle name="Normal 5 3 2" xfId="38"/>
    <cellStyle name="Normal 5 4" xfId="26"/>
    <cellStyle name="Normal 5 5" xfId="45"/>
    <cellStyle name="Normal 6" xfId="7"/>
    <cellStyle name="Normal 6 2" xfId="13"/>
    <cellStyle name="Normal 6 3" xfId="30"/>
    <cellStyle name="Normal 6 4" xfId="22"/>
    <cellStyle name="Normal 7" xfId="12"/>
    <cellStyle name="Normal 7 2" xfId="34"/>
    <cellStyle name="Normal 8" xfId="18"/>
    <cellStyle name="Normal 8 2" xfId="39"/>
    <cellStyle name="Normal 9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view="pageBreakPreview" zoomScaleNormal="100" zoomScaleSheetLayoutView="100" workbookViewId="0">
      <selection activeCell="H36" sqref="H36"/>
    </sheetView>
  </sheetViews>
  <sheetFormatPr defaultColWidth="9.7109375" defaultRowHeight="12.75"/>
  <cols>
    <col min="1" max="1" width="1.5703125" style="3" customWidth="1"/>
    <col min="2" max="2" width="34.42578125" style="3" customWidth="1"/>
    <col min="3" max="3" width="14" style="7" customWidth="1"/>
    <col min="4" max="4" width="11.5703125" style="7" customWidth="1"/>
    <col min="5" max="5" width="10.5703125" style="7" bestFit="1" customWidth="1"/>
    <col min="6" max="6" width="8.85546875" style="6" customWidth="1"/>
    <col min="7" max="7" width="9.7109375" style="6" customWidth="1"/>
    <col min="8" max="8" width="29" style="3" customWidth="1"/>
    <col min="9" max="9" width="1.5703125" style="3" customWidth="1"/>
    <col min="10" max="10" width="6" style="2" customWidth="1"/>
    <col min="11" max="12" width="14.140625" style="3" customWidth="1"/>
    <col min="13" max="16" width="9.7109375" style="3"/>
    <col min="17" max="19" width="10.42578125" style="3" bestFit="1" customWidth="1"/>
    <col min="20" max="16384" width="9.7109375" style="3"/>
  </cols>
  <sheetData>
    <row r="1" spans="1:23" s="4" customFormat="1" ht="18.600000000000001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23" s="4" customFormat="1" ht="18.600000000000001" customHeight="1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</row>
    <row r="3" spans="1:23" s="4" customFormat="1" ht="18.600000000000001" customHeight="1">
      <c r="A3" s="78" t="s">
        <v>31</v>
      </c>
      <c r="B3" s="78"/>
      <c r="C3" s="78"/>
      <c r="D3" s="78"/>
      <c r="E3" s="78"/>
      <c r="F3" s="78"/>
      <c r="G3" s="78"/>
      <c r="H3" s="78"/>
      <c r="I3" s="78"/>
      <c r="J3" s="78"/>
      <c r="K3" s="29"/>
      <c r="O3" s="29"/>
      <c r="P3" s="29"/>
      <c r="Q3" s="29"/>
      <c r="R3" s="29"/>
      <c r="S3" s="29"/>
      <c r="T3" s="29"/>
      <c r="U3" s="29"/>
      <c r="V3" s="29"/>
    </row>
    <row r="4" spans="1:23" s="13" customFormat="1" ht="6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30"/>
      <c r="O4" s="30"/>
      <c r="P4" s="30"/>
      <c r="Q4" s="30"/>
      <c r="R4" s="30"/>
      <c r="S4" s="30"/>
      <c r="T4" s="30"/>
      <c r="U4" s="30"/>
      <c r="V4" s="30"/>
    </row>
    <row r="5" spans="1:23" s="4" customFormat="1" ht="16.5" customHeight="1">
      <c r="A5" s="55" t="s">
        <v>26</v>
      </c>
      <c r="B5" s="47"/>
      <c r="C5" s="48"/>
      <c r="D5" s="48"/>
      <c r="E5" s="48"/>
      <c r="F5" s="49"/>
      <c r="G5" s="49"/>
      <c r="H5" s="50"/>
      <c r="I5" s="50"/>
      <c r="J5" s="72" t="s">
        <v>5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3" s="1" customFormat="1" ht="18.75" customHeight="1">
      <c r="A6" s="87" t="s">
        <v>8</v>
      </c>
      <c r="B6" s="88"/>
      <c r="C6" s="16" t="s">
        <v>16</v>
      </c>
      <c r="D6" s="22" t="s">
        <v>21</v>
      </c>
      <c r="E6" s="16" t="s">
        <v>6</v>
      </c>
      <c r="F6" s="23" t="s">
        <v>17</v>
      </c>
      <c r="G6" s="17" t="s">
        <v>18</v>
      </c>
      <c r="H6" s="91" t="s">
        <v>9</v>
      </c>
      <c r="I6" s="92"/>
      <c r="J6" s="79" t="s">
        <v>1</v>
      </c>
      <c r="K6" s="62"/>
      <c r="L6" s="42"/>
      <c r="M6" s="42"/>
      <c r="N6" s="42"/>
      <c r="O6" s="31"/>
      <c r="P6" s="31"/>
      <c r="Q6" s="31"/>
      <c r="R6" s="31"/>
      <c r="S6" s="31"/>
      <c r="T6" s="32"/>
      <c r="U6" s="32"/>
      <c r="V6" s="32"/>
    </row>
    <row r="7" spans="1:23" s="5" customFormat="1" ht="18.75" customHeight="1">
      <c r="A7" s="89"/>
      <c r="B7" s="90"/>
      <c r="C7" s="81" t="s">
        <v>25</v>
      </c>
      <c r="D7" s="83" t="s">
        <v>20</v>
      </c>
      <c r="E7" s="97" t="s">
        <v>0</v>
      </c>
      <c r="F7" s="81" t="s">
        <v>24</v>
      </c>
      <c r="G7" s="85" t="s">
        <v>19</v>
      </c>
      <c r="H7" s="93"/>
      <c r="I7" s="94"/>
      <c r="J7" s="80"/>
      <c r="K7" s="62"/>
      <c r="L7" s="42"/>
      <c r="M7" s="42"/>
      <c r="N7" s="42"/>
      <c r="O7" s="31"/>
      <c r="P7" s="31"/>
      <c r="Q7" s="31"/>
      <c r="R7" s="31"/>
      <c r="S7" s="31"/>
      <c r="T7" s="33"/>
      <c r="U7" s="33"/>
      <c r="V7" s="33"/>
    </row>
    <row r="8" spans="1:23" s="5" customFormat="1" ht="24.75" customHeight="1">
      <c r="A8" s="89"/>
      <c r="B8" s="90"/>
      <c r="C8" s="82"/>
      <c r="D8" s="84"/>
      <c r="E8" s="98"/>
      <c r="F8" s="82"/>
      <c r="G8" s="86"/>
      <c r="H8" s="95"/>
      <c r="I8" s="96"/>
      <c r="J8" s="80"/>
      <c r="K8" s="62"/>
      <c r="L8" s="42"/>
      <c r="M8" s="42"/>
      <c r="N8" s="42"/>
      <c r="O8" s="34"/>
      <c r="P8" s="34"/>
      <c r="Q8" s="35"/>
      <c r="R8" s="35"/>
      <c r="S8" s="35"/>
      <c r="T8" s="33"/>
      <c r="U8" s="33"/>
      <c r="V8" s="33"/>
    </row>
    <row r="9" spans="1:23" s="5" customFormat="1" ht="18.75" customHeight="1">
      <c r="A9" s="107" t="s">
        <v>22</v>
      </c>
      <c r="B9" s="108"/>
      <c r="C9" s="56">
        <f t="shared" ref="C9" si="0">C14+C19</f>
        <v>151911.29999999999</v>
      </c>
      <c r="D9" s="57">
        <v>128752.40000000001</v>
      </c>
      <c r="E9" s="57">
        <f t="shared" ref="E9:F9" si="1">E14+E19</f>
        <v>280663.69999999995</v>
      </c>
      <c r="F9" s="44">
        <f t="shared" si="1"/>
        <v>12661</v>
      </c>
      <c r="G9" s="45">
        <f>G14+G19</f>
        <v>11294</v>
      </c>
      <c r="H9" s="103" t="s">
        <v>23</v>
      </c>
      <c r="I9" s="104"/>
      <c r="J9" s="14"/>
      <c r="K9" s="63"/>
      <c r="L9" s="52"/>
      <c r="M9" s="42"/>
      <c r="N9" s="42"/>
      <c r="O9" s="34"/>
      <c r="P9" s="34"/>
      <c r="Q9" s="35"/>
      <c r="R9" s="35"/>
      <c r="S9" s="35"/>
      <c r="T9" s="33"/>
      <c r="U9" s="33"/>
      <c r="V9" s="33"/>
    </row>
    <row r="10" spans="1:23" s="1" customFormat="1" ht="18.75" customHeight="1">
      <c r="A10" s="101" t="s">
        <v>11</v>
      </c>
      <c r="B10" s="102"/>
      <c r="C10" s="58">
        <f t="shared" ref="C10" si="2">C15+C20</f>
        <v>144888.79999999999</v>
      </c>
      <c r="D10" s="59">
        <v>125714.3</v>
      </c>
      <c r="E10" s="59">
        <f t="shared" ref="E10:F10" si="3">E15+E20</f>
        <v>270603.09999999998</v>
      </c>
      <c r="F10" s="27">
        <f t="shared" si="3"/>
        <v>12350</v>
      </c>
      <c r="G10" s="28">
        <f>G15+G20</f>
        <v>10984</v>
      </c>
      <c r="H10" s="21" t="s">
        <v>7</v>
      </c>
      <c r="I10" s="15"/>
      <c r="J10" s="12">
        <v>4922</v>
      </c>
      <c r="K10" s="64"/>
      <c r="L10" s="53"/>
      <c r="M10" s="42"/>
      <c r="N10" s="42"/>
      <c r="O10" s="36"/>
      <c r="P10" s="36"/>
      <c r="Q10" s="37"/>
      <c r="R10" s="37"/>
      <c r="S10" s="37"/>
      <c r="T10" s="32"/>
      <c r="U10" s="32"/>
      <c r="V10" s="32"/>
    </row>
    <row r="11" spans="1:23" s="1" customFormat="1" ht="18.75" customHeight="1">
      <c r="A11" s="18"/>
      <c r="B11" s="51" t="s">
        <v>32</v>
      </c>
      <c r="C11" s="58">
        <f t="shared" ref="C11" si="4">C16+C21</f>
        <v>142407.1</v>
      </c>
      <c r="D11" s="59">
        <v>122999.5</v>
      </c>
      <c r="E11" s="59">
        <f t="shared" ref="E11:F11" si="5">E16+E21</f>
        <v>265406.59999999998</v>
      </c>
      <c r="F11" s="27">
        <f t="shared" si="5"/>
        <v>11705</v>
      </c>
      <c r="G11" s="28">
        <f>G16+G21</f>
        <v>10355</v>
      </c>
      <c r="H11" s="24" t="s">
        <v>27</v>
      </c>
      <c r="I11" s="15"/>
      <c r="J11" s="12"/>
      <c r="K11" s="64"/>
      <c r="L11" s="53"/>
      <c r="M11" s="42"/>
      <c r="N11" s="42"/>
      <c r="O11" s="36"/>
      <c r="P11" s="36"/>
      <c r="Q11" s="37"/>
      <c r="R11" s="37"/>
      <c r="S11" s="37"/>
      <c r="T11" s="32"/>
      <c r="U11" s="32"/>
      <c r="V11" s="32"/>
    </row>
    <row r="12" spans="1:23" s="1" customFormat="1" ht="18.75" customHeight="1">
      <c r="A12" s="18"/>
      <c r="B12" s="51" t="s">
        <v>33</v>
      </c>
      <c r="C12" s="58">
        <f t="shared" ref="C12" si="6">C17+C22</f>
        <v>2481.7000000000003</v>
      </c>
      <c r="D12" s="59">
        <v>2714.7999999999997</v>
      </c>
      <c r="E12" s="59">
        <f t="shared" ref="E12:G12" si="7">E17+E22</f>
        <v>5196.5</v>
      </c>
      <c r="F12" s="27">
        <f t="shared" si="7"/>
        <v>645</v>
      </c>
      <c r="G12" s="28">
        <f t="shared" si="7"/>
        <v>629</v>
      </c>
      <c r="H12" s="24" t="s">
        <v>28</v>
      </c>
      <c r="I12" s="15"/>
      <c r="J12" s="12"/>
      <c r="K12" s="64"/>
      <c r="L12" s="53"/>
      <c r="M12" s="42"/>
      <c r="N12" s="42"/>
      <c r="O12" s="36"/>
      <c r="P12" s="36"/>
      <c r="Q12" s="37"/>
      <c r="R12" s="37"/>
      <c r="S12" s="37"/>
      <c r="T12" s="32"/>
      <c r="U12" s="32"/>
      <c r="V12" s="32"/>
      <c r="W12" s="32"/>
    </row>
    <row r="13" spans="1:23" s="1" customFormat="1" ht="18.75" customHeight="1">
      <c r="A13" s="18"/>
      <c r="B13" s="19" t="s">
        <v>3</v>
      </c>
      <c r="C13" s="58">
        <f t="shared" ref="C13" si="8">C18+C23</f>
        <v>7022.5</v>
      </c>
      <c r="D13" s="59">
        <v>3038.1</v>
      </c>
      <c r="E13" s="59">
        <f t="shared" ref="E13:G13" si="9">E18+E23</f>
        <v>10060.599999999999</v>
      </c>
      <c r="F13" s="27">
        <f t="shared" si="9"/>
        <v>311</v>
      </c>
      <c r="G13" s="28">
        <f t="shared" si="9"/>
        <v>310</v>
      </c>
      <c r="H13" s="21" t="s">
        <v>4</v>
      </c>
      <c r="I13" s="15"/>
      <c r="J13" s="12">
        <v>4923</v>
      </c>
      <c r="K13" s="64"/>
      <c r="L13" s="53"/>
      <c r="M13" s="42"/>
      <c r="N13" s="42"/>
      <c r="O13" s="32"/>
      <c r="P13" s="32"/>
      <c r="Q13" s="32"/>
      <c r="R13" s="32"/>
      <c r="S13" s="32"/>
      <c r="T13" s="32"/>
      <c r="U13" s="32"/>
      <c r="V13" s="32"/>
      <c r="W13" s="32"/>
    </row>
    <row r="14" spans="1:23" s="1" customFormat="1" ht="18.75" customHeight="1">
      <c r="A14" s="99" t="s">
        <v>15</v>
      </c>
      <c r="B14" s="100"/>
      <c r="C14" s="60">
        <f t="shared" ref="C14:E14" si="10">C15+C18</f>
        <v>139969.5</v>
      </c>
      <c r="D14" s="61">
        <v>114041.60000000001</v>
      </c>
      <c r="E14" s="61">
        <f t="shared" si="10"/>
        <v>254011.09999999998</v>
      </c>
      <c r="F14" s="25">
        <f>F15+F18</f>
        <v>9857</v>
      </c>
      <c r="G14" s="26">
        <f>G18+G15</f>
        <v>8682</v>
      </c>
      <c r="H14" s="105" t="s">
        <v>13</v>
      </c>
      <c r="I14" s="106"/>
      <c r="J14" s="12"/>
      <c r="K14" s="63"/>
      <c r="L14" s="52"/>
      <c r="M14" s="42"/>
      <c r="N14" s="42"/>
      <c r="O14" s="32"/>
      <c r="P14" s="32"/>
      <c r="Q14" s="32"/>
      <c r="R14" s="32"/>
      <c r="S14" s="32"/>
      <c r="T14" s="32"/>
      <c r="U14" s="32"/>
      <c r="V14" s="32"/>
      <c r="W14" s="32"/>
    </row>
    <row r="15" spans="1:23" s="1" customFormat="1" ht="18.75" customHeight="1">
      <c r="A15" s="18"/>
      <c r="B15" s="20" t="s">
        <v>10</v>
      </c>
      <c r="C15" s="58">
        <f t="shared" ref="C15:E15" si="11">C16+C17</f>
        <v>133001.5</v>
      </c>
      <c r="D15" s="59">
        <v>111059.8</v>
      </c>
      <c r="E15" s="59">
        <f t="shared" si="11"/>
        <v>244061.3</v>
      </c>
      <c r="F15" s="27">
        <f>F16+F17</f>
        <v>9561</v>
      </c>
      <c r="G15" s="28">
        <f>G17+G16</f>
        <v>8387</v>
      </c>
      <c r="H15" s="21" t="s">
        <v>7</v>
      </c>
      <c r="I15" s="15"/>
      <c r="J15" s="12">
        <v>4922</v>
      </c>
      <c r="K15" s="64"/>
      <c r="L15" s="53"/>
      <c r="M15" s="42"/>
      <c r="N15" s="42"/>
      <c r="O15" s="32"/>
      <c r="P15" s="32"/>
      <c r="Q15" s="32"/>
      <c r="R15" s="32"/>
      <c r="S15" s="32"/>
      <c r="T15" s="32"/>
      <c r="U15" s="32"/>
      <c r="V15" s="32"/>
      <c r="W15" s="32"/>
    </row>
    <row r="16" spans="1:23" s="1" customFormat="1" ht="18.75" customHeight="1">
      <c r="A16" s="18"/>
      <c r="B16" s="51" t="s">
        <v>32</v>
      </c>
      <c r="C16" s="58">
        <f>E16-D16</f>
        <v>133001.5</v>
      </c>
      <c r="D16" s="59">
        <v>111059.8</v>
      </c>
      <c r="E16" s="59">
        <v>244061.3</v>
      </c>
      <c r="F16" s="27">
        <v>9561</v>
      </c>
      <c r="G16" s="28">
        <v>8387</v>
      </c>
      <c r="H16" s="24" t="s">
        <v>27</v>
      </c>
      <c r="I16" s="15"/>
      <c r="J16" s="12"/>
      <c r="K16" s="64"/>
      <c r="L16" s="53"/>
      <c r="O16" s="73"/>
      <c r="P16" s="74"/>
      <c r="Q16" s="74"/>
      <c r="R16" s="74"/>
      <c r="S16" s="38"/>
      <c r="T16" s="38"/>
      <c r="U16" s="38"/>
      <c r="V16" s="38"/>
      <c r="W16" s="38"/>
    </row>
    <row r="17" spans="1:23" s="1" customFormat="1" ht="18.75" customHeight="1">
      <c r="A17" s="18"/>
      <c r="B17" s="51" t="s">
        <v>33</v>
      </c>
      <c r="C17" s="58">
        <f t="shared" ref="C17:C23" si="12">E17-D17</f>
        <v>0</v>
      </c>
      <c r="D17" s="59">
        <v>0</v>
      </c>
      <c r="E17" s="59">
        <v>0</v>
      </c>
      <c r="F17" s="27">
        <v>0</v>
      </c>
      <c r="G17" s="28">
        <v>0</v>
      </c>
      <c r="H17" s="24" t="s">
        <v>28</v>
      </c>
      <c r="I17" s="15"/>
      <c r="J17" s="12"/>
      <c r="K17" s="64"/>
      <c r="L17" s="53"/>
      <c r="O17" s="74"/>
      <c r="P17" s="74"/>
      <c r="Q17" s="74"/>
      <c r="R17" s="74"/>
      <c r="S17" s="38"/>
      <c r="T17" s="38"/>
      <c r="U17" s="38"/>
      <c r="V17" s="38"/>
      <c r="W17" s="38"/>
    </row>
    <row r="18" spans="1:23" s="1" customFormat="1" ht="18.75" customHeight="1">
      <c r="A18" s="18"/>
      <c r="B18" s="19" t="s">
        <v>3</v>
      </c>
      <c r="C18" s="58">
        <f t="shared" si="12"/>
        <v>6968</v>
      </c>
      <c r="D18" s="59">
        <v>2981.7999999999997</v>
      </c>
      <c r="E18" s="59">
        <v>9949.7999999999993</v>
      </c>
      <c r="F18" s="27">
        <v>296</v>
      </c>
      <c r="G18" s="28">
        <v>295</v>
      </c>
      <c r="H18" s="21" t="s">
        <v>4</v>
      </c>
      <c r="I18" s="15"/>
      <c r="J18" s="12">
        <v>4923</v>
      </c>
      <c r="K18" s="64"/>
      <c r="L18" s="53"/>
      <c r="O18" s="75"/>
      <c r="P18" s="75"/>
      <c r="Q18" s="75"/>
      <c r="R18" s="39"/>
      <c r="S18" s="40"/>
      <c r="T18" s="40"/>
      <c r="U18" s="41"/>
      <c r="V18" s="41"/>
      <c r="W18" s="41"/>
    </row>
    <row r="19" spans="1:23" s="5" customFormat="1" ht="18.75" customHeight="1">
      <c r="A19" s="99" t="s">
        <v>14</v>
      </c>
      <c r="B19" s="109"/>
      <c r="C19" s="60">
        <f t="shared" ref="C19:F19" si="13">C23+C20</f>
        <v>11941.8</v>
      </c>
      <c r="D19" s="61">
        <v>14710.8</v>
      </c>
      <c r="E19" s="61">
        <f t="shared" si="13"/>
        <v>26652.6</v>
      </c>
      <c r="F19" s="25">
        <f t="shared" si="13"/>
        <v>2804</v>
      </c>
      <c r="G19" s="26">
        <f>G23+G20</f>
        <v>2612</v>
      </c>
      <c r="H19" s="105" t="s">
        <v>12</v>
      </c>
      <c r="I19" s="106"/>
      <c r="J19" s="12"/>
      <c r="K19" s="63"/>
      <c r="L19" s="54"/>
      <c r="N19" s="27"/>
      <c r="O19" s="76"/>
      <c r="P19" s="76"/>
      <c r="Q19" s="76"/>
      <c r="R19" s="39"/>
      <c r="S19" s="40"/>
      <c r="T19" s="40"/>
      <c r="U19" s="41"/>
      <c r="V19" s="41"/>
      <c r="W19" s="41"/>
    </row>
    <row r="20" spans="1:23" s="1" customFormat="1" ht="18.75" customHeight="1">
      <c r="A20" s="18"/>
      <c r="B20" s="20" t="s">
        <v>2</v>
      </c>
      <c r="C20" s="58">
        <f t="shared" si="12"/>
        <v>11887.3</v>
      </c>
      <c r="D20" s="59">
        <v>14654.5</v>
      </c>
      <c r="E20" s="59">
        <f t="shared" ref="E20:F20" si="14">E22+E21</f>
        <v>26541.8</v>
      </c>
      <c r="F20" s="27">
        <f t="shared" si="14"/>
        <v>2789</v>
      </c>
      <c r="G20" s="28">
        <f>G22+G21</f>
        <v>2597</v>
      </c>
      <c r="H20" s="21" t="s">
        <v>34</v>
      </c>
      <c r="I20" s="15"/>
      <c r="J20" s="12">
        <v>4922</v>
      </c>
      <c r="K20" s="64"/>
      <c r="L20" s="53"/>
      <c r="O20" s="76"/>
      <c r="P20" s="75"/>
      <c r="Q20" s="75"/>
      <c r="R20" s="39"/>
      <c r="S20" s="40"/>
      <c r="T20" s="40"/>
      <c r="U20" s="41"/>
      <c r="V20" s="41"/>
      <c r="W20" s="41"/>
    </row>
    <row r="21" spans="1:23" s="1" customFormat="1" ht="18.75" customHeight="1">
      <c r="A21" s="18"/>
      <c r="B21" s="51" t="s">
        <v>32</v>
      </c>
      <c r="C21" s="58">
        <f t="shared" si="12"/>
        <v>9405.5999999999985</v>
      </c>
      <c r="D21" s="59">
        <v>11939.7</v>
      </c>
      <c r="E21" s="59">
        <v>21345.3</v>
      </c>
      <c r="F21" s="27">
        <v>2144</v>
      </c>
      <c r="G21" s="28">
        <v>1968</v>
      </c>
      <c r="H21" s="24" t="s">
        <v>27</v>
      </c>
      <c r="I21" s="15"/>
      <c r="J21" s="12"/>
      <c r="K21" s="64"/>
      <c r="L21" s="53"/>
      <c r="O21" s="76"/>
      <c r="P21" s="76"/>
      <c r="Q21" s="76"/>
      <c r="R21" s="39"/>
      <c r="S21" s="40"/>
      <c r="T21" s="40"/>
      <c r="U21" s="41"/>
      <c r="V21" s="41"/>
      <c r="W21" s="41"/>
    </row>
    <row r="22" spans="1:23" s="1" customFormat="1" ht="18.75" customHeight="1">
      <c r="A22" s="18"/>
      <c r="B22" s="51" t="s">
        <v>33</v>
      </c>
      <c r="C22" s="58">
        <f t="shared" si="12"/>
        <v>2481.7000000000003</v>
      </c>
      <c r="D22" s="59">
        <v>2714.7999999999997</v>
      </c>
      <c r="E22" s="59">
        <v>5196.5</v>
      </c>
      <c r="F22" s="27">
        <v>645</v>
      </c>
      <c r="G22" s="28">
        <v>629</v>
      </c>
      <c r="H22" s="24" t="s">
        <v>28</v>
      </c>
      <c r="I22" s="15"/>
      <c r="J22" s="12"/>
      <c r="K22" s="64"/>
      <c r="L22" s="53"/>
      <c r="O22" s="76"/>
      <c r="P22" s="76"/>
      <c r="Q22" s="76"/>
      <c r="R22" s="39"/>
      <c r="S22" s="40"/>
      <c r="T22" s="40"/>
      <c r="U22" s="41"/>
      <c r="V22" s="41"/>
      <c r="W22" s="41"/>
    </row>
    <row r="23" spans="1:23" s="1" customFormat="1" ht="18.75" customHeight="1">
      <c r="A23" s="18"/>
      <c r="B23" s="19" t="s">
        <v>3</v>
      </c>
      <c r="C23" s="58">
        <f t="shared" si="12"/>
        <v>54.5</v>
      </c>
      <c r="D23" s="59">
        <v>56.3</v>
      </c>
      <c r="E23" s="59">
        <v>110.8</v>
      </c>
      <c r="F23" s="27">
        <v>15</v>
      </c>
      <c r="G23" s="28">
        <v>15</v>
      </c>
      <c r="H23" s="21" t="s">
        <v>4</v>
      </c>
      <c r="I23" s="15"/>
      <c r="J23" s="12">
        <v>4923</v>
      </c>
      <c r="K23" s="64"/>
      <c r="L23" s="53"/>
      <c r="O23" s="32"/>
      <c r="P23" s="32"/>
      <c r="Q23" s="32"/>
      <c r="R23" s="32"/>
      <c r="S23" s="32"/>
      <c r="T23" s="32"/>
      <c r="U23" s="32"/>
      <c r="V23" s="32"/>
    </row>
    <row r="24" spans="1:23" s="1" customFormat="1" ht="17.25" customHeight="1">
      <c r="A24" s="65"/>
      <c r="B24" s="65"/>
      <c r="C24" s="66"/>
      <c r="D24" s="67"/>
      <c r="E24" s="66"/>
      <c r="F24" s="68"/>
      <c r="G24" s="69"/>
      <c r="H24" s="70"/>
      <c r="I24" s="70"/>
      <c r="J24" s="71"/>
      <c r="O24" s="32"/>
      <c r="P24" s="32"/>
      <c r="Q24" s="32"/>
      <c r="R24" s="32"/>
      <c r="S24" s="32"/>
      <c r="T24" s="32"/>
      <c r="U24" s="32"/>
      <c r="V24" s="32"/>
    </row>
    <row r="25" spans="1:23" s="1" customFormat="1" ht="11.25" customHeight="1">
      <c r="A25" s="8"/>
      <c r="B25" s="8"/>
      <c r="C25" s="43"/>
      <c r="D25" s="43"/>
      <c r="E25" s="43"/>
      <c r="F25" s="43"/>
      <c r="G25" s="43"/>
      <c r="H25" s="9"/>
      <c r="I25" s="10"/>
      <c r="J25" s="11"/>
      <c r="O25" s="32"/>
      <c r="P25" s="32"/>
      <c r="Q25" s="32"/>
      <c r="R25" s="32"/>
      <c r="S25" s="32"/>
      <c r="T25" s="32"/>
      <c r="U25" s="32"/>
      <c r="V25" s="32"/>
    </row>
    <row r="26" spans="1:23">
      <c r="F26" s="7"/>
      <c r="G26" s="7"/>
    </row>
    <row r="27" spans="1:23">
      <c r="F27" s="7"/>
      <c r="G27" s="7"/>
    </row>
    <row r="28" spans="1:23">
      <c r="F28" s="7"/>
      <c r="G28" s="7"/>
      <c r="J28" s="3"/>
    </row>
    <row r="29" spans="1:23">
      <c r="E29" s="3"/>
      <c r="F29" s="2"/>
      <c r="J29" s="3"/>
    </row>
    <row r="30" spans="1:23">
      <c r="E30" s="3"/>
      <c r="F30" s="2"/>
      <c r="G30" s="3"/>
      <c r="J30" s="3"/>
    </row>
    <row r="31" spans="1:23">
      <c r="E31" s="3"/>
      <c r="F31" s="2"/>
      <c r="G31" s="3"/>
      <c r="J31" s="3"/>
    </row>
  </sheetData>
  <mergeCells count="24">
    <mergeCell ref="A14:B14"/>
    <mergeCell ref="A10:B10"/>
    <mergeCell ref="H9:I9"/>
    <mergeCell ref="H14:I14"/>
    <mergeCell ref="H19:I19"/>
    <mergeCell ref="A9:B9"/>
    <mergeCell ref="A19:B19"/>
    <mergeCell ref="A1:J1"/>
    <mergeCell ref="A2:J2"/>
    <mergeCell ref="J6:J8"/>
    <mergeCell ref="C7:C8"/>
    <mergeCell ref="D7:D8"/>
    <mergeCell ref="F7:F8"/>
    <mergeCell ref="G7:G8"/>
    <mergeCell ref="A6:B8"/>
    <mergeCell ref="A3:J3"/>
    <mergeCell ref="H6:I8"/>
    <mergeCell ref="E7:E8"/>
    <mergeCell ref="O16:R17"/>
    <mergeCell ref="O18:O22"/>
    <mergeCell ref="P18:P19"/>
    <mergeCell ref="Q18:Q19"/>
    <mergeCell ref="P20:P22"/>
    <mergeCell ref="Q20:Q22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35" fitToWidth="0" fitToHeight="7" orientation="landscape" useFirstPageNumber="1" horizontalDpi="4294967292" r:id="rId1"/>
  <headerFooter alignWithMargins="0">
    <oddHeader>&amp;L&amp;8PCBS: Transport Survey - Outside Establishments Sector, 2018&amp;R&amp;1&amp;K00+000م&amp;10 &amp;"Simplified Arabic,Regular"&amp;8&amp;K000000PCBS: مسح النقل- القطاع خارج المنشآت, 2018</oddHeader>
    <oddFooter>&amp;C&amp;"Times New Roman,Regular"&amp;9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Sheetبدون القدس</vt:lpstr>
      <vt:lpstr>'Sheetبدون القدس'!Print_Area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oalarda</cp:lastModifiedBy>
  <cp:lastPrinted>2019-06-20T05:39:25Z</cp:lastPrinted>
  <dcterms:created xsi:type="dcterms:W3CDTF">1998-11-21T06:26:36Z</dcterms:created>
  <dcterms:modified xsi:type="dcterms:W3CDTF">2019-06-20T05:39:34Z</dcterms:modified>
</cp:coreProperties>
</file>