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45" yWindow="45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14" i="12"/>
  <c r="P14" s="1"/>
  <c r="O13"/>
  <c r="P13" s="1"/>
  <c r="O22"/>
  <c r="P22" s="1"/>
  <c r="O21"/>
  <c r="P21" s="1"/>
  <c r="O20"/>
  <c r="P20"/>
  <c r="O19"/>
  <c r="P19" s="1"/>
  <c r="O6"/>
  <c r="P6" s="1"/>
  <c r="O12"/>
  <c r="P12"/>
  <c r="O15"/>
  <c r="P15" s="1"/>
  <c r="O5"/>
  <c r="P5" s="1"/>
  <c r="O7"/>
  <c r="P7" s="1"/>
  <c r="O8"/>
  <c r="P8" s="1"/>
</calcChain>
</file>

<file path=xl/sharedStrings.xml><?xml version="1.0" encoding="utf-8"?>
<sst xmlns="http://schemas.openxmlformats.org/spreadsheetml/2006/main" count="65" uniqueCount="25">
  <si>
    <t>% Change</t>
  </si>
  <si>
    <t>The data of the West Bank doesn't cover those parts of Jerusalem which were annexed by Israel in 1967.</t>
  </si>
  <si>
    <t>Main Group</t>
  </si>
  <si>
    <t>General index</t>
  </si>
  <si>
    <t>Raw materials</t>
  </si>
  <si>
    <t>Hiring of equipment</t>
  </si>
  <si>
    <t>Labour cost and wages </t>
  </si>
  <si>
    <t>Residential Buildings</t>
  </si>
  <si>
    <t>Non-residential Buildings</t>
  </si>
  <si>
    <t>Skeleton Buildings</t>
  </si>
  <si>
    <t>Jan. 2017</t>
  </si>
  <si>
    <t>Feb. 2017</t>
  </si>
  <si>
    <t>Mar. 2017</t>
  </si>
  <si>
    <t>Apr. 2017</t>
  </si>
  <si>
    <t>May. 2017</t>
  </si>
  <si>
    <t>Jun. 2017</t>
  </si>
  <si>
    <t>Jul. 2017</t>
  </si>
  <si>
    <t>Aug. 2017</t>
  </si>
  <si>
    <t>Sep. 2017</t>
  </si>
  <si>
    <t>Oct. 2017</t>
  </si>
  <si>
    <t>Nov. 2017</t>
  </si>
  <si>
    <t>Dec. 2017</t>
  </si>
  <si>
    <t>Monthly Construction Cost Indices and Percent Changes in the West Bank for Months of January - December 2017 Compared to January - December 2016 (Base Year 2013=100)</t>
  </si>
  <si>
    <t>Avg. (1-12)\2016</t>
  </si>
  <si>
    <t>Avg. (1-12)\2017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</si>
</sst>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10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8"/>
      <name val="Arial"/>
      <family val="2"/>
      <scheme val="minor"/>
    </font>
    <font>
      <b/>
      <sz val="10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2" fontId="4" fillId="0" borderId="1" xfId="3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/>
    </xf>
    <xf numFmtId="2" fontId="4" fillId="0" borderId="1" xfId="2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readingOrder="1"/>
    </xf>
    <xf numFmtId="2" fontId="5" fillId="0" borderId="1" xfId="3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view="pageBreakPreview" zoomScaleNormal="100" zoomScaleSheetLayoutView="100" workbookViewId="0">
      <selection sqref="A1:P24"/>
    </sheetView>
  </sheetViews>
  <sheetFormatPr defaultRowHeight="12.75"/>
  <cols>
    <col min="1" max="1" width="34.5703125" style="1" customWidth="1"/>
    <col min="2" max="2" width="12.5703125" style="1" customWidth="1"/>
    <col min="3" max="3" width="9.5703125" style="1" customWidth="1"/>
    <col min="4" max="4" width="8.140625" style="1" bestFit="1" customWidth="1"/>
    <col min="5" max="5" width="8.28515625" style="1" bestFit="1" customWidth="1"/>
    <col min="6" max="6" width="8.42578125" style="1" bestFit="1" customWidth="1"/>
    <col min="7" max="7" width="8.140625" style="1" customWidth="1"/>
    <col min="8" max="8" width="8.7109375" style="1" bestFit="1" customWidth="1"/>
    <col min="9" max="9" width="7.85546875" style="1" customWidth="1"/>
    <col min="10" max="10" width="8.5703125" style="1" customWidth="1"/>
    <col min="11" max="11" width="8.28515625" style="1" customWidth="1"/>
    <col min="12" max="12" width="9.5703125" style="1" customWidth="1"/>
    <col min="13" max="13" width="10.140625" style="1" customWidth="1"/>
    <col min="14" max="14" width="9.28515625" style="1" customWidth="1"/>
    <col min="15" max="15" width="12.5703125" style="1" customWidth="1"/>
    <col min="16" max="16384" width="9.140625" style="1"/>
  </cols>
  <sheetData>
    <row r="1" spans="1:16" ht="28.5" customHeight="1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5.0999999999999996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2.75" customHeight="1">
      <c r="A3" s="16" t="s">
        <v>2</v>
      </c>
      <c r="B3" s="17" t="s">
        <v>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17.25" customHeight="1">
      <c r="A4" s="16"/>
      <c r="B4" s="14" t="s">
        <v>23</v>
      </c>
      <c r="C4" s="14" t="s">
        <v>10</v>
      </c>
      <c r="D4" s="14" t="s">
        <v>11</v>
      </c>
      <c r="E4" s="14" t="s">
        <v>12</v>
      </c>
      <c r="F4" s="14" t="s">
        <v>13</v>
      </c>
      <c r="G4" s="14" t="s">
        <v>14</v>
      </c>
      <c r="H4" s="14" t="s">
        <v>15</v>
      </c>
      <c r="I4" s="14" t="s">
        <v>16</v>
      </c>
      <c r="J4" s="14" t="s">
        <v>17</v>
      </c>
      <c r="K4" s="14" t="s">
        <v>18</v>
      </c>
      <c r="L4" s="14" t="s">
        <v>19</v>
      </c>
      <c r="M4" s="14" t="s">
        <v>20</v>
      </c>
      <c r="N4" s="14" t="s">
        <v>21</v>
      </c>
      <c r="O4" s="14" t="s">
        <v>24</v>
      </c>
      <c r="P4" s="14" t="s">
        <v>0</v>
      </c>
    </row>
    <row r="5" spans="1:16">
      <c r="A5" s="2" t="s">
        <v>4</v>
      </c>
      <c r="B5" s="3">
        <v>97.034506792418824</v>
      </c>
      <c r="C5" s="3">
        <v>97.988928221278456</v>
      </c>
      <c r="D5" s="4">
        <v>97.985584975497517</v>
      </c>
      <c r="E5" s="4">
        <v>97.794932266824219</v>
      </c>
      <c r="F5" s="5">
        <v>97.536746617952247</v>
      </c>
      <c r="G5" s="4">
        <v>97.64239972087681</v>
      </c>
      <c r="H5" s="4">
        <v>97.681226079295314</v>
      </c>
      <c r="I5" s="4">
        <v>98.061581725386176</v>
      </c>
      <c r="J5" s="4">
        <v>98.418407260226616</v>
      </c>
      <c r="K5" s="6">
        <v>99.072508357311094</v>
      </c>
      <c r="L5" s="6">
        <v>99.623903753373853</v>
      </c>
      <c r="M5" s="6">
        <v>99.627363396530512</v>
      </c>
      <c r="N5" s="7">
        <v>100.07420343272339</v>
      </c>
      <c r="O5" s="7">
        <f>AVERAGE(C5:N5)</f>
        <v>98.458982150606346</v>
      </c>
      <c r="P5" s="7">
        <f>O5/B5*100-100</f>
        <v>1.4680090673669781</v>
      </c>
    </row>
    <row r="6" spans="1:16">
      <c r="A6" s="2" t="s">
        <v>5</v>
      </c>
      <c r="B6" s="3">
        <v>98.435089578446863</v>
      </c>
      <c r="C6" s="3">
        <v>100.43386077599106</v>
      </c>
      <c r="D6" s="4">
        <v>99.929468596183966</v>
      </c>
      <c r="E6" s="4">
        <v>100.92522140834576</v>
      </c>
      <c r="F6" s="5">
        <v>101.13553011153863</v>
      </c>
      <c r="G6" s="4">
        <v>101.05526945706998</v>
      </c>
      <c r="H6" s="4">
        <v>101.11401578423235</v>
      </c>
      <c r="I6" s="4">
        <v>101.79556592609491</v>
      </c>
      <c r="J6" s="4">
        <v>101.66559728774038</v>
      </c>
      <c r="K6" s="6">
        <v>101.39851713239204</v>
      </c>
      <c r="L6" s="6">
        <v>101.72680876039392</v>
      </c>
      <c r="M6" s="6">
        <v>101.45863603163232</v>
      </c>
      <c r="N6" s="7">
        <v>101.72804231640987</v>
      </c>
      <c r="O6" s="7">
        <f>AVERAGE(C6:N6)</f>
        <v>101.19721113233545</v>
      </c>
      <c r="P6" s="7">
        <f>O6/B6*100-100</f>
        <v>2.8060334639989719</v>
      </c>
    </row>
    <row r="7" spans="1:16">
      <c r="A7" s="2" t="s">
        <v>6</v>
      </c>
      <c r="B7" s="3">
        <v>112.74951021860961</v>
      </c>
      <c r="C7" s="3">
        <v>115.34313701227869</v>
      </c>
      <c r="D7" s="4">
        <v>115.34313701227875</v>
      </c>
      <c r="E7" s="4">
        <v>117.32831466477266</v>
      </c>
      <c r="F7" s="5">
        <v>117.32831466477266</v>
      </c>
      <c r="G7" s="4">
        <v>117.32831466477266</v>
      </c>
      <c r="H7" s="4">
        <v>117.41585595082466</v>
      </c>
      <c r="I7" s="4">
        <v>117.41585595082466</v>
      </c>
      <c r="J7" s="4">
        <v>117.41585595082466</v>
      </c>
      <c r="K7" s="6">
        <v>117.93283949509379</v>
      </c>
      <c r="L7" s="6">
        <v>117.93283949509379</v>
      </c>
      <c r="M7" s="6">
        <v>117.93283949509379</v>
      </c>
      <c r="N7" s="7">
        <v>118.81361525616448</v>
      </c>
      <c r="O7" s="7">
        <f>AVERAGE(C7:N7)</f>
        <v>117.29424330106623</v>
      </c>
      <c r="P7" s="7">
        <f>O7/B7*100-100</f>
        <v>4.0308229043699129</v>
      </c>
    </row>
    <row r="8" spans="1:16">
      <c r="A8" s="8" t="s">
        <v>3</v>
      </c>
      <c r="B8" s="9">
        <v>101.78553735787187</v>
      </c>
      <c r="C8" s="9">
        <v>103.29188945768284</v>
      </c>
      <c r="D8" s="10">
        <v>103.26857868181428</v>
      </c>
      <c r="E8" s="10">
        <v>103.72012639611208</v>
      </c>
      <c r="F8" s="11">
        <v>103.56475328896362</v>
      </c>
      <c r="G8" s="10">
        <v>103.62857771493594</v>
      </c>
      <c r="H8" s="10">
        <v>103.67877050114714</v>
      </c>
      <c r="I8" s="10">
        <v>103.94930179801915</v>
      </c>
      <c r="J8" s="10">
        <v>104.1707841553668</v>
      </c>
      <c r="K8" s="12">
        <v>104.71318821096733</v>
      </c>
      <c r="L8" s="12">
        <v>105.07766393123933</v>
      </c>
      <c r="M8" s="12">
        <v>105.06860100967897</v>
      </c>
      <c r="N8" s="13">
        <v>105.60940149338785</v>
      </c>
      <c r="O8" s="13">
        <f>AVERAGE(C8:N8)</f>
        <v>104.14513638660964</v>
      </c>
      <c r="P8" s="13">
        <f>O8/B8*100-100</f>
        <v>2.3182065841452157</v>
      </c>
    </row>
    <row r="9" spans="1:16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2.75" customHeight="1">
      <c r="A10" s="16" t="s">
        <v>2</v>
      </c>
      <c r="B10" s="17" t="s">
        <v>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7.25" customHeight="1">
      <c r="A11" s="16"/>
      <c r="B11" s="14" t="s">
        <v>23</v>
      </c>
      <c r="C11" s="14" t="s">
        <v>10</v>
      </c>
      <c r="D11" s="14" t="s">
        <v>11</v>
      </c>
      <c r="E11" s="14" t="s">
        <v>12</v>
      </c>
      <c r="F11" s="14" t="s">
        <v>13</v>
      </c>
      <c r="G11" s="14" t="s">
        <v>14</v>
      </c>
      <c r="H11" s="14" t="s">
        <v>15</v>
      </c>
      <c r="I11" s="14" t="s">
        <v>16</v>
      </c>
      <c r="J11" s="14" t="s">
        <v>17</v>
      </c>
      <c r="K11" s="14" t="s">
        <v>18</v>
      </c>
      <c r="L11" s="14" t="s">
        <v>19</v>
      </c>
      <c r="M11" s="14" t="s">
        <v>20</v>
      </c>
      <c r="N11" s="14" t="s">
        <v>21</v>
      </c>
      <c r="O11" s="14" t="s">
        <v>24</v>
      </c>
      <c r="P11" s="14" t="s">
        <v>0</v>
      </c>
    </row>
    <row r="12" spans="1:16">
      <c r="A12" s="2" t="s">
        <v>4</v>
      </c>
      <c r="B12" s="3">
        <v>97.602648477909085</v>
      </c>
      <c r="C12" s="3">
        <v>98.363260933086138</v>
      </c>
      <c r="D12" s="4">
        <v>98.520933081857166</v>
      </c>
      <c r="E12" s="4">
        <v>98.236299937543691</v>
      </c>
      <c r="F12" s="5">
        <v>97.968789053273468</v>
      </c>
      <c r="G12" s="4">
        <v>98.056535919554818</v>
      </c>
      <c r="H12" s="4">
        <v>98.197360028459386</v>
      </c>
      <c r="I12" s="4">
        <v>98.431903675124573</v>
      </c>
      <c r="J12" s="4">
        <v>98.856646576738243</v>
      </c>
      <c r="K12" s="6">
        <v>99.482892234666267</v>
      </c>
      <c r="L12" s="6">
        <v>100.07108470771263</v>
      </c>
      <c r="M12" s="6">
        <v>100.02430022111741</v>
      </c>
      <c r="N12" s="7">
        <v>100.41312035331109</v>
      </c>
      <c r="O12" s="7">
        <f>AVERAGE(C12:N12)</f>
        <v>98.885260560203733</v>
      </c>
      <c r="P12" s="7">
        <f>O12/B12*100-100</f>
        <v>1.3141160637510296</v>
      </c>
    </row>
    <row r="13" spans="1:16">
      <c r="A13" s="2" t="s">
        <v>5</v>
      </c>
      <c r="B13" s="3">
        <v>98.967208583445441</v>
      </c>
      <c r="C13" s="3">
        <v>101.10089535014905</v>
      </c>
      <c r="D13" s="4">
        <v>100.6576828179756</v>
      </c>
      <c r="E13" s="4">
        <v>101.57517297703629</v>
      </c>
      <c r="F13" s="5">
        <v>101.68826887524716</v>
      </c>
      <c r="G13" s="4">
        <v>101.56763512695632</v>
      </c>
      <c r="H13" s="4">
        <v>101.60951641550388</v>
      </c>
      <c r="I13" s="4">
        <v>102.2747928194798</v>
      </c>
      <c r="J13" s="4">
        <v>102.10054334562632</v>
      </c>
      <c r="K13" s="6">
        <v>101.82061823471706</v>
      </c>
      <c r="L13" s="6">
        <v>102.20812547198123</v>
      </c>
      <c r="M13" s="6">
        <v>101.98476957378384</v>
      </c>
      <c r="N13" s="7">
        <v>102.19580375844575</v>
      </c>
      <c r="O13" s="7">
        <f>AVERAGE(C13:N13)</f>
        <v>101.73198539724184</v>
      </c>
      <c r="P13" s="7">
        <f>O13/B13*100-100</f>
        <v>2.7936291761379266</v>
      </c>
    </row>
    <row r="14" spans="1:16">
      <c r="A14" s="2" t="s">
        <v>6</v>
      </c>
      <c r="B14" s="3">
        <v>112.74951021860961</v>
      </c>
      <c r="C14" s="3">
        <v>115.34313701227869</v>
      </c>
      <c r="D14" s="4">
        <v>115.34313701227875</v>
      </c>
      <c r="E14" s="4">
        <v>117.32831466477266</v>
      </c>
      <c r="F14" s="5">
        <v>117.32831466477266</v>
      </c>
      <c r="G14" s="4">
        <v>117.32831466477266</v>
      </c>
      <c r="H14" s="4">
        <v>117.41585595082466</v>
      </c>
      <c r="I14" s="4">
        <v>117.41585595082466</v>
      </c>
      <c r="J14" s="4">
        <v>117.41585595082466</v>
      </c>
      <c r="K14" s="6">
        <v>117.93283949509379</v>
      </c>
      <c r="L14" s="6">
        <v>117.93283949509379</v>
      </c>
      <c r="M14" s="6">
        <v>117.93283949509379</v>
      </c>
      <c r="N14" s="7">
        <v>118.81361525616448</v>
      </c>
      <c r="O14" s="7">
        <f>AVERAGE(C14:N14)</f>
        <v>117.29424330106623</v>
      </c>
      <c r="P14" s="7">
        <f>O14/B14*100-100</f>
        <v>4.0308229043699129</v>
      </c>
    </row>
    <row r="15" spans="1:16">
      <c r="A15" s="8" t="s">
        <v>3</v>
      </c>
      <c r="B15" s="9">
        <v>101.94898104305059</v>
      </c>
      <c r="C15" s="9">
        <v>103.3038364428961</v>
      </c>
      <c r="D15" s="10">
        <v>103.39131372133166</v>
      </c>
      <c r="E15" s="10">
        <v>103.7408127561565</v>
      </c>
      <c r="F15" s="11">
        <v>103.56939706841084</v>
      </c>
      <c r="G15" s="10">
        <v>103.62261619775295</v>
      </c>
      <c r="H15" s="10">
        <v>103.73831083809351</v>
      </c>
      <c r="I15" s="10">
        <v>103.91612142084902</v>
      </c>
      <c r="J15" s="10">
        <v>104.18847978324885</v>
      </c>
      <c r="K15" s="12">
        <v>104.71959498561657</v>
      </c>
      <c r="L15" s="12">
        <v>105.11939950847649</v>
      </c>
      <c r="M15" s="12">
        <v>105.08066807293493</v>
      </c>
      <c r="N15" s="13">
        <v>105.57629560637639</v>
      </c>
      <c r="O15" s="13">
        <f>AVERAGE(C15:N15)</f>
        <v>104.16390386684532</v>
      </c>
      <c r="P15" s="13">
        <f>O15/B15*100-100</f>
        <v>2.1725796581129231</v>
      </c>
    </row>
    <row r="16" spans="1:16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1:16" ht="12.75" customHeight="1">
      <c r="A17" s="16" t="s">
        <v>2</v>
      </c>
      <c r="B17" s="17" t="s">
        <v>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7.25" customHeight="1">
      <c r="A18" s="16"/>
      <c r="B18" s="14" t="s">
        <v>23</v>
      </c>
      <c r="C18" s="14" t="s">
        <v>10</v>
      </c>
      <c r="D18" s="14" t="s">
        <v>11</v>
      </c>
      <c r="E18" s="14" t="s">
        <v>12</v>
      </c>
      <c r="F18" s="14" t="s">
        <v>13</v>
      </c>
      <c r="G18" s="14" t="s">
        <v>14</v>
      </c>
      <c r="H18" s="14" t="s">
        <v>15</v>
      </c>
      <c r="I18" s="14" t="s">
        <v>16</v>
      </c>
      <c r="J18" s="14" t="s">
        <v>17</v>
      </c>
      <c r="K18" s="14" t="s">
        <v>18</v>
      </c>
      <c r="L18" s="14" t="s">
        <v>19</v>
      </c>
      <c r="M18" s="14" t="s">
        <v>20</v>
      </c>
      <c r="N18" s="14" t="s">
        <v>21</v>
      </c>
      <c r="O18" s="14" t="s">
        <v>24</v>
      </c>
      <c r="P18" s="14" t="s">
        <v>0</v>
      </c>
    </row>
    <row r="19" spans="1:16">
      <c r="A19" s="2" t="s">
        <v>4</v>
      </c>
      <c r="B19" s="3">
        <v>93.377053165402742</v>
      </c>
      <c r="C19" s="3">
        <v>95.448108274060189</v>
      </c>
      <c r="D19" s="4">
        <v>95.580962913803504</v>
      </c>
      <c r="E19" s="4">
        <v>95.075565070492161</v>
      </c>
      <c r="F19" s="5">
        <v>94.754539192859099</v>
      </c>
      <c r="G19" s="4">
        <v>94.901681798023588</v>
      </c>
      <c r="H19" s="4">
        <v>94.721275801441209</v>
      </c>
      <c r="I19" s="4">
        <v>95.100472398312448</v>
      </c>
      <c r="J19" s="4">
        <v>95.911071484405667</v>
      </c>
      <c r="K19" s="6">
        <v>97.307748458799537</v>
      </c>
      <c r="L19" s="6">
        <v>98.135855872136844</v>
      </c>
      <c r="M19" s="6">
        <v>98.12251124300434</v>
      </c>
      <c r="N19" s="7">
        <v>99.233427917479929</v>
      </c>
      <c r="O19" s="7">
        <f>AVERAGE(C19:N19)</f>
        <v>96.191101702068224</v>
      </c>
      <c r="P19" s="7">
        <f>O19/B19*100-100</f>
        <v>3.0136403337561291</v>
      </c>
    </row>
    <row r="20" spans="1:16">
      <c r="A20" s="2" t="s">
        <v>5</v>
      </c>
      <c r="B20" s="3">
        <v>99.981924993834966</v>
      </c>
      <c r="C20" s="3">
        <v>101.86059078503507</v>
      </c>
      <c r="D20" s="4">
        <v>101.69543737272986</v>
      </c>
      <c r="E20" s="4">
        <v>102.15940707201845</v>
      </c>
      <c r="F20" s="5">
        <v>102.30287173513366</v>
      </c>
      <c r="G20" s="4">
        <v>102.11403157520982</v>
      </c>
      <c r="H20" s="4">
        <v>102.10167025556483</v>
      </c>
      <c r="I20" s="4">
        <v>102.54022532446145</v>
      </c>
      <c r="J20" s="4">
        <v>102.30287173513366</v>
      </c>
      <c r="K20" s="6">
        <v>102.068654151028</v>
      </c>
      <c r="L20" s="6">
        <v>102.49743596405469</v>
      </c>
      <c r="M20" s="6">
        <v>102.44949627270805</v>
      </c>
      <c r="N20" s="7">
        <v>102.45434945554472</v>
      </c>
      <c r="O20" s="7">
        <f>AVERAGE(C20:N20)</f>
        <v>102.21225347488517</v>
      </c>
      <c r="P20" s="7">
        <f>O20/B20*100-100</f>
        <v>2.230731685939972</v>
      </c>
    </row>
    <row r="21" spans="1:16">
      <c r="A21" s="2" t="s">
        <v>6</v>
      </c>
      <c r="B21" s="3">
        <v>115.63630039863158</v>
      </c>
      <c r="C21" s="3">
        <v>118.834884111318</v>
      </c>
      <c r="D21" s="4">
        <v>118.83488411131805</v>
      </c>
      <c r="E21" s="4">
        <v>120.7484475275016</v>
      </c>
      <c r="F21" s="5">
        <v>120.7484475275016</v>
      </c>
      <c r="G21" s="4">
        <v>120.7484475275016</v>
      </c>
      <c r="H21" s="4">
        <v>120.89204913700604</v>
      </c>
      <c r="I21" s="4">
        <v>120.89204913700604</v>
      </c>
      <c r="J21" s="4">
        <v>120.89204913700604</v>
      </c>
      <c r="K21" s="6">
        <v>121.34656978592402</v>
      </c>
      <c r="L21" s="6">
        <v>121.34656978592402</v>
      </c>
      <c r="M21" s="6">
        <v>121.34656978592402</v>
      </c>
      <c r="N21" s="7">
        <v>122.19261394652054</v>
      </c>
      <c r="O21" s="7">
        <f>AVERAGE(C21:N21)</f>
        <v>120.73529846003764</v>
      </c>
      <c r="P21" s="7">
        <f>O21/B21*100-100</f>
        <v>4.4095133135774347</v>
      </c>
    </row>
    <row r="22" spans="1:16">
      <c r="A22" s="8" t="s">
        <v>3</v>
      </c>
      <c r="B22" s="9">
        <v>99.219956214525027</v>
      </c>
      <c r="C22" s="9">
        <v>101.58053124470651</v>
      </c>
      <c r="D22" s="10">
        <v>101.66536505867975</v>
      </c>
      <c r="E22" s="10">
        <v>101.81373517368134</v>
      </c>
      <c r="F22" s="11">
        <v>101.59775424687322</v>
      </c>
      <c r="G22" s="10">
        <v>101.69145680277032</v>
      </c>
      <c r="H22" s="10">
        <v>101.65441749038868</v>
      </c>
      <c r="I22" s="10">
        <v>101.93567940338613</v>
      </c>
      <c r="J22" s="10">
        <v>102.48640776662154</v>
      </c>
      <c r="K22" s="12">
        <v>103.53835172282386</v>
      </c>
      <c r="L22" s="12">
        <v>104.12983967081344</v>
      </c>
      <c r="M22" s="12">
        <v>104.11854378072583</v>
      </c>
      <c r="N22" s="13">
        <v>105.10338828681806</v>
      </c>
      <c r="O22" s="13">
        <f>AVERAGE(C22:N22)</f>
        <v>102.60962255402406</v>
      </c>
      <c r="P22" s="13">
        <f>O22/B22*100-100</f>
        <v>3.4163150930748003</v>
      </c>
    </row>
    <row r="23" spans="1:16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</row>
    <row r="24" spans="1:16" ht="12.75" customHeight="1">
      <c r="A24" s="18" t="s">
        <v>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</sheetData>
  <mergeCells count="12">
    <mergeCell ref="A24:P24"/>
    <mergeCell ref="B3:P3"/>
    <mergeCell ref="A17:A18"/>
    <mergeCell ref="B17:P17"/>
    <mergeCell ref="A2:P2"/>
    <mergeCell ref="A23:P23"/>
    <mergeCell ref="A16:P16"/>
    <mergeCell ref="A1:P1"/>
    <mergeCell ref="A3:A4"/>
    <mergeCell ref="A9:P9"/>
    <mergeCell ref="A10:A11"/>
    <mergeCell ref="B10:P10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49" orientation="portrait" r:id="rId1"/>
  <headerFooter alignWithMargins="0"/>
  <webPublishItems count="1">
    <webPublishItem id="30440" divId="e_CCI_ave_2017_30440" sourceType="range" sourceRef="A1:P24" destinationFile="G:\بناء طرق مياه ومجاري\جداول الانترنت\2017\12-2017\CCI\e_CCI_ave_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2018-01-16T13:34:10Z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