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96" yWindow="360" windowWidth="5556" windowHeight="6792" activeTab="0"/>
  </bookViews>
  <sheets>
    <sheet name="Sheet1" sheetId="1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  <definedName name="_xlnm.Print_Area" localSheetId="0">'Sheet1'!$A$2:$P$71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<sst xmlns="http://schemas.openxmlformats.org/spreadsheetml/2006/main" count="124" uniqueCount="37">
  <si>
    <t>Major Groups of Expenditure</t>
  </si>
  <si>
    <t>% Change</t>
  </si>
  <si>
    <t>Gaza Strip</t>
  </si>
  <si>
    <t>Food and soft drinks</t>
  </si>
  <si>
    <t>Al coholic Beverages and tobacco</t>
  </si>
  <si>
    <t>Textiles, clothing and footwear</t>
  </si>
  <si>
    <t>Housing</t>
  </si>
  <si>
    <t xml:space="preserve">Furniture, household goods </t>
  </si>
  <si>
    <t>Medical care</t>
  </si>
  <si>
    <t>Transportation</t>
  </si>
  <si>
    <t>Communications</t>
  </si>
  <si>
    <t>Recreational, cultural goods &amp; services</t>
  </si>
  <si>
    <t>Education</t>
  </si>
  <si>
    <t>Restaurants and cafes</t>
  </si>
  <si>
    <t>Miscellaneous goods and services</t>
  </si>
  <si>
    <t>All items of consumer price index</t>
  </si>
  <si>
    <t>*Jerusalem J1</t>
  </si>
  <si>
    <t xml:space="preserve">      West Bank</t>
  </si>
  <si>
    <t>The data of West Bank doesn't cover  those parts of Jerusalem which were annexed by Israel in 1967.</t>
  </si>
  <si>
    <t>*Jerusalem J1:  those parts of Jerusalem  which were annexed by Israel in 1967.</t>
  </si>
  <si>
    <t>Palestine</t>
  </si>
  <si>
    <t xml:space="preserve">(Base Year 2010 =100) </t>
  </si>
  <si>
    <t>Jan. 2015</t>
  </si>
  <si>
    <t>Feb.2015</t>
  </si>
  <si>
    <t>Mar.2015</t>
  </si>
  <si>
    <t>Apr.2015</t>
  </si>
  <si>
    <t>May.2015</t>
  </si>
  <si>
    <t>Jun.2015</t>
  </si>
  <si>
    <t>Jul.2015</t>
  </si>
  <si>
    <t>Aug.2015</t>
  </si>
  <si>
    <t>Sep.2015</t>
  </si>
  <si>
    <t>Oct.2015</t>
  </si>
  <si>
    <t>Nov.2015</t>
  </si>
  <si>
    <t>Dec.2015</t>
  </si>
  <si>
    <t>Monthly Consumer Price Index Numbers by Major Groups of expenditure and Region for January - December 2015 and Percent Changes from January - December 2014</t>
  </si>
  <si>
    <t>Ave.1-12/2014</t>
  </si>
  <si>
    <t>Ave.1-12/2015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</si>
</sst>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م.&quot;\ #,##0_-;&quot;د.م.&quot;\ #,##0\-"/>
    <numFmt numFmtId="165" formatCode="&quot;د.م.&quot;\ #,##0_-;[Red]&quot;د.م.&quot;\ #,##0\-"/>
    <numFmt numFmtId="166" formatCode="&quot;د.م.&quot;\ #,##0.00_-;&quot;د.م.&quot;\ #,##0.00\-"/>
    <numFmt numFmtId="167" formatCode="&quot;د.م.&quot;\ #,##0.00_-;[Red]&quot;د.م.&quot;\ #,##0.00\-"/>
    <numFmt numFmtId="168" formatCode="_-&quot;د.م.&quot;\ * #,##0_-;_-&quot;د.م.&quot;\ * #,##0\-;_-&quot;د.م.&quot;\ * &quot;-&quot;_-;_-@_-"/>
    <numFmt numFmtId="169" formatCode="_-* #,##0_-;_-* #,##0\-;_-* &quot;-&quot;_-;_-@_-"/>
    <numFmt numFmtId="170" formatCode="_-&quot;د.م.&quot;\ * #,##0.00_-;_-&quot;د.م.&quot;\ * #,##0.00\-;_-&quot;د.م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_-* #,##0.00\ _E_s_c_._-;\-* #,##0.00\ _E_s_c_._-;_-* &quot;-&quot;??\ _E_s_c_._-;_-@_-"/>
    <numFmt numFmtId="179" formatCode="_-* #,##0\ _E_s_c_._-;\-* #,##0\ _E_s_c_._-;_-* &quot;-&quot;\ _E_s_c_._-;_-@_-"/>
    <numFmt numFmtId="180" formatCode="_-* #,##0.00\ &quot;Esc.&quot;_-;\-* #,##0.00\ &quot;Esc.&quot;_-;_-* &quot;-&quot;??\ &quot;Esc.&quot;_-;_-@_-"/>
    <numFmt numFmtId="181" formatCode="_-* #,##0\ &quot;Esc.&quot;_-;\-* #,##0\ &quot;Esc.&quot;_-;_-* &quot;-&quot;\ &quot;Esc.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0"/>
      <name val="Arial"/>
      <family val="0"/>
    </font>
    <font>
      <u val="single"/>
      <sz val="6.8"/>
      <color indexed="36"/>
      <name val="Times New Roman"/>
      <family val="1"/>
    </font>
    <font>
      <u val="single"/>
      <sz val="6.8"/>
      <color indexed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b/>
      <sz val="9"/>
      <name val="Simplified Arab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" fillId="0" borderId="0" applyNumberFormat="0">
      <alignment horizontal="right"/>
      <protection/>
    </xf>
    <xf numFmtId="0" fontId="3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left" vertical="center" indent="1" readingOrder="1"/>
    </xf>
    <xf numFmtId="2" fontId="5" fillId="0" borderId="10" xfId="0" applyNumberFormat="1" applyFont="1" applyFill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 readingOrder="1"/>
    </xf>
    <xf numFmtId="2" fontId="5" fillId="0" borderId="10" xfId="0" applyNumberFormat="1" applyFont="1" applyBorder="1" applyAlignment="1">
      <alignment horizontal="right" vertical="center" indent="1"/>
    </xf>
    <xf numFmtId="2" fontId="5" fillId="0" borderId="10" xfId="59" applyNumberFormat="1" applyFont="1" applyBorder="1" applyAlignment="1">
      <alignment horizontal="right" vertical="center" indent="1"/>
      <protection/>
    </xf>
    <xf numFmtId="2" fontId="5" fillId="0" borderId="10" xfId="0" applyNumberFormat="1" applyFont="1" applyBorder="1" applyAlignment="1">
      <alignment horizontal="right" vertical="center" wrapText="1" indent="1"/>
    </xf>
    <xf numFmtId="2" fontId="5" fillId="0" borderId="10" xfId="58" applyNumberFormat="1" applyFont="1" applyBorder="1" applyAlignment="1">
      <alignment horizontal="right" vertical="center" indent="1"/>
      <protection/>
    </xf>
    <xf numFmtId="2" fontId="6" fillId="0" borderId="10" xfId="0" applyNumberFormat="1" applyFont="1" applyBorder="1" applyAlignment="1">
      <alignment horizontal="right" vertical="center" indent="1"/>
    </xf>
    <xf numFmtId="2" fontId="6" fillId="0" borderId="10" xfId="59" applyNumberFormat="1" applyFont="1" applyBorder="1" applyAlignment="1">
      <alignment horizontal="right" vertical="center" indent="1"/>
      <protection/>
    </xf>
    <xf numFmtId="2" fontId="6" fillId="0" borderId="10" xfId="0" applyNumberFormat="1" applyFont="1" applyBorder="1" applyAlignment="1">
      <alignment horizontal="right" vertical="center" wrapText="1" indent="1"/>
    </xf>
    <xf numFmtId="2" fontId="6" fillId="0" borderId="10" xfId="58" applyNumberFormat="1" applyFont="1" applyBorder="1" applyAlignment="1">
      <alignment horizontal="right" vertical="center" indent="1"/>
      <protection/>
    </xf>
    <xf numFmtId="2" fontId="5" fillId="33" borderId="10" xfId="0" applyNumberFormat="1" applyFont="1" applyFill="1" applyBorder="1" applyAlignment="1">
      <alignment horizontal="right" vertical="center" indent="1"/>
    </xf>
    <xf numFmtId="2" fontId="7" fillId="0" borderId="10" xfId="0" applyNumberFormat="1" applyFont="1" applyBorder="1" applyAlignment="1">
      <alignment horizontal="right" vertical="center" indent="1"/>
    </xf>
    <xf numFmtId="2" fontId="5" fillId="0" borderId="10" xfId="0" applyNumberFormat="1" applyFont="1" applyFill="1" applyBorder="1" applyAlignment="1">
      <alignment horizontal="right" vertical="center" indent="1"/>
    </xf>
    <xf numFmtId="2" fontId="8" fillId="0" borderId="10" xfId="0" applyNumberFormat="1" applyFont="1" applyBorder="1" applyAlignment="1">
      <alignment horizontal="right" vertical="center" indent="1"/>
    </xf>
    <xf numFmtId="2" fontId="8" fillId="0" borderId="10" xfId="59" applyNumberFormat="1" applyFont="1" applyBorder="1" applyAlignment="1">
      <alignment horizontal="right" vertical="center" indent="1"/>
      <protection/>
    </xf>
    <xf numFmtId="2" fontId="10" fillId="33" borderId="10" xfId="0" applyNumberFormat="1" applyFont="1" applyFill="1" applyBorder="1" applyAlignment="1">
      <alignment horizontal="right" vertical="center" indent="1"/>
    </xf>
    <xf numFmtId="2" fontId="6" fillId="0" borderId="10" xfId="0" applyNumberFormat="1" applyFont="1" applyFill="1" applyBorder="1" applyAlignment="1">
      <alignment horizontal="right" vertical="center" indent="1"/>
    </xf>
    <xf numFmtId="2" fontId="6" fillId="0" borderId="10" xfId="0" applyNumberFormat="1" applyFont="1" applyBorder="1" applyAlignment="1">
      <alignment horizontal="right" vertical="center" wrapText="1" indent="1"/>
    </xf>
    <xf numFmtId="49" fontId="6" fillId="33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indent="1"/>
    </xf>
    <xf numFmtId="0" fontId="6" fillId="33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Sheet1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1"/>
  <sheetViews>
    <sheetView tabSelected="1" view="pageBreakPreview" zoomScaleSheetLayoutView="100" zoomScalePageLayoutView="0" workbookViewId="0" topLeftCell="A2">
      <selection activeCell="A2" sqref="A2:P71"/>
    </sheetView>
  </sheetViews>
  <sheetFormatPr defaultColWidth="9.140625" defaultRowHeight="16.5" customHeight="1"/>
  <cols>
    <col min="1" max="1" width="35.140625" style="1" customWidth="1"/>
    <col min="2" max="2" width="12.00390625" style="1" customWidth="1"/>
    <col min="3" max="13" width="8.7109375" style="1" customWidth="1"/>
    <col min="14" max="14" width="9.421875" style="1" customWidth="1"/>
    <col min="15" max="15" width="12.7109375" style="1" customWidth="1"/>
    <col min="16" max="16" width="8.7109375" style="1" customWidth="1"/>
    <col min="17" max="16384" width="9.140625" style="1" customWidth="1"/>
  </cols>
  <sheetData>
    <row r="2" spans="1:16" ht="16.5" customHeight="1">
      <c r="A2" s="32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4"/>
    </row>
    <row r="3" spans="1:16" ht="16.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7"/>
    </row>
    <row r="4" spans="1:16" ht="16.5" customHeight="1">
      <c r="A4" s="29" t="s">
        <v>21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</row>
    <row r="5" spans="1:16" ht="4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6.5" customHeight="1">
      <c r="A6" s="26" t="s">
        <v>0</v>
      </c>
      <c r="B6" s="26" t="s">
        <v>20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16.5" customHeight="1">
      <c r="A7" s="26"/>
      <c r="B7" s="3" t="s">
        <v>35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 t="s">
        <v>27</v>
      </c>
      <c r="I7" s="3" t="s">
        <v>28</v>
      </c>
      <c r="J7" s="3" t="s">
        <v>29</v>
      </c>
      <c r="K7" s="3" t="s">
        <v>30</v>
      </c>
      <c r="L7" s="3" t="s">
        <v>31</v>
      </c>
      <c r="M7" s="3" t="s">
        <v>32</v>
      </c>
      <c r="N7" s="3" t="s">
        <v>33</v>
      </c>
      <c r="O7" s="3" t="s">
        <v>36</v>
      </c>
      <c r="P7" s="3" t="s">
        <v>1</v>
      </c>
    </row>
    <row r="8" spans="1:16" ht="16.5" customHeight="1">
      <c r="A8" s="5" t="s">
        <v>3</v>
      </c>
      <c r="B8" s="8">
        <v>105.80501115955167</v>
      </c>
      <c r="C8" s="9">
        <v>104.99741667325956</v>
      </c>
      <c r="D8" s="8">
        <v>104.20976009193717</v>
      </c>
      <c r="E8" s="8">
        <v>105.89693063646483</v>
      </c>
      <c r="F8" s="10">
        <v>108.50410957054898</v>
      </c>
      <c r="G8" s="8">
        <v>107.33380077353378</v>
      </c>
      <c r="H8" s="8">
        <v>107.2029022189364</v>
      </c>
      <c r="I8" s="8">
        <v>106.645338544438</v>
      </c>
      <c r="J8" s="8">
        <v>107.47722104554504</v>
      </c>
      <c r="K8" s="8">
        <v>111.07068615110413</v>
      </c>
      <c r="L8" s="8">
        <v>111.35332565004671</v>
      </c>
      <c r="M8" s="8">
        <v>109.44436263304445</v>
      </c>
      <c r="N8" s="11">
        <v>109.69990646689942</v>
      </c>
      <c r="O8" s="8">
        <f>AVERAGE(C8:N8)</f>
        <v>107.81964670464656</v>
      </c>
      <c r="P8" s="8">
        <f>O8/B8*100-100</f>
        <v>1.9041021999013594</v>
      </c>
    </row>
    <row r="9" spans="1:16" ht="16.5" customHeight="1">
      <c r="A9" s="5" t="s">
        <v>4</v>
      </c>
      <c r="B9" s="8">
        <v>143.8782934167361</v>
      </c>
      <c r="C9" s="9">
        <v>162.52661444659557</v>
      </c>
      <c r="D9" s="8">
        <v>162.8738603518096</v>
      </c>
      <c r="E9" s="8">
        <v>162.01054081131355</v>
      </c>
      <c r="F9" s="10">
        <v>162.84717870299255</v>
      </c>
      <c r="G9" s="8">
        <v>162.05988378434557</v>
      </c>
      <c r="H9" s="8">
        <v>154.90383768236427</v>
      </c>
      <c r="I9" s="8">
        <v>153.85260733913955</v>
      </c>
      <c r="J9" s="8">
        <v>155.17393927647842</v>
      </c>
      <c r="K9" s="8">
        <v>157.60690486298174</v>
      </c>
      <c r="L9" s="8">
        <v>160.088598000636</v>
      </c>
      <c r="M9" s="8">
        <v>159.40379494864789</v>
      </c>
      <c r="N9" s="11">
        <v>161.74007829795494</v>
      </c>
      <c r="O9" s="8">
        <f aca="true" t="shared" si="0" ref="O9:O19">AVERAGE(C9:N9)</f>
        <v>159.59065320877164</v>
      </c>
      <c r="P9" s="8">
        <f aca="true" t="shared" si="1" ref="P9:P20">O9/B9*100-100</f>
        <v>10.92059088199322</v>
      </c>
    </row>
    <row r="10" spans="1:16" ht="16.5" customHeight="1">
      <c r="A10" s="5" t="s">
        <v>5</v>
      </c>
      <c r="B10" s="8">
        <v>104.33033770526862</v>
      </c>
      <c r="C10" s="9">
        <v>107.95490348686472</v>
      </c>
      <c r="D10" s="8">
        <v>108.20287953841154</v>
      </c>
      <c r="E10" s="8">
        <v>108.59559575894117</v>
      </c>
      <c r="F10" s="10">
        <v>108.86493951725052</v>
      </c>
      <c r="G10" s="8">
        <v>108.4404909910048</v>
      </c>
      <c r="H10" s="8">
        <v>108.77694027712577</v>
      </c>
      <c r="I10" s="8">
        <v>108.84447099404186</v>
      </c>
      <c r="J10" s="8">
        <v>109.24353350259032</v>
      </c>
      <c r="K10" s="8">
        <v>110.55024048298016</v>
      </c>
      <c r="L10" s="8">
        <v>109.4897738437882</v>
      </c>
      <c r="M10" s="8">
        <v>110.69902310230839</v>
      </c>
      <c r="N10" s="11">
        <v>111.76152007250943</v>
      </c>
      <c r="O10" s="8">
        <f t="shared" si="0"/>
        <v>109.28535929731807</v>
      </c>
      <c r="P10" s="8">
        <f t="shared" si="1"/>
        <v>4.74935833721473</v>
      </c>
    </row>
    <row r="11" spans="1:16" ht="16.5" customHeight="1">
      <c r="A11" s="5" t="s">
        <v>6</v>
      </c>
      <c r="B11" s="8">
        <v>114.75350928792557</v>
      </c>
      <c r="C11" s="9">
        <v>113.34982922570299</v>
      </c>
      <c r="D11" s="8">
        <v>112.39079719348081</v>
      </c>
      <c r="E11" s="8">
        <v>109.15506132942414</v>
      </c>
      <c r="F11" s="10">
        <v>109.57079912113718</v>
      </c>
      <c r="G11" s="8">
        <v>109.03673363324208</v>
      </c>
      <c r="H11" s="8">
        <v>108.90858487294929</v>
      </c>
      <c r="I11" s="8">
        <v>107.68814205614784</v>
      </c>
      <c r="J11" s="8">
        <v>107.38882026059855</v>
      </c>
      <c r="K11" s="8">
        <v>105.70220886717806</v>
      </c>
      <c r="L11" s="8">
        <v>105.51737581439836</v>
      </c>
      <c r="M11" s="8">
        <v>105.49891990861445</v>
      </c>
      <c r="N11" s="11">
        <v>105.1482776641995</v>
      </c>
      <c r="O11" s="8">
        <f t="shared" si="0"/>
        <v>108.27962916225609</v>
      </c>
      <c r="P11" s="8">
        <f t="shared" si="1"/>
        <v>-5.641553069567578</v>
      </c>
    </row>
    <row r="12" spans="1:16" ht="16.5" customHeight="1">
      <c r="A12" s="5" t="s">
        <v>7</v>
      </c>
      <c r="B12" s="8">
        <v>101.90102655043381</v>
      </c>
      <c r="C12" s="9">
        <v>105.20412991189735</v>
      </c>
      <c r="D12" s="8">
        <v>104.50295401878786</v>
      </c>
      <c r="E12" s="8">
        <v>105.60214341236117</v>
      </c>
      <c r="F12" s="10">
        <v>105.13689302740627</v>
      </c>
      <c r="G12" s="8">
        <v>104.91177671588275</v>
      </c>
      <c r="H12" s="8">
        <v>105.37020934031057</v>
      </c>
      <c r="I12" s="8">
        <v>105.29650109861032</v>
      </c>
      <c r="J12" s="8">
        <v>105.1162125195078</v>
      </c>
      <c r="K12" s="8">
        <v>105.72016062766164</v>
      </c>
      <c r="L12" s="8">
        <v>105.54236532266171</v>
      </c>
      <c r="M12" s="8">
        <v>105.95125709495233</v>
      </c>
      <c r="N12" s="11">
        <v>106.1122798418963</v>
      </c>
      <c r="O12" s="8">
        <f t="shared" si="0"/>
        <v>105.372240244328</v>
      </c>
      <c r="P12" s="8">
        <f t="shared" si="1"/>
        <v>3.4064560597690985</v>
      </c>
    </row>
    <row r="13" spans="1:16" ht="16.5" customHeight="1">
      <c r="A13" s="5" t="s">
        <v>8</v>
      </c>
      <c r="B13" s="8">
        <v>115.45891590879138</v>
      </c>
      <c r="C13" s="9">
        <v>116.67452981575427</v>
      </c>
      <c r="D13" s="8">
        <v>116.46222573374935</v>
      </c>
      <c r="E13" s="8">
        <v>116.37029676585959</v>
      </c>
      <c r="F13" s="10">
        <v>115.73363321842729</v>
      </c>
      <c r="G13" s="8">
        <v>115.9275509909331</v>
      </c>
      <c r="H13" s="8">
        <v>116.67294611983736</v>
      </c>
      <c r="I13" s="8">
        <v>116.46069894500114</v>
      </c>
      <c r="J13" s="8">
        <v>116.45396651069991</v>
      </c>
      <c r="K13" s="8">
        <v>117.87916640055775</v>
      </c>
      <c r="L13" s="8">
        <v>117.16652587425243</v>
      </c>
      <c r="M13" s="8">
        <v>117.12792050816807</v>
      </c>
      <c r="N13" s="11">
        <v>117.10706134720313</v>
      </c>
      <c r="O13" s="8">
        <f t="shared" si="0"/>
        <v>116.66971018587027</v>
      </c>
      <c r="P13" s="8">
        <f t="shared" si="1"/>
        <v>1.0486797555204532</v>
      </c>
    </row>
    <row r="14" spans="1:16" ht="16.5" customHeight="1">
      <c r="A14" s="5" t="s">
        <v>9</v>
      </c>
      <c r="B14" s="8">
        <v>103.24926752972418</v>
      </c>
      <c r="C14" s="9">
        <v>100.41027613044895</v>
      </c>
      <c r="D14" s="8">
        <v>99.71278545691482</v>
      </c>
      <c r="E14" s="8">
        <v>101.84513580988853</v>
      </c>
      <c r="F14" s="10">
        <v>101.85682738425886</v>
      </c>
      <c r="G14" s="8">
        <v>102.19648976840568</v>
      </c>
      <c r="H14" s="8">
        <v>103.55490087292469</v>
      </c>
      <c r="I14" s="8">
        <v>103.40698174338321</v>
      </c>
      <c r="J14" s="8">
        <v>102.51215629840006</v>
      </c>
      <c r="K14" s="8">
        <v>102.74326566051589</v>
      </c>
      <c r="L14" s="8">
        <v>103.06160035880153</v>
      </c>
      <c r="M14" s="8">
        <v>102.62433800249224</v>
      </c>
      <c r="N14" s="11">
        <v>102.72411769345663</v>
      </c>
      <c r="O14" s="8">
        <f t="shared" si="0"/>
        <v>102.22073959832427</v>
      </c>
      <c r="P14" s="8">
        <f t="shared" si="1"/>
        <v>-0.9961600270953994</v>
      </c>
    </row>
    <row r="15" spans="1:16" ht="16.5" customHeight="1">
      <c r="A15" s="5" t="s">
        <v>10</v>
      </c>
      <c r="B15" s="8">
        <v>97.79547142921672</v>
      </c>
      <c r="C15" s="9">
        <v>95.96728742406692</v>
      </c>
      <c r="D15" s="8">
        <v>95.85262096101414</v>
      </c>
      <c r="E15" s="8">
        <v>96.17318345042652</v>
      </c>
      <c r="F15" s="10">
        <v>96.11772116880846</v>
      </c>
      <c r="G15" s="8">
        <v>95.83499926121796</v>
      </c>
      <c r="H15" s="8">
        <v>95.8671065623971</v>
      </c>
      <c r="I15" s="8">
        <v>95.63772448159094</v>
      </c>
      <c r="J15" s="8">
        <v>95.55783871348794</v>
      </c>
      <c r="K15" s="8">
        <v>95.7426129018729</v>
      </c>
      <c r="L15" s="8">
        <v>95.46865685763072</v>
      </c>
      <c r="M15" s="8">
        <v>95.41531909898416</v>
      </c>
      <c r="N15" s="11">
        <v>95.29505822123798</v>
      </c>
      <c r="O15" s="8">
        <f t="shared" si="0"/>
        <v>95.74417742522797</v>
      </c>
      <c r="P15" s="8">
        <f t="shared" si="1"/>
        <v>-2.0975347569886793</v>
      </c>
    </row>
    <row r="16" spans="1:16" ht="16.5" customHeight="1">
      <c r="A16" s="5" t="s">
        <v>11</v>
      </c>
      <c r="B16" s="8">
        <v>100.11387276059781</v>
      </c>
      <c r="C16" s="9">
        <v>100.25139646343196</v>
      </c>
      <c r="D16" s="8">
        <v>101.32347850688788</v>
      </c>
      <c r="E16" s="8">
        <v>101.4625478964067</v>
      </c>
      <c r="F16" s="10">
        <v>101.39387308410633</v>
      </c>
      <c r="G16" s="8">
        <v>101.55665581603985</v>
      </c>
      <c r="H16" s="8">
        <v>103.3073119872894</v>
      </c>
      <c r="I16" s="8">
        <v>102.71164809551587</v>
      </c>
      <c r="J16" s="8">
        <v>102.52353209383521</v>
      </c>
      <c r="K16" s="8">
        <v>103.33283917254869</v>
      </c>
      <c r="L16" s="8">
        <v>103.11791145316069</v>
      </c>
      <c r="M16" s="8">
        <v>102.691912426626</v>
      </c>
      <c r="N16" s="11">
        <v>102.99097341489023</v>
      </c>
      <c r="O16" s="8">
        <f t="shared" si="0"/>
        <v>102.22200670089491</v>
      </c>
      <c r="P16" s="8">
        <f t="shared" si="1"/>
        <v>2.10573608049134</v>
      </c>
    </row>
    <row r="17" spans="1:16" ht="16.5" customHeight="1">
      <c r="A17" s="5" t="s">
        <v>12</v>
      </c>
      <c r="B17" s="8">
        <v>115.2122860430528</v>
      </c>
      <c r="C17" s="9">
        <v>118.7595477679176</v>
      </c>
      <c r="D17" s="8">
        <v>118.7595477679176</v>
      </c>
      <c r="E17" s="8">
        <v>119.90686369225787</v>
      </c>
      <c r="F17" s="10">
        <v>119.90686369225787</v>
      </c>
      <c r="G17" s="8">
        <v>119.90686369225787</v>
      </c>
      <c r="H17" s="8">
        <v>121.72902573247153</v>
      </c>
      <c r="I17" s="8">
        <v>121.72902573247153</v>
      </c>
      <c r="J17" s="8">
        <v>121.72902573247153</v>
      </c>
      <c r="K17" s="8">
        <v>122.42907099704269</v>
      </c>
      <c r="L17" s="8">
        <v>122.42907099704269</v>
      </c>
      <c r="M17" s="8">
        <v>122.42907099704269</v>
      </c>
      <c r="N17" s="11">
        <v>121.72266191478992</v>
      </c>
      <c r="O17" s="8">
        <f t="shared" si="0"/>
        <v>120.95305322632846</v>
      </c>
      <c r="P17" s="8">
        <f t="shared" si="1"/>
        <v>4.982773435404653</v>
      </c>
    </row>
    <row r="18" spans="1:16" ht="16.5" customHeight="1">
      <c r="A18" s="6" t="s">
        <v>13</v>
      </c>
      <c r="B18" s="8">
        <v>119.2017592442182</v>
      </c>
      <c r="C18" s="9">
        <v>120.68357594288138</v>
      </c>
      <c r="D18" s="8">
        <v>120.85069655575678</v>
      </c>
      <c r="E18" s="8">
        <v>120.79394668203557</v>
      </c>
      <c r="F18" s="10">
        <v>121.5419841174705</v>
      </c>
      <c r="G18" s="8">
        <v>121.25988119828284</v>
      </c>
      <c r="H18" s="8">
        <v>121.40156817420305</v>
      </c>
      <c r="I18" s="8">
        <v>118.99637102450792</v>
      </c>
      <c r="J18" s="8">
        <v>122.52871798649748</v>
      </c>
      <c r="K18" s="8">
        <v>123.8556793226166</v>
      </c>
      <c r="L18" s="8">
        <v>122.88587788365034</v>
      </c>
      <c r="M18" s="8">
        <v>123.58238146797717</v>
      </c>
      <c r="N18" s="11">
        <v>124.52921314399747</v>
      </c>
      <c r="O18" s="8">
        <f t="shared" si="0"/>
        <v>121.90915779165643</v>
      </c>
      <c r="P18" s="8">
        <f t="shared" si="1"/>
        <v>2.2712739850519768</v>
      </c>
    </row>
    <row r="19" spans="1:16" ht="16.5" customHeight="1">
      <c r="A19" s="5" t="s">
        <v>14</v>
      </c>
      <c r="B19" s="8">
        <v>117.01490640913052</v>
      </c>
      <c r="C19" s="9">
        <v>118.80565970966192</v>
      </c>
      <c r="D19" s="8">
        <v>118.71458547677325</v>
      </c>
      <c r="E19" s="8">
        <v>118.44543407381862</v>
      </c>
      <c r="F19" s="10">
        <v>118.48444239402681</v>
      </c>
      <c r="G19" s="8">
        <v>118.30825717125246</v>
      </c>
      <c r="H19" s="8">
        <v>118.81629306978691</v>
      </c>
      <c r="I19" s="8">
        <v>118.68674843860559</v>
      </c>
      <c r="J19" s="8">
        <v>118.59954977364396</v>
      </c>
      <c r="K19" s="8">
        <v>117.58298046638424</v>
      </c>
      <c r="L19" s="8">
        <v>117.63636051866607</v>
      </c>
      <c r="M19" s="8">
        <v>117.45606356022687</v>
      </c>
      <c r="N19" s="11">
        <v>117.05343912498303</v>
      </c>
      <c r="O19" s="8">
        <f t="shared" si="0"/>
        <v>118.21581781481915</v>
      </c>
      <c r="P19" s="8">
        <f t="shared" si="1"/>
        <v>1.0262892502684906</v>
      </c>
    </row>
    <row r="20" spans="1:16" s="4" customFormat="1" ht="16.5" customHeight="1">
      <c r="A20" s="7" t="s">
        <v>15</v>
      </c>
      <c r="B20" s="12">
        <v>109.42360030012848</v>
      </c>
      <c r="C20" s="13">
        <v>110.17205618360614</v>
      </c>
      <c r="D20" s="12">
        <v>109.71024075863568</v>
      </c>
      <c r="E20" s="12">
        <v>110.37298571356172</v>
      </c>
      <c r="F20" s="14">
        <v>111.34288380210141</v>
      </c>
      <c r="G20" s="12">
        <v>110.83534440947645</v>
      </c>
      <c r="H20" s="12">
        <v>110.89277597335953</v>
      </c>
      <c r="I20" s="12">
        <v>110.43403090362283</v>
      </c>
      <c r="J20" s="12">
        <v>110.69823671323797</v>
      </c>
      <c r="K20" s="12">
        <v>112.07022341415922</v>
      </c>
      <c r="L20" s="12">
        <v>112.17288767681545</v>
      </c>
      <c r="M20" s="12">
        <v>111.49119147496845</v>
      </c>
      <c r="N20" s="15">
        <v>111.68859617520528</v>
      </c>
      <c r="O20" s="12">
        <f>AVERAGE(C20:N20)</f>
        <v>110.99012109989583</v>
      </c>
      <c r="P20" s="12">
        <f t="shared" si="1"/>
        <v>1.4316114581047117</v>
      </c>
    </row>
    <row r="21" spans="1:16" ht="16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16.5" customHeight="1">
      <c r="A22" s="26" t="s">
        <v>0</v>
      </c>
      <c r="B22" s="26" t="s">
        <v>16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6.5" customHeight="1">
      <c r="A23" s="38"/>
      <c r="B23" s="3" t="s">
        <v>35</v>
      </c>
      <c r="C23" s="3" t="s">
        <v>22</v>
      </c>
      <c r="D23" s="3" t="s">
        <v>23</v>
      </c>
      <c r="E23" s="3" t="s">
        <v>24</v>
      </c>
      <c r="F23" s="3" t="s">
        <v>25</v>
      </c>
      <c r="G23" s="3" t="s">
        <v>26</v>
      </c>
      <c r="H23" s="3" t="s">
        <v>27</v>
      </c>
      <c r="I23" s="3" t="s">
        <v>28</v>
      </c>
      <c r="J23" s="3" t="s">
        <v>29</v>
      </c>
      <c r="K23" s="3" t="s">
        <v>30</v>
      </c>
      <c r="L23" s="3" t="s">
        <v>31</v>
      </c>
      <c r="M23" s="3" t="s">
        <v>32</v>
      </c>
      <c r="N23" s="3" t="s">
        <v>33</v>
      </c>
      <c r="O23" s="3" t="s">
        <v>36</v>
      </c>
      <c r="P23" s="3" t="s">
        <v>1</v>
      </c>
    </row>
    <row r="24" spans="1:16" ht="16.5" customHeight="1">
      <c r="A24" s="5" t="s">
        <v>3</v>
      </c>
      <c r="B24" s="8">
        <v>109.5691579064546</v>
      </c>
      <c r="C24" s="9">
        <v>110.04360088901367</v>
      </c>
      <c r="D24" s="8">
        <v>109.93574520489742</v>
      </c>
      <c r="E24" s="8">
        <v>109.72479278185403</v>
      </c>
      <c r="F24" s="10">
        <v>110.8070571192359</v>
      </c>
      <c r="G24" s="10">
        <v>112.0402674476353</v>
      </c>
      <c r="H24" s="10">
        <v>112.35466576182675</v>
      </c>
      <c r="I24" s="10">
        <v>111.94429005707828</v>
      </c>
      <c r="J24" s="8">
        <v>111.54253991025074</v>
      </c>
      <c r="K24" s="8">
        <v>113.33580174742124</v>
      </c>
      <c r="L24" s="8">
        <v>116.82409554607564</v>
      </c>
      <c r="M24" s="8">
        <v>114.73143370439696</v>
      </c>
      <c r="N24" s="11">
        <v>113.23646405457302</v>
      </c>
      <c r="O24" s="8">
        <f>AVERAGE(C24:N24)</f>
        <v>112.21006285202157</v>
      </c>
      <c r="P24" s="8">
        <f>O24/B24*100-100</f>
        <v>2.4102630667488114</v>
      </c>
    </row>
    <row r="25" spans="1:16" ht="16.5" customHeight="1">
      <c r="A25" s="5" t="s">
        <v>4</v>
      </c>
      <c r="B25" s="8">
        <v>155.9754740567052</v>
      </c>
      <c r="C25" s="9">
        <v>163.32883549598287</v>
      </c>
      <c r="D25" s="8">
        <v>163.4748786881534</v>
      </c>
      <c r="E25" s="8">
        <v>163.65185298797388</v>
      </c>
      <c r="F25" s="10">
        <v>163.4748786881534</v>
      </c>
      <c r="G25" s="10">
        <v>163.5008079639506</v>
      </c>
      <c r="H25" s="10">
        <v>164.0734266276497</v>
      </c>
      <c r="I25" s="10">
        <v>167.1225370418804</v>
      </c>
      <c r="J25" s="8">
        <v>167.11785091499138</v>
      </c>
      <c r="K25" s="8">
        <v>167.57808371225582</v>
      </c>
      <c r="L25" s="8">
        <v>167.33850444701594</v>
      </c>
      <c r="M25" s="8">
        <v>167.08423158987904</v>
      </c>
      <c r="N25" s="11">
        <v>167.057653746575</v>
      </c>
      <c r="O25" s="8">
        <f aca="true" t="shared" si="2" ref="O25:O35">AVERAGE(C25:N25)</f>
        <v>165.40029515870512</v>
      </c>
      <c r="P25" s="8">
        <f aca="true" t="shared" si="3" ref="P25:P36">O25/B25*100-100</f>
        <v>6.042501976030863</v>
      </c>
    </row>
    <row r="26" spans="1:16" ht="16.5" customHeight="1">
      <c r="A26" s="5" t="s">
        <v>5</v>
      </c>
      <c r="B26" s="8">
        <v>120.69575901252227</v>
      </c>
      <c r="C26" s="9">
        <v>122.73629600692671</v>
      </c>
      <c r="D26" s="8">
        <v>121.85859362135925</v>
      </c>
      <c r="E26" s="8">
        <v>123.60074378047524</v>
      </c>
      <c r="F26" s="10">
        <v>121.7416643674449</v>
      </c>
      <c r="G26" s="10">
        <v>120.68981092015578</v>
      </c>
      <c r="H26" s="10">
        <v>123.13144879393455</v>
      </c>
      <c r="I26" s="10">
        <v>123.89386065143249</v>
      </c>
      <c r="J26" s="8">
        <v>123.34789959341018</v>
      </c>
      <c r="K26" s="8">
        <v>124.49735014179142</v>
      </c>
      <c r="L26" s="8">
        <v>124.25021444599179</v>
      </c>
      <c r="M26" s="8">
        <v>124.8776174650043</v>
      </c>
      <c r="N26" s="11">
        <v>126.33917322407375</v>
      </c>
      <c r="O26" s="8">
        <f t="shared" si="2"/>
        <v>123.41372275100002</v>
      </c>
      <c r="P26" s="8">
        <f t="shared" si="3"/>
        <v>2.2519132078168127</v>
      </c>
    </row>
    <row r="27" spans="1:16" ht="16.5" customHeight="1">
      <c r="A27" s="5" t="s">
        <v>6</v>
      </c>
      <c r="B27" s="8">
        <v>120.79430066473128</v>
      </c>
      <c r="C27" s="9">
        <v>119.13891143577554</v>
      </c>
      <c r="D27" s="8">
        <v>119.46545294866688</v>
      </c>
      <c r="E27" s="8">
        <v>115.61141271629312</v>
      </c>
      <c r="F27" s="10">
        <v>115.83425056255962</v>
      </c>
      <c r="G27" s="10">
        <v>115.88139542873137</v>
      </c>
      <c r="H27" s="10">
        <v>115.8295055114844</v>
      </c>
      <c r="I27" s="10">
        <v>115.7059561032876</v>
      </c>
      <c r="J27" s="8">
        <v>115.70968279480158</v>
      </c>
      <c r="K27" s="8">
        <v>113.96438220574119</v>
      </c>
      <c r="L27" s="8">
        <v>114.41725714009914</v>
      </c>
      <c r="M27" s="8">
        <v>114.28255752246552</v>
      </c>
      <c r="N27" s="11">
        <v>113.18219396373087</v>
      </c>
      <c r="O27" s="8">
        <f t="shared" si="2"/>
        <v>115.75191319446974</v>
      </c>
      <c r="P27" s="8">
        <f t="shared" si="3"/>
        <v>-4.174358759074963</v>
      </c>
    </row>
    <row r="28" spans="1:16" ht="16.5" customHeight="1">
      <c r="A28" s="5" t="s">
        <v>7</v>
      </c>
      <c r="B28" s="8">
        <v>112.88340236634616</v>
      </c>
      <c r="C28" s="9">
        <v>119.93599357231741</v>
      </c>
      <c r="D28" s="8">
        <v>120.22743317342236</v>
      </c>
      <c r="E28" s="8">
        <v>120.72379241833828</v>
      </c>
      <c r="F28" s="10">
        <v>120.17157301922315</v>
      </c>
      <c r="G28" s="10">
        <v>119.69531218966297</v>
      </c>
      <c r="H28" s="10">
        <v>120.99758193175138</v>
      </c>
      <c r="I28" s="10">
        <v>120.13853715586231</v>
      </c>
      <c r="J28" s="8">
        <v>120.88190990049628</v>
      </c>
      <c r="K28" s="8">
        <v>121.73378467901706</v>
      </c>
      <c r="L28" s="8">
        <v>120.65617404313686</v>
      </c>
      <c r="M28" s="8">
        <v>120.86007473824532</v>
      </c>
      <c r="N28" s="11">
        <v>121.67746404892497</v>
      </c>
      <c r="O28" s="8">
        <f t="shared" si="2"/>
        <v>120.64163590586655</v>
      </c>
      <c r="P28" s="8">
        <f t="shared" si="3"/>
        <v>6.872784994858861</v>
      </c>
    </row>
    <row r="29" spans="1:16" ht="16.5" customHeight="1">
      <c r="A29" s="5" t="s">
        <v>8</v>
      </c>
      <c r="B29" s="8">
        <v>113.67179241055835</v>
      </c>
      <c r="C29" s="9">
        <v>118.83666254445092</v>
      </c>
      <c r="D29" s="8">
        <v>119.4733045675791</v>
      </c>
      <c r="E29" s="8">
        <v>122.3105017354736</v>
      </c>
      <c r="F29" s="10">
        <v>122.31780626896831</v>
      </c>
      <c r="G29" s="10">
        <v>122.31780626896831</v>
      </c>
      <c r="H29" s="10">
        <v>122.82744729859357</v>
      </c>
      <c r="I29" s="10">
        <v>123.8586436952986</v>
      </c>
      <c r="J29" s="8">
        <v>124.79861607545392</v>
      </c>
      <c r="K29" s="8">
        <v>123.8200002774976</v>
      </c>
      <c r="L29" s="8">
        <v>123.86994521486197</v>
      </c>
      <c r="M29" s="8">
        <v>123.89141568954265</v>
      </c>
      <c r="N29" s="11">
        <v>120.6559278966451</v>
      </c>
      <c r="O29" s="8">
        <f t="shared" si="2"/>
        <v>122.41483979444446</v>
      </c>
      <c r="P29" s="8">
        <f t="shared" si="3"/>
        <v>7.691483699234809</v>
      </c>
    </row>
    <row r="30" spans="1:16" ht="16.5" customHeight="1">
      <c r="A30" s="5" t="s">
        <v>9</v>
      </c>
      <c r="B30" s="8">
        <v>119.79068310671164</v>
      </c>
      <c r="C30" s="9">
        <v>108.85579571045093</v>
      </c>
      <c r="D30" s="8">
        <v>108.08676230052512</v>
      </c>
      <c r="E30" s="8">
        <v>113.38565642894869</v>
      </c>
      <c r="F30" s="10">
        <v>113.70862297577534</v>
      </c>
      <c r="G30" s="10">
        <v>114.51379465503356</v>
      </c>
      <c r="H30" s="10">
        <v>115.44309537465251</v>
      </c>
      <c r="I30" s="10">
        <v>114.66555510062909</v>
      </c>
      <c r="J30" s="8">
        <v>112.86491642094786</v>
      </c>
      <c r="K30" s="8">
        <v>109.97580265787494</v>
      </c>
      <c r="L30" s="8">
        <v>112.64491914067138</v>
      </c>
      <c r="M30" s="8">
        <v>110.59473230431216</v>
      </c>
      <c r="N30" s="11">
        <v>109.31032541621155</v>
      </c>
      <c r="O30" s="8">
        <f t="shared" si="2"/>
        <v>112.00416487383609</v>
      </c>
      <c r="P30" s="8">
        <f t="shared" si="3"/>
        <v>-6.5001033727632915</v>
      </c>
    </row>
    <row r="31" spans="1:16" ht="16.5" customHeight="1">
      <c r="A31" s="5" t="s">
        <v>10</v>
      </c>
      <c r="B31" s="8">
        <v>100.92979384946663</v>
      </c>
      <c r="C31" s="9">
        <v>99.80778955481776</v>
      </c>
      <c r="D31" s="8">
        <v>99.72969149963326</v>
      </c>
      <c r="E31" s="8">
        <v>99.93194210206535</v>
      </c>
      <c r="F31" s="10">
        <v>99.98568337829155</v>
      </c>
      <c r="G31" s="10">
        <v>99.82917310288117</v>
      </c>
      <c r="H31" s="10">
        <v>99.90942744218141</v>
      </c>
      <c r="I31" s="10">
        <v>99.76020033856894</v>
      </c>
      <c r="J31" s="8">
        <v>99.75228851312048</v>
      </c>
      <c r="K31" s="8">
        <v>99.86827033181721</v>
      </c>
      <c r="L31" s="8">
        <v>99.73104675624224</v>
      </c>
      <c r="M31" s="8">
        <v>99.71742685712508</v>
      </c>
      <c r="N31" s="11">
        <v>99.58989618487301</v>
      </c>
      <c r="O31" s="8">
        <f t="shared" si="2"/>
        <v>99.80106967180144</v>
      </c>
      <c r="P31" s="8">
        <f t="shared" si="3"/>
        <v>-1.118326050827605</v>
      </c>
    </row>
    <row r="32" spans="1:16" ht="16.5" customHeight="1">
      <c r="A32" s="5" t="s">
        <v>11</v>
      </c>
      <c r="B32" s="8">
        <v>104.89729457414181</v>
      </c>
      <c r="C32" s="9">
        <v>106.3560593300554</v>
      </c>
      <c r="D32" s="8">
        <v>107.11574417123403</v>
      </c>
      <c r="E32" s="8">
        <v>106.0875040495675</v>
      </c>
      <c r="F32" s="10">
        <v>106.48358571648023</v>
      </c>
      <c r="G32" s="10">
        <v>107.25498123166616</v>
      </c>
      <c r="H32" s="10">
        <v>106.5003281447473</v>
      </c>
      <c r="I32" s="10">
        <v>106.06880077652315</v>
      </c>
      <c r="J32" s="8">
        <v>105.92805946185452</v>
      </c>
      <c r="K32" s="8">
        <v>104.246824951808</v>
      </c>
      <c r="L32" s="8">
        <v>105.18311960678619</v>
      </c>
      <c r="M32" s="8">
        <v>105.50250027795597</v>
      </c>
      <c r="N32" s="11">
        <v>103.09311745391166</v>
      </c>
      <c r="O32" s="8">
        <f t="shared" si="2"/>
        <v>105.81838543104918</v>
      </c>
      <c r="P32" s="8">
        <f t="shared" si="3"/>
        <v>0.8780882868779258</v>
      </c>
    </row>
    <row r="33" spans="1:16" ht="16.5" customHeight="1">
      <c r="A33" s="5" t="s">
        <v>12</v>
      </c>
      <c r="B33" s="8">
        <v>116.83629463243261</v>
      </c>
      <c r="C33" s="9">
        <v>117.12407933906137</v>
      </c>
      <c r="D33" s="8">
        <v>117.12407933906137</v>
      </c>
      <c r="E33" s="8">
        <v>117.6204108454976</v>
      </c>
      <c r="F33" s="10">
        <v>117.6204108454976</v>
      </c>
      <c r="G33" s="10">
        <v>117.6204108454976</v>
      </c>
      <c r="H33" s="10">
        <v>117.65277022557416</v>
      </c>
      <c r="I33" s="10">
        <v>117.65277022557416</v>
      </c>
      <c r="J33" s="8">
        <v>117.65277022557416</v>
      </c>
      <c r="K33" s="8">
        <v>116.7063415746163</v>
      </c>
      <c r="L33" s="8">
        <v>116.7063415746163</v>
      </c>
      <c r="M33" s="8">
        <v>116.7063415746163</v>
      </c>
      <c r="N33" s="11">
        <v>116.70624625189683</v>
      </c>
      <c r="O33" s="8">
        <f t="shared" si="2"/>
        <v>117.24108107225697</v>
      </c>
      <c r="P33" s="8">
        <f t="shared" si="3"/>
        <v>0.3464560743712468</v>
      </c>
    </row>
    <row r="34" spans="1:16" ht="16.5" customHeight="1">
      <c r="A34" s="6" t="s">
        <v>13</v>
      </c>
      <c r="B34" s="8">
        <v>108.08695422567594</v>
      </c>
      <c r="C34" s="9">
        <v>111.45282495120026</v>
      </c>
      <c r="D34" s="8">
        <v>111.59124870231258</v>
      </c>
      <c r="E34" s="8">
        <v>112.31356068990026</v>
      </c>
      <c r="F34" s="10">
        <v>111.67573817630016</v>
      </c>
      <c r="G34" s="10">
        <v>111.72967245342491</v>
      </c>
      <c r="H34" s="10">
        <v>111.97174908628301</v>
      </c>
      <c r="I34" s="10">
        <v>110.10455322045297</v>
      </c>
      <c r="J34" s="8">
        <v>109.12126105544581</v>
      </c>
      <c r="K34" s="8">
        <v>110.86502225668636</v>
      </c>
      <c r="L34" s="8">
        <v>109.12126105544581</v>
      </c>
      <c r="M34" s="8">
        <v>109.12126105544581</v>
      </c>
      <c r="N34" s="11">
        <v>110.86502225668636</v>
      </c>
      <c r="O34" s="8">
        <f t="shared" si="2"/>
        <v>110.82776457996538</v>
      </c>
      <c r="P34" s="8">
        <f t="shared" si="3"/>
        <v>2.5357457557429797</v>
      </c>
    </row>
    <row r="35" spans="1:16" ht="16.5" customHeight="1">
      <c r="A35" s="5" t="s">
        <v>14</v>
      </c>
      <c r="B35" s="8">
        <v>100.90554697315385</v>
      </c>
      <c r="C35" s="9">
        <v>103.24116645684403</v>
      </c>
      <c r="D35" s="8">
        <v>103.1902047897368</v>
      </c>
      <c r="E35" s="8">
        <v>102.80419165742656</v>
      </c>
      <c r="F35" s="10">
        <v>102.86524090524446</v>
      </c>
      <c r="G35" s="10">
        <v>102.97584320674312</v>
      </c>
      <c r="H35" s="10">
        <v>103.16274218548749</v>
      </c>
      <c r="I35" s="10">
        <v>103.19493994365305</v>
      </c>
      <c r="J35" s="8">
        <v>103.17838297918875</v>
      </c>
      <c r="K35" s="8">
        <v>102.12795225457589</v>
      </c>
      <c r="L35" s="8">
        <v>102.20420043522542</v>
      </c>
      <c r="M35" s="8">
        <v>102.19872735445477</v>
      </c>
      <c r="N35" s="11">
        <v>102.11338820737792</v>
      </c>
      <c r="O35" s="8">
        <f t="shared" si="2"/>
        <v>102.77141503132987</v>
      </c>
      <c r="P35" s="8">
        <f t="shared" si="3"/>
        <v>1.8491233774020799</v>
      </c>
    </row>
    <row r="36" spans="1:16" s="4" customFormat="1" ht="16.5" customHeight="1">
      <c r="A36" s="7" t="s">
        <v>15</v>
      </c>
      <c r="B36" s="12">
        <v>113.64975207490339</v>
      </c>
      <c r="C36" s="13">
        <v>113.06111209739076</v>
      </c>
      <c r="D36" s="12">
        <v>112.91909998200899</v>
      </c>
      <c r="E36" s="12">
        <v>113.68395302488132</v>
      </c>
      <c r="F36" s="14">
        <v>113.86079453344213</v>
      </c>
      <c r="G36" s="14">
        <v>114.24054447464214</v>
      </c>
      <c r="H36" s="14">
        <v>114.781679197619</v>
      </c>
      <c r="I36" s="14">
        <v>114.6306410966765</v>
      </c>
      <c r="J36" s="12">
        <v>114.20540888850644</v>
      </c>
      <c r="K36" s="12">
        <v>113.86058319748112</v>
      </c>
      <c r="L36" s="12">
        <v>115.11915443225067</v>
      </c>
      <c r="M36" s="12">
        <v>114.28661013283322</v>
      </c>
      <c r="N36" s="15">
        <v>113.59367768959977</v>
      </c>
      <c r="O36" s="12">
        <f>AVERAGE(C36:N36)</f>
        <v>114.02027156227769</v>
      </c>
      <c r="P36" s="12">
        <f t="shared" si="3"/>
        <v>0.32601873792923186</v>
      </c>
    </row>
    <row r="37" spans="1:16" ht="16.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 ht="16.5" customHeight="1">
      <c r="A38" s="26" t="s">
        <v>0</v>
      </c>
      <c r="B38" s="26" t="s">
        <v>2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</row>
    <row r="39" spans="1:16" ht="16.5" customHeight="1">
      <c r="A39" s="38"/>
      <c r="B39" s="3" t="s">
        <v>35</v>
      </c>
      <c r="C39" s="3" t="s">
        <v>22</v>
      </c>
      <c r="D39" s="3" t="s">
        <v>23</v>
      </c>
      <c r="E39" s="3" t="s">
        <v>24</v>
      </c>
      <c r="F39" s="3" t="s">
        <v>25</v>
      </c>
      <c r="G39" s="3" t="s">
        <v>26</v>
      </c>
      <c r="H39" s="3" t="s">
        <v>27</v>
      </c>
      <c r="I39" s="3" t="s">
        <v>28</v>
      </c>
      <c r="J39" s="3" t="s">
        <v>29</v>
      </c>
      <c r="K39" s="24" t="s">
        <v>30</v>
      </c>
      <c r="L39" s="3" t="s">
        <v>31</v>
      </c>
      <c r="M39" s="3" t="s">
        <v>32</v>
      </c>
      <c r="N39" s="3" t="s">
        <v>33</v>
      </c>
      <c r="O39" s="3" t="s">
        <v>36</v>
      </c>
      <c r="P39" s="3" t="s">
        <v>1</v>
      </c>
    </row>
    <row r="40" spans="1:16" ht="16.5" customHeight="1">
      <c r="A40" s="5" t="s">
        <v>3</v>
      </c>
      <c r="B40" s="8">
        <v>103.34179208781029</v>
      </c>
      <c r="C40" s="9">
        <v>103.97136355231119</v>
      </c>
      <c r="D40" s="16">
        <v>103.805749163303</v>
      </c>
      <c r="E40" s="8">
        <v>105.14895998206951</v>
      </c>
      <c r="F40" s="10">
        <v>104.90881058261378</v>
      </c>
      <c r="G40" s="17">
        <v>104.86379678583243</v>
      </c>
      <c r="H40" s="10">
        <v>102.08265565629767</v>
      </c>
      <c r="I40" s="10">
        <v>101.91714572625982</v>
      </c>
      <c r="J40" s="10">
        <v>103.84150588174391</v>
      </c>
      <c r="K40" s="8">
        <v>106.59172598745623</v>
      </c>
      <c r="L40" s="8">
        <v>107.2249778250839</v>
      </c>
      <c r="M40" s="8">
        <v>103.76452144528135</v>
      </c>
      <c r="N40" s="11">
        <v>104.96680627541912</v>
      </c>
      <c r="O40" s="8">
        <f>AVERAGE(C40:N40)</f>
        <v>104.42400157197267</v>
      </c>
      <c r="P40" s="8">
        <f>O40/B40*100-100</f>
        <v>1.0472137770194792</v>
      </c>
    </row>
    <row r="41" spans="1:16" ht="16.5" customHeight="1">
      <c r="A41" s="5" t="s">
        <v>4</v>
      </c>
      <c r="B41" s="8">
        <v>119.89317110165693</v>
      </c>
      <c r="C41" s="9">
        <v>141.08087088476796</v>
      </c>
      <c r="D41" s="16">
        <v>144.3641692326104</v>
      </c>
      <c r="E41" s="8">
        <v>142.99914539161028</v>
      </c>
      <c r="F41" s="10">
        <v>144.15010319097658</v>
      </c>
      <c r="G41" s="17">
        <v>143.22838612320567</v>
      </c>
      <c r="H41" s="10">
        <v>133.34854705412215</v>
      </c>
      <c r="I41" s="10">
        <v>131.69397217627258</v>
      </c>
      <c r="J41" s="10">
        <v>133.40016787812706</v>
      </c>
      <c r="K41" s="8">
        <v>136.6873613729674</v>
      </c>
      <c r="L41" s="8">
        <v>140.14306551349813</v>
      </c>
      <c r="M41" s="8">
        <v>139.02389046844604</v>
      </c>
      <c r="N41" s="11">
        <v>142.17937716349167</v>
      </c>
      <c r="O41" s="8">
        <f aca="true" t="shared" si="4" ref="O41:O52">AVERAGE(C41:N41)</f>
        <v>139.35825470417467</v>
      </c>
      <c r="P41" s="8">
        <f aca="true" t="shared" si="5" ref="P41:P52">O41/B41*100-100</f>
        <v>16.235356379066303</v>
      </c>
    </row>
    <row r="42" spans="1:16" ht="16.5" customHeight="1">
      <c r="A42" s="5" t="s">
        <v>5</v>
      </c>
      <c r="B42" s="8">
        <v>84.26987937145219</v>
      </c>
      <c r="C42" s="9">
        <v>86.23158793343312</v>
      </c>
      <c r="D42" s="16">
        <v>85.94749651836078</v>
      </c>
      <c r="E42" s="8">
        <v>86.7637340059616</v>
      </c>
      <c r="F42" s="10">
        <v>87.65324762616656</v>
      </c>
      <c r="G42" s="17">
        <v>87.81925576472563</v>
      </c>
      <c r="H42" s="10">
        <v>87.22435072890504</v>
      </c>
      <c r="I42" s="10">
        <v>87.79712401554045</v>
      </c>
      <c r="J42" s="10">
        <v>87.78750458603034</v>
      </c>
      <c r="K42" s="8">
        <v>87.67894302589912</v>
      </c>
      <c r="L42" s="8">
        <v>86.47702242182199</v>
      </c>
      <c r="M42" s="8">
        <v>86.31409246057984</v>
      </c>
      <c r="N42" s="11">
        <v>87.88003011002886</v>
      </c>
      <c r="O42" s="8">
        <f t="shared" si="4"/>
        <v>87.13119909978776</v>
      </c>
      <c r="P42" s="8">
        <f t="shared" si="5"/>
        <v>3.3954240230049493</v>
      </c>
    </row>
    <row r="43" spans="1:16" ht="16.5" customHeight="1">
      <c r="A43" s="5" t="s">
        <v>6</v>
      </c>
      <c r="B43" s="8">
        <v>102.60979359754249</v>
      </c>
      <c r="C43" s="9">
        <v>101.43837936052958</v>
      </c>
      <c r="D43" s="16">
        <v>100.10176491845878</v>
      </c>
      <c r="E43" s="8">
        <v>101.08239738033652</v>
      </c>
      <c r="F43" s="10">
        <v>100.8950058925642</v>
      </c>
      <c r="G43" s="17">
        <v>99.54127553617386</v>
      </c>
      <c r="H43" s="10">
        <v>99.46161289484208</v>
      </c>
      <c r="I43" s="10">
        <v>98.10294303779338</v>
      </c>
      <c r="J43" s="10">
        <v>97.62808037319165</v>
      </c>
      <c r="K43" s="8">
        <v>97.24758307869136</v>
      </c>
      <c r="L43" s="8">
        <v>96.83356948742068</v>
      </c>
      <c r="M43" s="8">
        <v>96.82020740700614</v>
      </c>
      <c r="N43" s="11">
        <v>97.00608091990696</v>
      </c>
      <c r="O43" s="8">
        <f t="shared" si="4"/>
        <v>98.84657502390961</v>
      </c>
      <c r="P43" s="8">
        <f t="shared" si="5"/>
        <v>-3.667504281699493</v>
      </c>
    </row>
    <row r="44" spans="1:16" ht="16.5" customHeight="1">
      <c r="A44" s="5" t="s">
        <v>7</v>
      </c>
      <c r="B44" s="8">
        <v>91.8083053276655</v>
      </c>
      <c r="C44" s="9">
        <v>93.62829062325805</v>
      </c>
      <c r="D44" s="16">
        <v>92.8082455276432</v>
      </c>
      <c r="E44" s="8">
        <v>92.89974787207201</v>
      </c>
      <c r="F44" s="10">
        <v>92.85703213714761</v>
      </c>
      <c r="G44" s="17">
        <v>92.60807404866368</v>
      </c>
      <c r="H44" s="10">
        <v>93.61157351290142</v>
      </c>
      <c r="I44" s="10">
        <v>93.44359535178253</v>
      </c>
      <c r="J44" s="10">
        <v>93.62057799205107</v>
      </c>
      <c r="K44" s="8">
        <v>93.44026384438193</v>
      </c>
      <c r="L44" s="8">
        <v>92.68835932284821</v>
      </c>
      <c r="M44" s="8">
        <v>92.24051588309318</v>
      </c>
      <c r="N44" s="11">
        <v>92.47821167754908</v>
      </c>
      <c r="O44" s="8">
        <f t="shared" si="4"/>
        <v>93.02704064944932</v>
      </c>
      <c r="P44" s="8">
        <f t="shared" si="5"/>
        <v>1.3274782901548292</v>
      </c>
    </row>
    <row r="45" spans="1:16" ht="16.5" customHeight="1">
      <c r="A45" s="5" t="s">
        <v>8</v>
      </c>
      <c r="B45" s="8">
        <v>98.8992719939123</v>
      </c>
      <c r="C45" s="9">
        <v>101.11107167762653</v>
      </c>
      <c r="D45" s="16">
        <v>100.31406968189171</v>
      </c>
      <c r="E45" s="8">
        <v>99.30487478020406</v>
      </c>
      <c r="F45" s="10">
        <v>98.2526253439153</v>
      </c>
      <c r="G45" s="17">
        <v>98.41803030217761</v>
      </c>
      <c r="H45" s="10">
        <v>98.14176533431508</v>
      </c>
      <c r="I45" s="10">
        <v>97.29893344783751</v>
      </c>
      <c r="J45" s="10">
        <v>97.534815202692</v>
      </c>
      <c r="K45" s="8">
        <v>98.30600165352328</v>
      </c>
      <c r="L45" s="8">
        <v>96.1155167756474</v>
      </c>
      <c r="M45" s="8">
        <v>96.1155167756474</v>
      </c>
      <c r="N45" s="11">
        <v>95.29411644105306</v>
      </c>
      <c r="O45" s="8">
        <f t="shared" si="4"/>
        <v>98.01727811804426</v>
      </c>
      <c r="P45" s="8">
        <f t="shared" si="5"/>
        <v>-0.8918102813965305</v>
      </c>
    </row>
    <row r="46" spans="1:16" ht="16.5" customHeight="1">
      <c r="A46" s="5" t="s">
        <v>9</v>
      </c>
      <c r="B46" s="8">
        <v>95.78092637387186</v>
      </c>
      <c r="C46" s="9">
        <v>96.9076115215446</v>
      </c>
      <c r="D46" s="16">
        <v>96.66084563350273</v>
      </c>
      <c r="E46" s="8">
        <v>112.29313705485036</v>
      </c>
      <c r="F46" s="10">
        <v>112.27595343559175</v>
      </c>
      <c r="G46" s="17">
        <v>112.3426422663739</v>
      </c>
      <c r="H46" s="10">
        <v>113.23367607436543</v>
      </c>
      <c r="I46" s="10">
        <v>113.30010259587365</v>
      </c>
      <c r="J46" s="10">
        <v>113.12448983725774</v>
      </c>
      <c r="K46" s="8">
        <v>113.57327410083978</v>
      </c>
      <c r="L46" s="8">
        <v>113.63465361667667</v>
      </c>
      <c r="M46" s="8">
        <v>113.54489523168256</v>
      </c>
      <c r="N46" s="11">
        <v>113.63074133959185</v>
      </c>
      <c r="O46" s="8">
        <f t="shared" si="4"/>
        <v>110.37683522567926</v>
      </c>
      <c r="P46" s="8">
        <f t="shared" si="5"/>
        <v>15.238847027678176</v>
      </c>
    </row>
    <row r="47" spans="1:16" ht="16.5" customHeight="1">
      <c r="A47" s="5" t="s">
        <v>10</v>
      </c>
      <c r="B47" s="8">
        <v>96.98592224949955</v>
      </c>
      <c r="C47" s="9">
        <v>94.79770107287268</v>
      </c>
      <c r="D47" s="16">
        <v>94.68892172159627</v>
      </c>
      <c r="E47" s="18">
        <v>95.0874881582915</v>
      </c>
      <c r="F47" s="10">
        <v>94.69174447675564</v>
      </c>
      <c r="G47" s="17">
        <v>94.29599103014674</v>
      </c>
      <c r="H47" s="10">
        <v>94.10410295420436</v>
      </c>
      <c r="I47" s="10">
        <v>93.86010379699974</v>
      </c>
      <c r="J47" s="10">
        <v>93.61154095950012</v>
      </c>
      <c r="K47" s="8">
        <v>93.82109012555138</v>
      </c>
      <c r="L47" s="8">
        <v>93.36935871561498</v>
      </c>
      <c r="M47" s="8">
        <v>93.2275862113185</v>
      </c>
      <c r="N47" s="11">
        <v>93.29309361455259</v>
      </c>
      <c r="O47" s="8">
        <f t="shared" si="4"/>
        <v>94.07072690311703</v>
      </c>
      <c r="P47" s="8">
        <f t="shared" si="5"/>
        <v>-3.005792262183249</v>
      </c>
    </row>
    <row r="48" spans="1:16" ht="16.5" customHeight="1">
      <c r="A48" s="5" t="s">
        <v>11</v>
      </c>
      <c r="B48" s="8">
        <v>96.09028954482638</v>
      </c>
      <c r="C48" s="9">
        <v>96.30255972958241</v>
      </c>
      <c r="D48" s="16">
        <v>97.19400469256173</v>
      </c>
      <c r="E48" s="8">
        <v>96.39462318322897</v>
      </c>
      <c r="F48" s="10">
        <v>96.7142800982207</v>
      </c>
      <c r="G48" s="17">
        <v>97.28984828280171</v>
      </c>
      <c r="H48" s="10">
        <v>98.05525193889989</v>
      </c>
      <c r="I48" s="10">
        <v>97.10011409673892</v>
      </c>
      <c r="J48" s="10">
        <v>97.55564879455352</v>
      </c>
      <c r="K48" s="8">
        <v>98.29344806266133</v>
      </c>
      <c r="L48" s="8">
        <v>97.79513755410245</v>
      </c>
      <c r="M48" s="8">
        <v>97.45658685673945</v>
      </c>
      <c r="N48" s="11">
        <v>97.72831489103649</v>
      </c>
      <c r="O48" s="8">
        <f t="shared" si="4"/>
        <v>97.32331818176063</v>
      </c>
      <c r="P48" s="8">
        <f t="shared" si="5"/>
        <v>1.2831979618076303</v>
      </c>
    </row>
    <row r="49" spans="1:16" ht="16.5" customHeight="1">
      <c r="A49" s="5" t="s">
        <v>12</v>
      </c>
      <c r="B49" s="8">
        <v>107.33693612446075</v>
      </c>
      <c r="C49" s="9">
        <v>110.07846847677827</v>
      </c>
      <c r="D49" s="16">
        <v>110.07846847677827</v>
      </c>
      <c r="E49" s="8">
        <v>108.84867654089646</v>
      </c>
      <c r="F49" s="10">
        <v>108.84867654089646</v>
      </c>
      <c r="G49" s="17">
        <v>108.84867654089646</v>
      </c>
      <c r="H49" s="10">
        <v>109.05230581461142</v>
      </c>
      <c r="I49" s="10">
        <v>109.05230581461142</v>
      </c>
      <c r="J49" s="10">
        <v>109.05230581461142</v>
      </c>
      <c r="K49" s="8">
        <v>108.77282094528346</v>
      </c>
      <c r="L49" s="8">
        <v>108.77282094528346</v>
      </c>
      <c r="M49" s="8">
        <v>108.77282094528346</v>
      </c>
      <c r="N49" s="11">
        <v>108.50775085493677</v>
      </c>
      <c r="O49" s="8">
        <f t="shared" si="4"/>
        <v>109.05717480923893</v>
      </c>
      <c r="P49" s="8">
        <f t="shared" si="5"/>
        <v>1.6026530539156738</v>
      </c>
    </row>
    <row r="50" spans="1:16" ht="16.5" customHeight="1">
      <c r="A50" s="6" t="s">
        <v>13</v>
      </c>
      <c r="B50" s="8">
        <v>101.32987304171196</v>
      </c>
      <c r="C50" s="9">
        <v>103.38984890773972</v>
      </c>
      <c r="D50" s="16">
        <v>102.62171095318597</v>
      </c>
      <c r="E50" s="8">
        <v>102.71027857026263</v>
      </c>
      <c r="F50" s="10">
        <v>103.17471527670327</v>
      </c>
      <c r="G50" s="17">
        <v>103.17471527670327</v>
      </c>
      <c r="H50" s="10">
        <v>105.26523057959253</v>
      </c>
      <c r="I50" s="10">
        <v>105.80046518538629</v>
      </c>
      <c r="J50" s="10">
        <v>105.75912172298976</v>
      </c>
      <c r="K50" s="8">
        <v>110.65444149585491</v>
      </c>
      <c r="L50" s="8">
        <v>109.65909933216349</v>
      </c>
      <c r="M50" s="8">
        <v>110.43432454203682</v>
      </c>
      <c r="N50" s="11">
        <v>112.58451181791786</v>
      </c>
      <c r="O50" s="8">
        <f t="shared" si="4"/>
        <v>106.26903863837806</v>
      </c>
      <c r="P50" s="8">
        <f t="shared" si="5"/>
        <v>4.874343022844727</v>
      </c>
    </row>
    <row r="51" spans="1:16" ht="16.5" customHeight="1">
      <c r="A51" s="5" t="s">
        <v>14</v>
      </c>
      <c r="B51" s="8">
        <v>124.13078119702435</v>
      </c>
      <c r="C51" s="9">
        <v>123.38975200010012</v>
      </c>
      <c r="D51" s="16">
        <v>123.43390200526966</v>
      </c>
      <c r="E51" s="8">
        <v>123.26576498355394</v>
      </c>
      <c r="F51" s="10">
        <v>123.22365438943451</v>
      </c>
      <c r="G51" s="17">
        <v>122.99706540215972</v>
      </c>
      <c r="H51" s="10">
        <v>121.46862168964644</v>
      </c>
      <c r="I51" s="10">
        <v>121.4504176100392</v>
      </c>
      <c r="J51" s="10">
        <v>121.36608367920861</v>
      </c>
      <c r="K51" s="8">
        <v>121.5599850823538</v>
      </c>
      <c r="L51" s="8">
        <v>121.57874707751357</v>
      </c>
      <c r="M51" s="8">
        <v>121.61833577417876</v>
      </c>
      <c r="N51" s="11">
        <v>121.61332849565056</v>
      </c>
      <c r="O51" s="8">
        <f t="shared" si="4"/>
        <v>122.24713818242573</v>
      </c>
      <c r="P51" s="8">
        <f t="shared" si="5"/>
        <v>-1.5174664949613401</v>
      </c>
    </row>
    <row r="52" spans="1:16" s="4" customFormat="1" ht="16.5" customHeight="1">
      <c r="A52" s="7" t="s">
        <v>15</v>
      </c>
      <c r="B52" s="19">
        <v>103.14260955226355</v>
      </c>
      <c r="C52" s="20">
        <v>104.17736664846798</v>
      </c>
      <c r="D52" s="21">
        <v>103.96132398847652</v>
      </c>
      <c r="E52" s="22">
        <v>105.7734132019261</v>
      </c>
      <c r="F52" s="23">
        <v>105.7089002778887</v>
      </c>
      <c r="G52" s="19">
        <v>105.52946780007494</v>
      </c>
      <c r="H52" s="23">
        <v>104.09606518235226</v>
      </c>
      <c r="I52" s="23">
        <v>103.85569283537703</v>
      </c>
      <c r="J52" s="23">
        <v>104.64238441624221</v>
      </c>
      <c r="K52" s="12">
        <v>105.97791857818346</v>
      </c>
      <c r="L52" s="12">
        <v>106.04522846643118</v>
      </c>
      <c r="M52" s="12">
        <v>104.55012266090574</v>
      </c>
      <c r="N52" s="15">
        <v>105.27744463465767</v>
      </c>
      <c r="O52" s="12">
        <f t="shared" si="4"/>
        <v>104.96627739091532</v>
      </c>
      <c r="P52" s="12">
        <f t="shared" si="5"/>
        <v>1.768103256809411</v>
      </c>
    </row>
    <row r="53" spans="1:16" ht="16.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7"/>
      <c r="L53" s="25"/>
      <c r="M53" s="25"/>
      <c r="N53" s="25"/>
      <c r="O53" s="25"/>
      <c r="P53" s="25"/>
    </row>
    <row r="54" spans="1:16" ht="16.5" customHeight="1">
      <c r="A54" s="26" t="s">
        <v>0</v>
      </c>
      <c r="B54" s="26" t="s">
        <v>17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</row>
    <row r="55" spans="1:16" ht="16.5" customHeight="1">
      <c r="A55" s="38"/>
      <c r="B55" s="3" t="s">
        <v>35</v>
      </c>
      <c r="C55" s="3" t="s">
        <v>22</v>
      </c>
      <c r="D55" s="3" t="s">
        <v>23</v>
      </c>
      <c r="E55" s="3" t="s">
        <v>24</v>
      </c>
      <c r="F55" s="3" t="s">
        <v>25</v>
      </c>
      <c r="G55" s="3" t="s">
        <v>26</v>
      </c>
      <c r="H55" s="3" t="s">
        <v>27</v>
      </c>
      <c r="I55" s="3" t="s">
        <v>28</v>
      </c>
      <c r="J55" s="3" t="s">
        <v>29</v>
      </c>
      <c r="K55" s="3" t="s">
        <v>30</v>
      </c>
      <c r="L55" s="3" t="s">
        <v>31</v>
      </c>
      <c r="M55" s="3" t="s">
        <v>32</v>
      </c>
      <c r="N55" s="3" t="s">
        <v>33</v>
      </c>
      <c r="O55" s="3" t="s">
        <v>36</v>
      </c>
      <c r="P55" s="3" t="s">
        <v>1</v>
      </c>
    </row>
    <row r="56" spans="1:16" ht="16.5" customHeight="1">
      <c r="A56" s="5" t="s">
        <v>3</v>
      </c>
      <c r="B56" s="8">
        <v>106.82398999516526</v>
      </c>
      <c r="C56" s="9">
        <v>105.2342680953816</v>
      </c>
      <c r="D56" s="8">
        <v>103.95470898456878</v>
      </c>
      <c r="E56" s="8">
        <v>105.9537324520926</v>
      </c>
      <c r="F56" s="10">
        <v>110.77202174308614</v>
      </c>
      <c r="G56" s="10">
        <v>108.67111160254959</v>
      </c>
      <c r="H56" s="10">
        <v>109.94658900310237</v>
      </c>
      <c r="I56" s="10">
        <v>109.18291907486696</v>
      </c>
      <c r="J56" s="10">
        <v>109.25841867977024</v>
      </c>
      <c r="K56" s="8">
        <v>113.6361260977534</v>
      </c>
      <c r="L56" s="8">
        <v>113.63403113633001</v>
      </c>
      <c r="M56" s="8">
        <v>112.70663436488286</v>
      </c>
      <c r="N56" s="11">
        <v>112.46214251613374</v>
      </c>
      <c r="O56" s="8">
        <f>AVERAGE(C56:N56)</f>
        <v>109.61772531254319</v>
      </c>
      <c r="P56" s="8">
        <f>O56/B56*100-100</f>
        <v>2.61526958270737</v>
      </c>
    </row>
    <row r="57" spans="1:16" ht="16.5" customHeight="1">
      <c r="A57" s="5" t="s">
        <v>4</v>
      </c>
      <c r="B57" s="8">
        <v>157.8981370838949</v>
      </c>
      <c r="C57" s="9">
        <v>160.45939678720475</v>
      </c>
      <c r="D57" s="8">
        <v>160.38424065560636</v>
      </c>
      <c r="E57" s="8">
        <v>160.5454960261908</v>
      </c>
      <c r="F57" s="10">
        <v>160.49548354039524</v>
      </c>
      <c r="G57" s="10">
        <v>160.36821097231515</v>
      </c>
      <c r="H57" s="10">
        <v>160.2490122178374</v>
      </c>
      <c r="I57" s="10">
        <v>160.36926017459578</v>
      </c>
      <c r="J57" s="10">
        <v>160.3951025913706</v>
      </c>
      <c r="K57" s="8">
        <v>160.3240181096767</v>
      </c>
      <c r="L57" s="8">
        <v>160.04982247555475</v>
      </c>
      <c r="M57" s="8">
        <v>160.3087895487611</v>
      </c>
      <c r="N57" s="11">
        <v>160.29769685617822</v>
      </c>
      <c r="O57" s="8">
        <f aca="true" t="shared" si="6" ref="O57:O67">AVERAGE(C57:N57)</f>
        <v>160.35387749630723</v>
      </c>
      <c r="P57" s="8">
        <f aca="true" t="shared" si="7" ref="P57:P68">O57/B57*100-100</f>
        <v>1.5552687686920024</v>
      </c>
    </row>
    <row r="58" spans="1:16" ht="16.5" customHeight="1">
      <c r="A58" s="5" t="s">
        <v>5</v>
      </c>
      <c r="B58" s="8">
        <v>114.87565852657582</v>
      </c>
      <c r="C58" s="9">
        <v>119.15056776776159</v>
      </c>
      <c r="D58" s="8">
        <v>119.61041095155564</v>
      </c>
      <c r="E58" s="8">
        <v>118.84214777029935</v>
      </c>
      <c r="F58" s="10">
        <v>119.10678595665799</v>
      </c>
      <c r="G58" s="10">
        <v>118.39061615199054</v>
      </c>
      <c r="H58" s="10">
        <v>118.19302686764483</v>
      </c>
      <c r="I58" s="10">
        <v>118.06874974636027</v>
      </c>
      <c r="J58" s="10">
        <v>118.89242491660285</v>
      </c>
      <c r="K58" s="8">
        <v>121.1076718945044</v>
      </c>
      <c r="L58" s="8">
        <v>120.09275794926641</v>
      </c>
      <c r="M58" s="8">
        <v>122.39493010408047</v>
      </c>
      <c r="N58" s="11">
        <v>123.08223060037244</v>
      </c>
      <c r="O58" s="8">
        <f t="shared" si="6"/>
        <v>119.74436005642472</v>
      </c>
      <c r="P58" s="8">
        <f t="shared" si="7"/>
        <v>4.238236013004055</v>
      </c>
    </row>
    <row r="59" spans="1:16" ht="16.5" customHeight="1">
      <c r="A59" s="5" t="s">
        <v>6</v>
      </c>
      <c r="B59" s="8">
        <v>121.08037927899183</v>
      </c>
      <c r="C59" s="9">
        <v>119.49052374318589</v>
      </c>
      <c r="D59" s="8">
        <v>118.52292693988957</v>
      </c>
      <c r="E59" s="8">
        <v>112.84455073047087</v>
      </c>
      <c r="F59" s="10">
        <v>113.66945640600348</v>
      </c>
      <c r="G59" s="10">
        <v>113.51402665475847</v>
      </c>
      <c r="H59" s="10">
        <v>113.1010268416091</v>
      </c>
      <c r="I59" s="10">
        <v>111.73172183390429</v>
      </c>
      <c r="J59" s="10">
        <v>111.48277477851714</v>
      </c>
      <c r="K59" s="8">
        <v>109.31782680748914</v>
      </c>
      <c r="L59" s="8">
        <v>109.1573022668272</v>
      </c>
      <c r="M59" s="8">
        <v>109.15313312239304</v>
      </c>
      <c r="N59" s="11">
        <v>108.6356941586314</v>
      </c>
      <c r="O59" s="8">
        <f t="shared" si="6"/>
        <v>112.55174702363996</v>
      </c>
      <c r="P59" s="8">
        <f t="shared" si="7"/>
        <v>-7.043777287565561</v>
      </c>
    </row>
    <row r="60" spans="1:16" ht="16.5" customHeight="1">
      <c r="A60" s="5" t="s">
        <v>7</v>
      </c>
      <c r="B60" s="8">
        <v>106.7971811221476</v>
      </c>
      <c r="C60" s="9">
        <v>110.75914917832459</v>
      </c>
      <c r="D60" s="8">
        <v>109.84604501803021</v>
      </c>
      <c r="E60" s="8">
        <v>111.96437172121833</v>
      </c>
      <c r="F60" s="10">
        <v>111.14613798671813</v>
      </c>
      <c r="G60" s="10">
        <v>110.99570971734418</v>
      </c>
      <c r="H60" s="10">
        <v>110.98355937665559</v>
      </c>
      <c r="I60" s="10">
        <v>111.12314517407705</v>
      </c>
      <c r="J60" s="10">
        <v>110.62441156072758</v>
      </c>
      <c r="K60" s="8">
        <v>111.66990737501595</v>
      </c>
      <c r="L60" s="8">
        <v>112.07113106157523</v>
      </c>
      <c r="M60" s="8">
        <v>113.14716557979364</v>
      </c>
      <c r="N60" s="11">
        <v>113.17756868681923</v>
      </c>
      <c r="O60" s="8">
        <f t="shared" si="6"/>
        <v>111.45902520302498</v>
      </c>
      <c r="P60" s="8">
        <f t="shared" si="7"/>
        <v>4.365137761028976</v>
      </c>
    </row>
    <row r="61" spans="1:16" ht="16.5" customHeight="1">
      <c r="A61" s="5" t="s">
        <v>8</v>
      </c>
      <c r="B61" s="8">
        <v>120.18564167525892</v>
      </c>
      <c r="C61" s="9">
        <v>120.68761042988992</v>
      </c>
      <c r="D61" s="8">
        <v>120.71223997134645</v>
      </c>
      <c r="E61" s="8">
        <v>120.71063535864928</v>
      </c>
      <c r="F61" s="10">
        <v>120.48712877852</v>
      </c>
      <c r="G61" s="10">
        <v>120.71190610477302</v>
      </c>
      <c r="H61" s="10">
        <v>121.69056185166647</v>
      </c>
      <c r="I61" s="10">
        <v>121.68132558055743</v>
      </c>
      <c r="J61" s="10">
        <v>121.50159159726296</v>
      </c>
      <c r="K61" s="8">
        <v>123.25003224245822</v>
      </c>
      <c r="L61" s="8">
        <v>123.19966802911266</v>
      </c>
      <c r="M61" s="8">
        <v>123.13159976796594</v>
      </c>
      <c r="N61" s="11">
        <v>123.5108872077785</v>
      </c>
      <c r="O61" s="8">
        <f t="shared" si="6"/>
        <v>121.77293224333175</v>
      </c>
      <c r="P61" s="8">
        <f t="shared" si="7"/>
        <v>1.32069900026967</v>
      </c>
    </row>
    <row r="62" spans="1:16" ht="16.5" customHeight="1">
      <c r="A62" s="5" t="s">
        <v>9</v>
      </c>
      <c r="B62" s="8">
        <v>102.18554455356174</v>
      </c>
      <c r="C62" s="9">
        <v>100.13358315171466</v>
      </c>
      <c r="D62" s="8">
        <v>99.46334341239758</v>
      </c>
      <c r="E62" s="8">
        <v>100.318513958564</v>
      </c>
      <c r="F62" s="10">
        <v>100.29957426828757</v>
      </c>
      <c r="G62" s="10">
        <v>100.5799106204191</v>
      </c>
      <c r="H62" s="10">
        <v>102.03107633311234</v>
      </c>
      <c r="I62" s="10">
        <v>101.94356169196622</v>
      </c>
      <c r="J62" s="10">
        <v>101.15741792672729</v>
      </c>
      <c r="K62" s="8">
        <v>101.98060747554865</v>
      </c>
      <c r="L62" s="8">
        <v>101.996273945553</v>
      </c>
      <c r="M62" s="8">
        <v>101.78028982434662</v>
      </c>
      <c r="N62" s="11">
        <v>102.12668345210203</v>
      </c>
      <c r="O62" s="8">
        <f t="shared" si="6"/>
        <v>101.1509030050616</v>
      </c>
      <c r="P62" s="8">
        <f t="shared" si="7"/>
        <v>-1.0125126337784707</v>
      </c>
    </row>
    <row r="63" spans="1:16" ht="16.5" customHeight="1">
      <c r="A63" s="5" t="s">
        <v>10</v>
      </c>
      <c r="B63" s="8">
        <v>97.37549514568745</v>
      </c>
      <c r="C63" s="9">
        <v>95.49225958739046</v>
      </c>
      <c r="D63" s="8">
        <v>95.35528892461447</v>
      </c>
      <c r="E63" s="8">
        <v>95.71000197088081</v>
      </c>
      <c r="F63" s="10">
        <v>95.80425499940684</v>
      </c>
      <c r="G63" s="10">
        <v>95.52976268197878</v>
      </c>
      <c r="H63" s="10">
        <v>95.67051509916303</v>
      </c>
      <c r="I63" s="10">
        <v>95.40879622232724</v>
      </c>
      <c r="J63" s="10">
        <v>95.39492023050025</v>
      </c>
      <c r="K63" s="8">
        <v>95.5983325502991</v>
      </c>
      <c r="L63" s="8">
        <v>95.35766581345663</v>
      </c>
      <c r="M63" s="8">
        <v>95.33377883439404</v>
      </c>
      <c r="N63" s="11">
        <v>95.11011179606166</v>
      </c>
      <c r="O63" s="8">
        <f t="shared" si="6"/>
        <v>95.48047405920612</v>
      </c>
      <c r="P63" s="8">
        <f t="shared" si="7"/>
        <v>-1.9460964831512513</v>
      </c>
    </row>
    <row r="64" spans="1:16" ht="16.5" customHeight="1">
      <c r="A64" s="5" t="s">
        <v>11</v>
      </c>
      <c r="B64" s="8">
        <v>102.4760632667607</v>
      </c>
      <c r="C64" s="9">
        <v>102.26988775793274</v>
      </c>
      <c r="D64" s="8">
        <v>103.61340895254921</v>
      </c>
      <c r="E64" s="8">
        <v>104.7077312236071</v>
      </c>
      <c r="F64" s="10">
        <v>104.3246050979672</v>
      </c>
      <c r="G64" s="10">
        <v>104.05970138514292</v>
      </c>
      <c r="H64" s="10">
        <v>106.96810696047017</v>
      </c>
      <c r="I64" s="10">
        <v>106.6037026128104</v>
      </c>
      <c r="J64" s="10">
        <v>105.92229970001935</v>
      </c>
      <c r="K64" s="8">
        <v>107.30366524871621</v>
      </c>
      <c r="L64" s="8">
        <v>107.1592361212817</v>
      </c>
      <c r="M64" s="8">
        <v>106.50413591540824</v>
      </c>
      <c r="N64" s="11">
        <v>107.33951067232312</v>
      </c>
      <c r="O64" s="8">
        <f t="shared" si="6"/>
        <v>105.56466597068568</v>
      </c>
      <c r="P64" s="8">
        <f t="shared" si="7"/>
        <v>3.0139747814910294</v>
      </c>
    </row>
    <row r="65" spans="1:16" ht="16.5" customHeight="1">
      <c r="A65" s="5" t="s">
        <v>12</v>
      </c>
      <c r="B65" s="8">
        <v>118.9031124592364</v>
      </c>
      <c r="C65" s="9">
        <v>123.31866185553062</v>
      </c>
      <c r="D65" s="8">
        <v>123.31866185553062</v>
      </c>
      <c r="E65" s="8">
        <v>125.46756947053439</v>
      </c>
      <c r="F65" s="10">
        <v>125.46756947053439</v>
      </c>
      <c r="G65" s="10">
        <v>125.46756947053439</v>
      </c>
      <c r="H65" s="10">
        <v>128.46584577147306</v>
      </c>
      <c r="I65" s="10">
        <v>128.46584577147306</v>
      </c>
      <c r="J65" s="10">
        <v>128.46584577147306</v>
      </c>
      <c r="K65" s="8">
        <v>129.6461342599145</v>
      </c>
      <c r="L65" s="8">
        <v>129.6461342599145</v>
      </c>
      <c r="M65" s="8">
        <v>129.6461342599145</v>
      </c>
      <c r="N65" s="11">
        <v>128.64637743631616</v>
      </c>
      <c r="O65" s="8">
        <f t="shared" si="6"/>
        <v>127.16852913776194</v>
      </c>
      <c r="P65" s="8">
        <f t="shared" si="7"/>
        <v>6.9513879894095965</v>
      </c>
    </row>
    <row r="66" spans="1:16" ht="16.5" customHeight="1">
      <c r="A66" s="6" t="s">
        <v>13</v>
      </c>
      <c r="B66" s="8">
        <v>129.01018038246977</v>
      </c>
      <c r="C66" s="9">
        <v>129.84353344654272</v>
      </c>
      <c r="D66" s="8">
        <v>130.34275416854885</v>
      </c>
      <c r="E66" s="8">
        <v>129.71227239426207</v>
      </c>
      <c r="F66" s="10">
        <v>130.9417346582352</v>
      </c>
      <c r="G66" s="10">
        <v>130.42525370497123</v>
      </c>
      <c r="H66" s="10">
        <v>129.71120325248776</v>
      </c>
      <c r="I66" s="10">
        <v>126.22884301184374</v>
      </c>
      <c r="J66" s="10">
        <v>131.86809591821972</v>
      </c>
      <c r="K66" s="8">
        <v>131.52901669780292</v>
      </c>
      <c r="L66" s="8">
        <v>130.52191590156093</v>
      </c>
      <c r="M66" s="8">
        <v>131.37479600029948</v>
      </c>
      <c r="N66" s="11">
        <v>131.57702526003737</v>
      </c>
      <c r="O66" s="8">
        <f t="shared" si="6"/>
        <v>130.33970370123433</v>
      </c>
      <c r="P66" s="8">
        <f t="shared" si="7"/>
        <v>1.0305569024266106</v>
      </c>
    </row>
    <row r="67" spans="1:16" ht="16.5" customHeight="1">
      <c r="A67" s="5" t="s">
        <v>14</v>
      </c>
      <c r="B67" s="8">
        <v>115.92619050372298</v>
      </c>
      <c r="C67" s="9">
        <v>119.44197664392195</v>
      </c>
      <c r="D67" s="8">
        <v>119.30926911209266</v>
      </c>
      <c r="E67" s="8">
        <v>119.33477151079296</v>
      </c>
      <c r="F67" s="10">
        <v>119.40913266788567</v>
      </c>
      <c r="G67" s="10">
        <v>119.2326629367592</v>
      </c>
      <c r="H67" s="10">
        <v>121.41729252304951</v>
      </c>
      <c r="I67" s="10">
        <v>121.15287755274753</v>
      </c>
      <c r="J67" s="10">
        <v>121.02539365278113</v>
      </c>
      <c r="K67" s="8">
        <v>119.00638297617031</v>
      </c>
      <c r="L67" s="8">
        <v>119.09583471465855</v>
      </c>
      <c r="M67" s="8">
        <v>118.71010844428518</v>
      </c>
      <c r="N67" s="11">
        <v>118.04535565630881</v>
      </c>
      <c r="O67" s="8">
        <f t="shared" si="6"/>
        <v>119.59842153262112</v>
      </c>
      <c r="P67" s="8">
        <f t="shared" si="7"/>
        <v>3.167731996489792</v>
      </c>
    </row>
    <row r="68" spans="1:16" s="4" customFormat="1" ht="16.5" customHeight="1">
      <c r="A68" s="7" t="s">
        <v>15</v>
      </c>
      <c r="B68" s="12">
        <v>112.44086827076397</v>
      </c>
      <c r="C68" s="13">
        <v>112.47921271538476</v>
      </c>
      <c r="D68" s="12">
        <v>111.83883120729128</v>
      </c>
      <c r="E68" s="12">
        <v>112.33340903532189</v>
      </c>
      <c r="F68" s="14">
        <v>114.07749317740603</v>
      </c>
      <c r="G68" s="14">
        <v>113.28564238474864</v>
      </c>
      <c r="H68" s="14">
        <v>114.31047008028385</v>
      </c>
      <c r="I68" s="14">
        <v>113.80824241157481</v>
      </c>
      <c r="J68" s="14">
        <v>113.788577226409</v>
      </c>
      <c r="K68" s="12">
        <v>115.37431883884328</v>
      </c>
      <c r="L68" s="12">
        <v>115.28510515251162</v>
      </c>
      <c r="M68" s="12">
        <v>115.08840594122863</v>
      </c>
      <c r="N68" s="15">
        <v>114.97703671049003</v>
      </c>
      <c r="O68" s="12">
        <f>AVERAGE(C68:N68)</f>
        <v>113.88722874012448</v>
      </c>
      <c r="P68" s="12">
        <f t="shared" si="7"/>
        <v>1.2863298652920463</v>
      </c>
    </row>
    <row r="69" spans="1:16" ht="16.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</row>
    <row r="70" spans="1:16" ht="16.5" customHeight="1">
      <c r="A70" s="28" t="s">
        <v>18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</row>
    <row r="71" spans="1:16" ht="16.5" customHeight="1">
      <c r="A71" s="28" t="s">
        <v>19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</row>
  </sheetData>
  <sheetProtection/>
  <mergeCells count="16">
    <mergeCell ref="A4:P4"/>
    <mergeCell ref="A2:P3"/>
    <mergeCell ref="A6:A7"/>
    <mergeCell ref="B6:P6"/>
    <mergeCell ref="A54:A55"/>
    <mergeCell ref="B54:P54"/>
    <mergeCell ref="A22:A23"/>
    <mergeCell ref="B22:P22"/>
    <mergeCell ref="A38:A39"/>
    <mergeCell ref="A69:P69"/>
    <mergeCell ref="B38:P38"/>
    <mergeCell ref="A21:P21"/>
    <mergeCell ref="A37:P37"/>
    <mergeCell ref="A53:P53"/>
    <mergeCell ref="A71:P71"/>
    <mergeCell ref="A70:P70"/>
  </mergeCells>
  <printOptions horizontalCentered="1"/>
  <pageMargins left="0.590551181102362" right="0.590551181102362" top="0.78740157480315" bottom="0.590551181102362" header="0.393700787401575" footer="0.393700787401575"/>
  <pageSetup firstPageNumber="1" useFirstPageNumber="1" horizontalDpi="600" verticalDpi="600" orientation="landscape" paperSize="9" scale="78" r:id="rId1"/>
  <headerFooter alignWithMargins="0">
    <oddHeader>&amp;L&amp;8PCBS: Consumer Price Index Survey 2015</oddHeader>
  </headerFooter>
  <rowBreaks count="1" manualBreakCount="1">
    <brk id="3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aashraf</dc:creator>
  <cp:keywords/>
  <dc:description/>
  <cp:lastModifiedBy>azidan</cp:lastModifiedBy>
  <cp:lastPrinted>2013-07-28T09:30:43Z</cp:lastPrinted>
  <dcterms:created xsi:type="dcterms:W3CDTF">2005-03-23T06:25:53Z</dcterms:created>
  <dcterms:modified xsi:type="dcterms:W3CDTF">2016-01-12T11:34:01Z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