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6" yWindow="360" windowWidth="5556" windowHeight="6792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'Sheet1'!$A$2:$Q$71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<sst xmlns="http://schemas.openxmlformats.org/spreadsheetml/2006/main" count="128" uniqueCount="38">
  <si>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</si>
  <si>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</si>
  <si>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</si>
  <si>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</si>
  <si>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</si>
  <si>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</si>
  <si>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</si>
  <si>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</si>
  <si>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</si>
  <si>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</si>
  <si>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</si>
  <si>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</si>
  <si>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</si>
  <si>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</si>
  <si>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</si>
  <si>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</si>
  <si>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</si>
  <si>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 xml:space="preserve">      West Bank</t>
  </si>
  <si>
    <t>The data of West Bank doesn't cover  those parts of Jerusalem which were annexed by Israel in 1967.</t>
  </si>
  <si>
    <t>*Jerusalem J1:  those parts of Jerusalem  which were annexed by Israel in 1967.</t>
  </si>
  <si>
    <t>Palestine</t>
  </si>
  <si>
    <t xml:space="preserve">(Base Year 2010 =100) 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</si>
  <si>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</si>
  <si>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</si>
  <si>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</si>
  <si>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</si>
  <si>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</si>
  <si>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</si>
  <si>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</si>
  <si>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</si>
  <si>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</si>
  <si>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</si>
  <si>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</si>
  <si>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</si>
  <si>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</si>
  <si>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</si>
  <si>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</si>
  <si>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Conversion Factor</t>
  </si>
</sst>
</file>

<file path=xl/styles.xml><?xml version="1.0" encoding="utf-8"?>
<styleSheet xmlns="http://schemas.openxmlformats.org/spreadsheetml/2006/main">
  <numFmts count="2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E_s_c_._-;\-* #,##0.00\ _E_s_c_._-;_-* &quot;-&quot;??\ _E_s_c_._-;_-@_-"/>
    <numFmt numFmtId="173" formatCode="_-* #,##0\ _E_s_c_._-;\-* #,##0\ _E_s_c_._-;_-* &quot;-&quot;\ _E_s_c_._-;_-@_-"/>
    <numFmt numFmtId="174" formatCode="_-* #,##0.00\ &quot;Esc.&quot;_-;\-* #,##0.00\ &quot;Esc.&quot;_-;_-* &quot;-&quot;??\ &quot;Esc.&quot;_-;_-@_-"/>
    <numFmt numFmtId="175" formatCode="_-* #,##0\ &quot;Esc.&quot;_-;\-* #,##0\ &quot;Esc.&quot;_-;_-* &quot;-&quot;\ &quot;Esc.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 indent="1" readingOrder="1"/>
    </xf>
    <xf numFmtId="2" fontId="5" fillId="0" borderId="10" xfId="0" applyNumberFormat="1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 readingOrder="1"/>
    </xf>
    <xf numFmtId="2" fontId="5" fillId="0" borderId="10" xfId="0" applyNumberFormat="1" applyFont="1" applyBorder="1" applyAlignment="1">
      <alignment horizontal="right" vertical="center" indent="1"/>
    </xf>
    <xf numFmtId="2" fontId="5" fillId="0" borderId="10" xfId="59" applyNumberFormat="1" applyFont="1" applyBorder="1" applyAlignment="1">
      <alignment horizontal="right" vertical="center" indent="1"/>
      <protection/>
    </xf>
    <xf numFmtId="2" fontId="5" fillId="0" borderId="10" xfId="0" applyNumberFormat="1" applyFont="1" applyBorder="1" applyAlignment="1">
      <alignment horizontal="right" vertical="center" wrapText="1" indent="1"/>
    </xf>
    <xf numFmtId="2" fontId="5" fillId="0" borderId="10" xfId="58" applyNumberFormat="1" applyFont="1" applyBorder="1" applyAlignment="1">
      <alignment horizontal="right" vertical="center" indent="1"/>
      <protection/>
    </xf>
    <xf numFmtId="2" fontId="6" fillId="0" borderId="10" xfId="0" applyNumberFormat="1" applyFont="1" applyBorder="1" applyAlignment="1">
      <alignment horizontal="right" vertical="center" indent="1"/>
    </xf>
    <xf numFmtId="2" fontId="6" fillId="0" borderId="10" xfId="59" applyNumberFormat="1" applyFont="1" applyBorder="1" applyAlignment="1">
      <alignment horizontal="right" vertical="center" indent="1"/>
      <protection/>
    </xf>
    <xf numFmtId="2" fontId="6" fillId="0" borderId="10" xfId="0" applyNumberFormat="1" applyFont="1" applyBorder="1" applyAlignment="1">
      <alignment horizontal="right" vertical="center" wrapText="1" indent="1"/>
    </xf>
    <xf numFmtId="2" fontId="6" fillId="0" borderId="10" xfId="58" applyNumberFormat="1" applyFont="1" applyBorder="1" applyAlignment="1">
      <alignment horizontal="right" vertical="center" indent="1"/>
      <protection/>
    </xf>
    <xf numFmtId="2" fontId="5" fillId="33" borderId="10" xfId="0" applyNumberFormat="1" applyFont="1" applyFill="1" applyBorder="1" applyAlignment="1">
      <alignment horizontal="right" vertical="center" indent="1"/>
    </xf>
    <xf numFmtId="2" fontId="7" fillId="0" borderId="10" xfId="0" applyNumberFormat="1" applyFont="1" applyBorder="1" applyAlignment="1">
      <alignment horizontal="right" vertical="center" indent="1"/>
    </xf>
    <xf numFmtId="2" fontId="5" fillId="0" borderId="10" xfId="0" applyNumberFormat="1" applyFont="1" applyFill="1" applyBorder="1" applyAlignment="1">
      <alignment horizontal="right" vertical="center" indent="1"/>
    </xf>
    <xf numFmtId="2" fontId="8" fillId="0" borderId="10" xfId="0" applyNumberFormat="1" applyFont="1" applyBorder="1" applyAlignment="1">
      <alignment horizontal="right" vertical="center" indent="1"/>
    </xf>
    <xf numFmtId="2" fontId="8" fillId="0" borderId="10" xfId="59" applyNumberFormat="1" applyFont="1" applyBorder="1" applyAlignment="1">
      <alignment horizontal="right" vertical="center" indent="1"/>
      <protection/>
    </xf>
    <xf numFmtId="2" fontId="10" fillId="33" borderId="10" xfId="0" applyNumberFormat="1" applyFont="1" applyFill="1" applyBorder="1" applyAlignment="1">
      <alignment horizontal="right" vertical="center" indent="1"/>
    </xf>
    <xf numFmtId="2" fontId="6" fillId="0" borderId="10" xfId="0" applyNumberFormat="1" applyFont="1" applyFill="1" applyBorder="1" applyAlignment="1">
      <alignment horizontal="right" vertical="center" indent="1"/>
    </xf>
    <xf numFmtId="2" fontId="6" fillId="0" borderId="10" xfId="0" applyNumberFormat="1" applyFont="1" applyBorder="1" applyAlignment="1">
      <alignment horizontal="right" vertical="center" wrapText="1" indent="1"/>
    </xf>
    <xf numFmtId="0" fontId="6" fillId="33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 indent="1" readingOrder="1"/>
    </xf>
    <xf numFmtId="2" fontId="6" fillId="0" borderId="10" xfId="0" applyNumberFormat="1" applyFont="1" applyBorder="1" applyAlignment="1">
      <alignment horizontal="right" vertical="center" inden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tabSelected="1" view="pageBreakPreview" zoomScaleSheetLayoutView="100" zoomScalePageLayoutView="0" workbookViewId="0" topLeftCell="A1">
      <selection activeCell="B55" sqref="B55"/>
    </sheetView>
  </sheetViews>
  <sheetFormatPr defaultColWidth="9.140625" defaultRowHeight="16.5" customHeight="1"/>
  <cols>
    <col min="1" max="1" width="29.28125" style="1" bestFit="1" customWidth="1"/>
    <col min="2" max="2" width="16.00390625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 customWidth="1"/>
  </cols>
  <sheetData>
    <row r="2" spans="1:17" ht="16.5" customHeight="1">
      <c r="A2" s="30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17" ht="16.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16.5" customHeight="1">
      <c r="A4" s="27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>
      <c r="A6" s="36" t="s">
        <v>0</v>
      </c>
      <c r="B6" s="38" t="s">
        <v>20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7" ht="16.5" customHeight="1">
      <c r="A7" s="36"/>
      <c r="B7" s="24" t="s">
        <v>37</v>
      </c>
      <c r="C7" s="3" t="s">
        <v>22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30</v>
      </c>
      <c r="K7" s="3" t="s">
        <v>31</v>
      </c>
      <c r="L7" s="3" t="s">
        <v>32</v>
      </c>
      <c r="M7" s="3" t="s">
        <v>33</v>
      </c>
      <c r="N7" s="3" t="s">
        <v>34</v>
      </c>
      <c r="O7" s="3" t="s">
        <v>35</v>
      </c>
      <c r="P7" s="3" t="s">
        <v>36</v>
      </c>
      <c r="Q7" s="3" t="s">
        <v>1</v>
      </c>
    </row>
    <row r="8" spans="1:17" ht="16.5" customHeight="1">
      <c r="A8" s="5" t="s">
        <v>3</v>
      </c>
      <c r="B8" s="25">
        <v>1.446274628415469</v>
      </c>
      <c r="C8" s="8">
        <v>102.40429791554105</v>
      </c>
      <c r="D8" s="9">
        <v>105.23859300677043</v>
      </c>
      <c r="E8" s="8">
        <v>105.12778547530513</v>
      </c>
      <c r="F8" s="8">
        <v>105.05517453418037</v>
      </c>
      <c r="G8" s="10">
        <v>104.22145227929686</v>
      </c>
      <c r="H8" s="8">
        <v>103.66522650933597</v>
      </c>
      <c r="I8" s="8">
        <v>101.40438935270912</v>
      </c>
      <c r="J8" s="8">
        <v>102.56743137272058</v>
      </c>
      <c r="K8" s="8">
        <v>104.5443820445194</v>
      </c>
      <c r="L8" s="8">
        <v>107.62540298864693</v>
      </c>
      <c r="M8" s="8">
        <v>106.36028813987491</v>
      </c>
      <c r="N8" s="8">
        <v>104.78064543946537</v>
      </c>
      <c r="O8" s="11">
        <v>104.34053316849133</v>
      </c>
      <c r="P8" s="8">
        <f>AVERAGE(D8:O8)</f>
        <v>104.57760869260967</v>
      </c>
      <c r="Q8" s="8">
        <f>P8/C8*100-100</f>
        <v>2.12228472955411</v>
      </c>
    </row>
    <row r="9" spans="1:17" ht="16.5" customHeight="1">
      <c r="A9" s="5" t="s">
        <v>4</v>
      </c>
      <c r="B9" s="25">
        <v>1.5180379521288712</v>
      </c>
      <c r="C9" s="8">
        <v>106.21574163342801</v>
      </c>
      <c r="D9" s="9">
        <v>109.20301311197252</v>
      </c>
      <c r="E9" s="8">
        <v>111.1396363299981</v>
      </c>
      <c r="F9" s="8">
        <v>111.04659540900923</v>
      </c>
      <c r="G9" s="10">
        <v>111.07123662173474</v>
      </c>
      <c r="H9" s="8">
        <v>111.83160820427283</v>
      </c>
      <c r="I9" s="8">
        <v>111.48880308769247</v>
      </c>
      <c r="J9" s="8">
        <v>111.40186499370279</v>
      </c>
      <c r="K9" s="8">
        <v>118.49534348542757</v>
      </c>
      <c r="L9" s="8">
        <v>119.44911308436468</v>
      </c>
      <c r="M9" s="8">
        <v>119.44843165032526</v>
      </c>
      <c r="N9" s="8">
        <v>119.52842594766668</v>
      </c>
      <c r="O9" s="11">
        <v>120.20812183010159</v>
      </c>
      <c r="P9" s="8">
        <f aca="true" t="shared" si="0" ref="P9:P20">AVERAGE(D9:O9)</f>
        <v>114.52601614635573</v>
      </c>
      <c r="Q9" s="8">
        <f aca="true" t="shared" si="1" ref="Q9:Q20">P9/C9*100-100</f>
        <v>7.8239575275086395</v>
      </c>
    </row>
    <row r="10" spans="1:17" ht="16.5" customHeight="1">
      <c r="A10" s="5" t="s">
        <v>5</v>
      </c>
      <c r="B10" s="25">
        <v>1.0915911771881013</v>
      </c>
      <c r="C10" s="8">
        <v>104.59657607369002</v>
      </c>
      <c r="D10" s="9">
        <v>106.25742188131392</v>
      </c>
      <c r="E10" s="8">
        <v>105.56103346078086</v>
      </c>
      <c r="F10" s="8">
        <v>106.46589677531583</v>
      </c>
      <c r="G10" s="10">
        <v>106.50113591692111</v>
      </c>
      <c r="H10" s="8">
        <v>106.20159174901745</v>
      </c>
      <c r="I10" s="8">
        <v>105.16785463139496</v>
      </c>
      <c r="J10" s="8">
        <v>104.54793838999271</v>
      </c>
      <c r="K10" s="8">
        <v>105.9947923951752</v>
      </c>
      <c r="L10" s="8">
        <v>105.73860507452672</v>
      </c>
      <c r="M10" s="8">
        <v>106.13828108003301</v>
      </c>
      <c r="N10" s="8">
        <v>106.33008652189797</v>
      </c>
      <c r="O10" s="11">
        <v>106.56275224095653</v>
      </c>
      <c r="P10" s="8">
        <f t="shared" si="0"/>
        <v>105.95561584311052</v>
      </c>
      <c r="Q10" s="8">
        <f t="shared" si="1"/>
        <v>1.2993157333018672</v>
      </c>
    </row>
    <row r="11" spans="1:17" ht="16.5" customHeight="1">
      <c r="A11" s="5" t="s">
        <v>6</v>
      </c>
      <c r="B11" s="25">
        <v>1.2722980462507103</v>
      </c>
      <c r="C11" s="8">
        <v>102.94512704554815</v>
      </c>
      <c r="D11" s="9">
        <v>105.84938015568167</v>
      </c>
      <c r="E11" s="8">
        <v>105.89388461117036</v>
      </c>
      <c r="F11" s="8">
        <v>106.44387887974239</v>
      </c>
      <c r="G11" s="10">
        <v>106.90663705260167</v>
      </c>
      <c r="H11" s="8">
        <v>106.96468412071853</v>
      </c>
      <c r="I11" s="8">
        <v>107.2906028223151</v>
      </c>
      <c r="J11" s="8">
        <v>107.11478773624657</v>
      </c>
      <c r="K11" s="8">
        <v>107.45904956515884</v>
      </c>
      <c r="L11" s="8">
        <v>108.31657062556015</v>
      </c>
      <c r="M11" s="8">
        <v>106.56329290918008</v>
      </c>
      <c r="N11" s="8">
        <v>106.7037946520899</v>
      </c>
      <c r="O11" s="11">
        <v>108.16847598960719</v>
      </c>
      <c r="P11" s="8">
        <f t="shared" si="0"/>
        <v>106.97291992667273</v>
      </c>
      <c r="Q11" s="8">
        <f t="shared" si="1"/>
        <v>3.912562932039009</v>
      </c>
    </row>
    <row r="12" spans="1:17" ht="16.5" customHeight="1">
      <c r="A12" s="5" t="s">
        <v>7</v>
      </c>
      <c r="B12" s="25">
        <v>1.1529776924021105</v>
      </c>
      <c r="C12" s="8">
        <v>99.97191609895829</v>
      </c>
      <c r="D12" s="9">
        <v>99.74514042122526</v>
      </c>
      <c r="E12" s="8">
        <v>100.27798011501342</v>
      </c>
      <c r="F12" s="8">
        <v>100.31486212795204</v>
      </c>
      <c r="G12" s="10">
        <v>99.99417059032851</v>
      </c>
      <c r="H12" s="8">
        <v>100.44051971377661</v>
      </c>
      <c r="I12" s="8">
        <v>100.32788485531297</v>
      </c>
      <c r="J12" s="8">
        <v>100.58900910164724</v>
      </c>
      <c r="K12" s="8">
        <v>102.24647073940251</v>
      </c>
      <c r="L12" s="8">
        <v>102.10244636648055</v>
      </c>
      <c r="M12" s="8">
        <v>102.6026524029349</v>
      </c>
      <c r="N12" s="8">
        <v>103.26943286746209</v>
      </c>
      <c r="O12" s="11">
        <v>103.25819261835304</v>
      </c>
      <c r="P12" s="8">
        <f t="shared" si="0"/>
        <v>101.26406349332409</v>
      </c>
      <c r="Q12" s="8">
        <f t="shared" si="1"/>
        <v>1.2925103817023569</v>
      </c>
    </row>
    <row r="13" spans="1:17" ht="16.5" customHeight="1">
      <c r="A13" s="5" t="s">
        <v>8</v>
      </c>
      <c r="B13" s="25">
        <v>1.1477119794957342</v>
      </c>
      <c r="C13" s="8">
        <v>101.32975177921503</v>
      </c>
      <c r="D13" s="9">
        <v>102.6076223372982</v>
      </c>
      <c r="E13" s="8">
        <v>102.57109604911136</v>
      </c>
      <c r="F13" s="8">
        <v>103.23416014143837</v>
      </c>
      <c r="G13" s="10">
        <v>103.18526382480384</v>
      </c>
      <c r="H13" s="8">
        <v>102.84799895851171</v>
      </c>
      <c r="I13" s="8">
        <v>105.09755869956881</v>
      </c>
      <c r="J13" s="8">
        <v>105.25652801678535</v>
      </c>
      <c r="K13" s="8">
        <v>105.08952124628905</v>
      </c>
      <c r="L13" s="8">
        <v>105.50918711218951</v>
      </c>
      <c r="M13" s="8">
        <v>105.73770670024815</v>
      </c>
      <c r="N13" s="8">
        <v>105.73402908672958</v>
      </c>
      <c r="O13" s="11">
        <v>106.28497523774948</v>
      </c>
      <c r="P13" s="8">
        <f t="shared" si="0"/>
        <v>104.42963728422694</v>
      </c>
      <c r="Q13" s="8">
        <f t="shared" si="1"/>
        <v>3.0592056632746676</v>
      </c>
    </row>
    <row r="14" spans="1:17" ht="16.5" customHeight="1">
      <c r="A14" s="5" t="s">
        <v>9</v>
      </c>
      <c r="B14" s="25">
        <v>1.2070791629116615</v>
      </c>
      <c r="C14" s="8">
        <v>104.77736221700792</v>
      </c>
      <c r="D14" s="9">
        <v>105.53325752339204</v>
      </c>
      <c r="E14" s="8">
        <v>106.18143694312074</v>
      </c>
      <c r="F14" s="8">
        <v>106.8574991463403</v>
      </c>
      <c r="G14" s="10">
        <v>107.32030857123098</v>
      </c>
      <c r="H14" s="8">
        <v>107.36017223581811</v>
      </c>
      <c r="I14" s="8">
        <v>106.97071551396581</v>
      </c>
      <c r="J14" s="8">
        <v>106.44238535838468</v>
      </c>
      <c r="K14" s="8">
        <v>107.6584291636506</v>
      </c>
      <c r="L14" s="8">
        <v>108.26316588758294</v>
      </c>
      <c r="M14" s="8">
        <v>107.92494052586612</v>
      </c>
      <c r="N14" s="8">
        <v>107.34907007411394</v>
      </c>
      <c r="O14" s="11">
        <v>107.13936292726537</v>
      </c>
      <c r="P14" s="8">
        <f t="shared" si="0"/>
        <v>107.08339532256097</v>
      </c>
      <c r="Q14" s="8">
        <f t="shared" si="1"/>
        <v>2.200888681256316</v>
      </c>
    </row>
    <row r="15" spans="1:17" ht="16.5" customHeight="1">
      <c r="A15" s="5" t="s">
        <v>10</v>
      </c>
      <c r="B15" s="25">
        <v>1.0692129740931882</v>
      </c>
      <c r="C15" s="8">
        <v>100.38546924791139</v>
      </c>
      <c r="D15" s="9">
        <v>100.88564689553922</v>
      </c>
      <c r="E15" s="8">
        <v>100.8252249749489</v>
      </c>
      <c r="F15" s="8">
        <v>100.7854740628371</v>
      </c>
      <c r="G15" s="10">
        <v>100.89569307940853</v>
      </c>
      <c r="H15" s="8">
        <v>100.96992628670061</v>
      </c>
      <c r="I15" s="8">
        <v>100.39999249025786</v>
      </c>
      <c r="J15" s="8">
        <v>100.39999249025786</v>
      </c>
      <c r="K15" s="8">
        <v>100.41091681814036</v>
      </c>
      <c r="L15" s="8">
        <v>100.53859116573089</v>
      </c>
      <c r="M15" s="8">
        <v>100.52774368169668</v>
      </c>
      <c r="N15" s="8">
        <v>100.52364752943562</v>
      </c>
      <c r="O15" s="11">
        <v>100.53807369931538</v>
      </c>
      <c r="P15" s="8">
        <f t="shared" si="0"/>
        <v>100.64174359785575</v>
      </c>
      <c r="Q15" s="8">
        <f t="shared" si="1"/>
        <v>0.2552902844050777</v>
      </c>
    </row>
    <row r="16" spans="1:17" ht="16.5" customHeight="1">
      <c r="A16" s="5" t="s">
        <v>11</v>
      </c>
      <c r="B16" s="25">
        <v>1.030010132532881</v>
      </c>
      <c r="C16" s="8">
        <v>101.20522085155402</v>
      </c>
      <c r="D16" s="9">
        <v>101.72425496098768</v>
      </c>
      <c r="E16" s="8">
        <v>101.49369783756221</v>
      </c>
      <c r="F16" s="8">
        <v>101.90022390136902</v>
      </c>
      <c r="G16" s="10">
        <v>102.21478479801374</v>
      </c>
      <c r="H16" s="8">
        <v>102.01937000645923</v>
      </c>
      <c r="I16" s="8">
        <v>102.10543137981473</v>
      </c>
      <c r="J16" s="8">
        <v>102.47315651635165</v>
      </c>
      <c r="K16" s="8">
        <v>102.95723051823683</v>
      </c>
      <c r="L16" s="8">
        <v>102.8759289222667</v>
      </c>
      <c r="M16" s="8">
        <v>103.22361658577175</v>
      </c>
      <c r="N16" s="8">
        <v>103.42899837951477</v>
      </c>
      <c r="O16" s="11">
        <v>103.1441033298102</v>
      </c>
      <c r="P16" s="8">
        <f t="shared" si="0"/>
        <v>102.46339976134654</v>
      </c>
      <c r="Q16" s="8">
        <f t="shared" si="1"/>
        <v>1.2431956565145867</v>
      </c>
    </row>
    <row r="17" spans="1:17" ht="16.5" customHeight="1">
      <c r="A17" s="5" t="s">
        <v>12</v>
      </c>
      <c r="B17" s="25">
        <v>1.1049083089425595</v>
      </c>
      <c r="C17" s="8">
        <v>102.09557816923353</v>
      </c>
      <c r="D17" s="9">
        <v>105.79222986472199</v>
      </c>
      <c r="E17" s="8">
        <v>105.79222986472199</v>
      </c>
      <c r="F17" s="8">
        <v>108.08163536423956</v>
      </c>
      <c r="G17" s="10">
        <v>108.08163536423956</v>
      </c>
      <c r="H17" s="8">
        <v>108.08163536423956</v>
      </c>
      <c r="I17" s="8">
        <v>108.02334539613017</v>
      </c>
      <c r="J17" s="8">
        <v>108.02334539613017</v>
      </c>
      <c r="K17" s="8">
        <v>108.02334539613017</v>
      </c>
      <c r="L17" s="8">
        <v>108.05159712764448</v>
      </c>
      <c r="M17" s="8">
        <v>108.05159712764448</v>
      </c>
      <c r="N17" s="8">
        <v>108.05159712764448</v>
      </c>
      <c r="O17" s="11">
        <v>108.05159712764448</v>
      </c>
      <c r="P17" s="8">
        <f t="shared" si="0"/>
        <v>107.6754825434276</v>
      </c>
      <c r="Q17" s="8">
        <f t="shared" si="1"/>
        <v>5.465373206413332</v>
      </c>
    </row>
    <row r="18" spans="1:17" ht="16.5" customHeight="1">
      <c r="A18" s="6" t="s">
        <v>13</v>
      </c>
      <c r="B18" s="18">
        <v>1.3687906660848648</v>
      </c>
      <c r="C18" s="8">
        <v>105.88635628154441</v>
      </c>
      <c r="D18" s="9">
        <v>109.38955618827669</v>
      </c>
      <c r="E18" s="8">
        <v>109.73916694665799</v>
      </c>
      <c r="F18" s="8">
        <v>109.80758383610022</v>
      </c>
      <c r="G18" s="10">
        <v>109.58454563902937</v>
      </c>
      <c r="H18" s="8">
        <v>109.8131301543475</v>
      </c>
      <c r="I18" s="8">
        <v>109.9201794481082</v>
      </c>
      <c r="J18" s="8">
        <v>110.34793357453934</v>
      </c>
      <c r="K18" s="8">
        <v>109.71803080852175</v>
      </c>
      <c r="L18" s="8">
        <v>110.03436361783537</v>
      </c>
      <c r="M18" s="8">
        <v>109.99493180922269</v>
      </c>
      <c r="N18" s="8">
        <v>111.06882946113717</v>
      </c>
      <c r="O18" s="11">
        <v>110.77369898741053</v>
      </c>
      <c r="P18" s="8">
        <f t="shared" si="0"/>
        <v>110.01599587259891</v>
      </c>
      <c r="Q18" s="8">
        <f t="shared" si="1"/>
        <v>3.900067710398943</v>
      </c>
    </row>
    <row r="19" spans="1:17" ht="16.5" customHeight="1">
      <c r="A19" s="5" t="s">
        <v>14</v>
      </c>
      <c r="B19" s="25">
        <v>1.2009735613304433</v>
      </c>
      <c r="C19" s="8">
        <v>103.98586299892338</v>
      </c>
      <c r="D19" s="9">
        <v>107.52320751832494</v>
      </c>
      <c r="E19" s="8">
        <v>107.8810691952402</v>
      </c>
      <c r="F19" s="8">
        <v>108.09709258635502</v>
      </c>
      <c r="G19" s="10">
        <v>108.41102230558185</v>
      </c>
      <c r="H19" s="8">
        <v>107.94739421533258</v>
      </c>
      <c r="I19" s="8">
        <v>109.2440064524018</v>
      </c>
      <c r="J19" s="8">
        <v>109.21947595934631</v>
      </c>
      <c r="K19" s="8">
        <v>109.91665546157807</v>
      </c>
      <c r="L19" s="8">
        <v>110.08586564735313</v>
      </c>
      <c r="M19" s="8">
        <v>110.57850342669973</v>
      </c>
      <c r="N19" s="8">
        <v>111.16392556028583</v>
      </c>
      <c r="O19" s="11">
        <v>110.93193245082736</v>
      </c>
      <c r="P19" s="8">
        <f t="shared" si="0"/>
        <v>109.2500125649439</v>
      </c>
      <c r="Q19" s="8">
        <f t="shared" si="1"/>
        <v>5.062370416712341</v>
      </c>
    </row>
    <row r="20" spans="1:17" s="4" customFormat="1" ht="16.5" customHeight="1">
      <c r="A20" s="7" t="s">
        <v>15</v>
      </c>
      <c r="B20" s="26">
        <v>1.290028285616864</v>
      </c>
      <c r="C20" s="12">
        <v>102.87724358495934</v>
      </c>
      <c r="D20" s="13">
        <v>105.14613424100385</v>
      </c>
      <c r="E20" s="12">
        <v>105.27264780303811</v>
      </c>
      <c r="F20" s="12">
        <v>105.53393832465332</v>
      </c>
      <c r="G20" s="14">
        <v>105.28180656915555</v>
      </c>
      <c r="H20" s="12">
        <v>105.06943858208805</v>
      </c>
      <c r="I20" s="12">
        <v>104.16692862641695</v>
      </c>
      <c r="J20" s="12">
        <v>104.59353155012961</v>
      </c>
      <c r="K20" s="12">
        <v>106.17541357905243</v>
      </c>
      <c r="L20" s="12">
        <v>107.68231799248609</v>
      </c>
      <c r="M20" s="12">
        <v>107.0352820018743</v>
      </c>
      <c r="N20" s="12">
        <v>106.44497339924045</v>
      </c>
      <c r="O20" s="15">
        <v>106.43309600916703</v>
      </c>
      <c r="P20" s="12">
        <f t="shared" si="0"/>
        <v>105.73629238985882</v>
      </c>
      <c r="Q20" s="12">
        <f t="shared" si="1"/>
        <v>2.7790876828249935</v>
      </c>
    </row>
    <row r="21" spans="1:17" ht="16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6.5" customHeight="1">
      <c r="A22" s="36" t="s">
        <v>0</v>
      </c>
      <c r="B22" s="38" t="s">
        <v>16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</row>
    <row r="23" spans="1:17" ht="16.5" customHeight="1">
      <c r="A23" s="37"/>
      <c r="B23" s="24" t="s">
        <v>37</v>
      </c>
      <c r="C23" s="3" t="s">
        <v>22</v>
      </c>
      <c r="D23" s="3" t="s">
        <v>24</v>
      </c>
      <c r="E23" s="3" t="s">
        <v>25</v>
      </c>
      <c r="F23" s="3" t="s">
        <v>26</v>
      </c>
      <c r="G23" s="3" t="s">
        <v>27</v>
      </c>
      <c r="H23" s="3" t="s">
        <v>28</v>
      </c>
      <c r="I23" s="3" t="s">
        <v>29</v>
      </c>
      <c r="J23" s="3" t="s">
        <v>30</v>
      </c>
      <c r="K23" s="3" t="s">
        <v>31</v>
      </c>
      <c r="L23" s="3" t="s">
        <v>32</v>
      </c>
      <c r="M23" s="3" t="s">
        <v>33</v>
      </c>
      <c r="N23" s="3" t="s">
        <v>34</v>
      </c>
      <c r="O23" s="3" t="s">
        <v>35</v>
      </c>
      <c r="P23" s="3" t="s">
        <v>36</v>
      </c>
      <c r="Q23" s="3" t="s">
        <v>1</v>
      </c>
    </row>
    <row r="24" spans="1:17" ht="16.5" customHeight="1">
      <c r="A24" s="5" t="s">
        <v>3</v>
      </c>
      <c r="B24" s="25">
        <v>1.4679550424821193</v>
      </c>
      <c r="C24" s="8">
        <v>103.16676616735064</v>
      </c>
      <c r="D24" s="9">
        <v>106.84487834620414</v>
      </c>
      <c r="E24" s="8">
        <v>107.03361719924419</v>
      </c>
      <c r="F24" s="8">
        <v>107.05545482260568</v>
      </c>
      <c r="G24" s="10">
        <v>105.65447033328999</v>
      </c>
      <c r="H24" s="10">
        <v>105.48922567299358</v>
      </c>
      <c r="I24" s="10">
        <v>103.47305989124693</v>
      </c>
      <c r="J24" s="10">
        <v>103.92546746440635</v>
      </c>
      <c r="K24" s="8">
        <v>105.42678508318701</v>
      </c>
      <c r="L24" s="8">
        <v>109.35927169418797</v>
      </c>
      <c r="M24" s="8">
        <v>107.56590964153445</v>
      </c>
      <c r="N24" s="8">
        <v>107.16862524760856</v>
      </c>
      <c r="O24" s="11">
        <v>105.77474001298575</v>
      </c>
      <c r="P24" s="8">
        <f>AVERAGE(D24:O24)</f>
        <v>106.23095878412458</v>
      </c>
      <c r="Q24" s="8">
        <f>P24/C24*100-100</f>
        <v>2.9701353746064</v>
      </c>
    </row>
    <row r="25" spans="1:17" ht="16.5" customHeight="1">
      <c r="A25" s="5" t="s">
        <v>4</v>
      </c>
      <c r="B25" s="25">
        <v>1.446621380467518</v>
      </c>
      <c r="C25" s="8">
        <v>110.09029511515679</v>
      </c>
      <c r="D25" s="9">
        <v>113.9433839880871</v>
      </c>
      <c r="E25" s="8">
        <v>117.64031621505949</v>
      </c>
      <c r="F25" s="8">
        <v>117.60761768425554</v>
      </c>
      <c r="G25" s="10">
        <v>117.7096866210989</v>
      </c>
      <c r="H25" s="10">
        <v>120.060554623076</v>
      </c>
      <c r="I25" s="10">
        <v>119.46890931679262</v>
      </c>
      <c r="J25" s="10">
        <v>119.28455436254578</v>
      </c>
      <c r="K25" s="8">
        <v>126.7022871941738</v>
      </c>
      <c r="L25" s="8">
        <v>128.8597783437653</v>
      </c>
      <c r="M25" s="8">
        <v>128.95168760256402</v>
      </c>
      <c r="N25" s="8">
        <v>129.67604402074562</v>
      </c>
      <c r="O25" s="11">
        <v>131.17387433089465</v>
      </c>
      <c r="P25" s="8">
        <f aca="true" t="shared" si="2" ref="P25:P36">AVERAGE(D25:O25)</f>
        <v>122.58989119192158</v>
      </c>
      <c r="Q25" s="8">
        <f aca="true" t="shared" si="3" ref="Q25:Q36">P25/C25*100-100</f>
        <v>11.353949104859737</v>
      </c>
    </row>
    <row r="26" spans="1:17" ht="16.5" customHeight="1">
      <c r="A26" s="5" t="s">
        <v>5</v>
      </c>
      <c r="B26" s="25">
        <v>1.1571676827338275</v>
      </c>
      <c r="C26" s="8">
        <v>108.76924333269453</v>
      </c>
      <c r="D26" s="9">
        <v>111.65958836623945</v>
      </c>
      <c r="E26" s="8">
        <v>110.52739055218194</v>
      </c>
      <c r="F26" s="8">
        <v>110.28864327063191</v>
      </c>
      <c r="G26" s="10">
        <v>110.58561490618276</v>
      </c>
      <c r="H26" s="10">
        <v>110.62620694496198</v>
      </c>
      <c r="I26" s="10">
        <v>108.91648195609613</v>
      </c>
      <c r="J26" s="10">
        <v>108.63212944935572</v>
      </c>
      <c r="K26" s="8">
        <v>112.85089033511305</v>
      </c>
      <c r="L26" s="8">
        <v>111.35330905988698</v>
      </c>
      <c r="M26" s="8">
        <v>111.83657921071621</v>
      </c>
      <c r="N26" s="8">
        <v>111.88708350362208</v>
      </c>
      <c r="O26" s="11">
        <v>111.94276477472351</v>
      </c>
      <c r="P26" s="8">
        <f t="shared" si="2"/>
        <v>110.92555686080932</v>
      </c>
      <c r="Q26" s="8">
        <f t="shared" si="3"/>
        <v>1.9824662395776897</v>
      </c>
    </row>
    <row r="27" spans="1:17" ht="16.5" customHeight="1">
      <c r="A27" s="5" t="s">
        <v>6</v>
      </c>
      <c r="B27" s="25">
        <v>1.2065406541897863</v>
      </c>
      <c r="C27" s="8">
        <v>101.9096602850493</v>
      </c>
      <c r="D27" s="9">
        <v>103.58459070198512</v>
      </c>
      <c r="E27" s="8">
        <v>103.54002581083326</v>
      </c>
      <c r="F27" s="8">
        <v>103.80169365268529</v>
      </c>
      <c r="G27" s="10">
        <v>103.80487685919614</v>
      </c>
      <c r="H27" s="10">
        <v>103.69481552716512</v>
      </c>
      <c r="I27" s="10">
        <v>104.08526055772322</v>
      </c>
      <c r="J27" s="10">
        <v>103.74023942216247</v>
      </c>
      <c r="K27" s="8">
        <v>104.39273094948722</v>
      </c>
      <c r="L27" s="8">
        <v>104.9726383839052</v>
      </c>
      <c r="M27" s="8">
        <v>104.99085273268403</v>
      </c>
      <c r="N27" s="8">
        <v>105.1046579210314</v>
      </c>
      <c r="O27" s="11">
        <v>107.1987780186088</v>
      </c>
      <c r="P27" s="8">
        <f t="shared" si="2"/>
        <v>104.4092633781223</v>
      </c>
      <c r="Q27" s="8">
        <f t="shared" si="3"/>
        <v>2.4527636399546537</v>
      </c>
    </row>
    <row r="28" spans="1:17" ht="16.5" customHeight="1">
      <c r="A28" s="5" t="s">
        <v>7</v>
      </c>
      <c r="B28" s="25">
        <v>1.087436895150195</v>
      </c>
      <c r="C28" s="8">
        <v>104.42105027232124</v>
      </c>
      <c r="D28" s="9">
        <v>104.55693811434816</v>
      </c>
      <c r="E28" s="8">
        <v>105.50846645490873</v>
      </c>
      <c r="F28" s="8">
        <v>105.1341322617757</v>
      </c>
      <c r="G28" s="10">
        <v>104.88039047737843</v>
      </c>
      <c r="H28" s="10">
        <v>106.37812955625293</v>
      </c>
      <c r="I28" s="10">
        <v>105.91598885805215</v>
      </c>
      <c r="J28" s="10">
        <v>105.48558296935025</v>
      </c>
      <c r="K28" s="8">
        <v>108.27184821580624</v>
      </c>
      <c r="L28" s="8">
        <v>108.26767327170576</v>
      </c>
      <c r="M28" s="8">
        <v>109.18482357398676</v>
      </c>
      <c r="N28" s="8">
        <v>109.63104449494628</v>
      </c>
      <c r="O28" s="11">
        <v>109.77280553430643</v>
      </c>
      <c r="P28" s="8">
        <f t="shared" si="2"/>
        <v>106.91565198190149</v>
      </c>
      <c r="Q28" s="8">
        <f t="shared" si="3"/>
        <v>2.388983546013506</v>
      </c>
    </row>
    <row r="29" spans="1:17" ht="16.5" customHeight="1">
      <c r="A29" s="5" t="s">
        <v>8</v>
      </c>
      <c r="B29" s="25">
        <v>1.2460701358115795</v>
      </c>
      <c r="C29" s="8">
        <v>99.1123318136065</v>
      </c>
      <c r="D29" s="9">
        <v>98.149843199635</v>
      </c>
      <c r="E29" s="8">
        <v>98.149843199635</v>
      </c>
      <c r="F29" s="8">
        <v>98.39336411558439</v>
      </c>
      <c r="G29" s="10">
        <v>98.23823721462644</v>
      </c>
      <c r="H29" s="10">
        <v>96.87870836533482</v>
      </c>
      <c r="I29" s="10">
        <v>101.22096725021524</v>
      </c>
      <c r="J29" s="10">
        <v>102.0759120519715</v>
      </c>
      <c r="K29" s="8">
        <v>102.00830360602515</v>
      </c>
      <c r="L29" s="8">
        <v>101.6197470408129</v>
      </c>
      <c r="M29" s="8">
        <v>102.23797807189237</v>
      </c>
      <c r="N29" s="8">
        <v>102.23797807189237</v>
      </c>
      <c r="O29" s="11">
        <v>102.49238046792802</v>
      </c>
      <c r="P29" s="8">
        <f t="shared" si="2"/>
        <v>100.3086052212961</v>
      </c>
      <c r="Q29" s="8">
        <f t="shared" si="3"/>
        <v>1.2069874513086347</v>
      </c>
    </row>
    <row r="30" spans="1:17" ht="16.5" customHeight="1">
      <c r="A30" s="5" t="s">
        <v>9</v>
      </c>
      <c r="B30" s="25">
        <v>1.2753346402811971</v>
      </c>
      <c r="C30" s="8">
        <v>108.3730203350813</v>
      </c>
      <c r="D30" s="9">
        <v>109.81242345847859</v>
      </c>
      <c r="E30" s="8">
        <v>110.42214185093576</v>
      </c>
      <c r="F30" s="8">
        <v>110.6030470872573</v>
      </c>
      <c r="G30" s="10">
        <v>112.52283934350102</v>
      </c>
      <c r="H30" s="10">
        <v>112.77737619738306</v>
      </c>
      <c r="I30" s="10">
        <v>111.79673283611444</v>
      </c>
      <c r="J30" s="10">
        <v>112.34412373578112</v>
      </c>
      <c r="K30" s="8">
        <v>113.91381442748722</v>
      </c>
      <c r="L30" s="8">
        <v>114.30534889643683</v>
      </c>
      <c r="M30" s="8">
        <v>114.14902796332211</v>
      </c>
      <c r="N30" s="8">
        <v>113.44825224790765</v>
      </c>
      <c r="O30" s="11">
        <v>113.32482409355482</v>
      </c>
      <c r="P30" s="8">
        <f t="shared" si="2"/>
        <v>112.45166267818</v>
      </c>
      <c r="Q30" s="8">
        <f t="shared" si="3"/>
        <v>3.763521889938872</v>
      </c>
    </row>
    <row r="31" spans="1:17" ht="16.5" customHeight="1">
      <c r="A31" s="5" t="s">
        <v>10</v>
      </c>
      <c r="B31" s="25">
        <v>1.034075399128841</v>
      </c>
      <c r="C31" s="8">
        <v>99.84300369711315</v>
      </c>
      <c r="D31" s="9">
        <v>99.99147339069341</v>
      </c>
      <c r="E31" s="8">
        <v>99.99147339069341</v>
      </c>
      <c r="F31" s="8">
        <v>99.84637975193397</v>
      </c>
      <c r="G31" s="10">
        <v>100.0114614621725</v>
      </c>
      <c r="H31" s="10">
        <v>100.09472763454642</v>
      </c>
      <c r="I31" s="10">
        <v>100.11438217541279</v>
      </c>
      <c r="J31" s="10">
        <v>100.11438217541279</v>
      </c>
      <c r="K31" s="8">
        <v>100.20521536698134</v>
      </c>
      <c r="L31" s="8">
        <v>100.32945334876719</v>
      </c>
      <c r="M31" s="8">
        <v>100.20521536698128</v>
      </c>
      <c r="N31" s="8">
        <v>100.20521536698128</v>
      </c>
      <c r="O31" s="11">
        <v>100.20521536698134</v>
      </c>
      <c r="P31" s="8">
        <f t="shared" si="2"/>
        <v>100.10954956646312</v>
      </c>
      <c r="Q31" s="8">
        <f t="shared" si="3"/>
        <v>0.26696499452137346</v>
      </c>
    </row>
    <row r="32" spans="1:17" ht="16.5" customHeight="1">
      <c r="A32" s="5" t="s">
        <v>11</v>
      </c>
      <c r="B32" s="25">
        <v>1.0780170010522563</v>
      </c>
      <c r="C32" s="8">
        <v>103.28391709182051</v>
      </c>
      <c r="D32" s="9">
        <v>104.02028048658215</v>
      </c>
      <c r="E32" s="8">
        <v>103.85339895709683</v>
      </c>
      <c r="F32" s="8">
        <v>105.32612435823401</v>
      </c>
      <c r="G32" s="10">
        <v>105.93647106851869</v>
      </c>
      <c r="H32" s="10">
        <v>105.81074479344409</v>
      </c>
      <c r="I32" s="10">
        <v>105.83866862805877</v>
      </c>
      <c r="J32" s="10">
        <v>106.01711724974867</v>
      </c>
      <c r="K32" s="8">
        <v>107.06141287336834</v>
      </c>
      <c r="L32" s="8">
        <v>106.79077247970316</v>
      </c>
      <c r="M32" s="8">
        <v>107.33496882749748</v>
      </c>
      <c r="N32" s="8">
        <v>107.85583223508229</v>
      </c>
      <c r="O32" s="11">
        <v>107.1464844397042</v>
      </c>
      <c r="P32" s="8">
        <f t="shared" si="2"/>
        <v>106.08268969975323</v>
      </c>
      <c r="Q32" s="8">
        <f t="shared" si="3"/>
        <v>2.7097854987864025</v>
      </c>
    </row>
    <row r="33" spans="1:17" ht="16.5" customHeight="1">
      <c r="A33" s="5" t="s">
        <v>12</v>
      </c>
      <c r="B33" s="25">
        <v>1.1233490264285761</v>
      </c>
      <c r="C33" s="8">
        <v>102.67452911014897</v>
      </c>
      <c r="D33" s="9">
        <v>104.23230294374223</v>
      </c>
      <c r="E33" s="8">
        <v>104.23230294374223</v>
      </c>
      <c r="F33" s="8">
        <v>106.46447147186888</v>
      </c>
      <c r="G33" s="10">
        <v>106.46447147186888</v>
      </c>
      <c r="H33" s="10">
        <v>106.46447147186888</v>
      </c>
      <c r="I33" s="10">
        <v>106.46447147186888</v>
      </c>
      <c r="J33" s="10">
        <v>106.46447147186888</v>
      </c>
      <c r="K33" s="8">
        <v>106.4644714718689</v>
      </c>
      <c r="L33" s="8">
        <v>106.51013039579226</v>
      </c>
      <c r="M33" s="8">
        <v>106.51013039579223</v>
      </c>
      <c r="N33" s="8">
        <v>106.51013039579223</v>
      </c>
      <c r="O33" s="11">
        <v>106.51013039579226</v>
      </c>
      <c r="P33" s="8">
        <f t="shared" si="2"/>
        <v>106.10766302515555</v>
      </c>
      <c r="Q33" s="8">
        <f t="shared" si="3"/>
        <v>3.343705537060245</v>
      </c>
    </row>
    <row r="34" spans="1:17" ht="16.5" customHeight="1">
      <c r="A34" s="6" t="s">
        <v>13</v>
      </c>
      <c r="B34" s="18">
        <v>1.4831979381881175</v>
      </c>
      <c r="C34" s="8">
        <v>103.13357638832592</v>
      </c>
      <c r="D34" s="9">
        <v>103.29457804365944</v>
      </c>
      <c r="E34" s="8">
        <v>103.8714308333137</v>
      </c>
      <c r="F34" s="8">
        <v>103.48038528584325</v>
      </c>
      <c r="G34" s="10">
        <v>102.45525165468005</v>
      </c>
      <c r="H34" s="10">
        <v>102.8868706241573</v>
      </c>
      <c r="I34" s="10">
        <v>105.87874344913914</v>
      </c>
      <c r="J34" s="10">
        <v>106.63880831397772</v>
      </c>
      <c r="K34" s="8">
        <v>105.84939097241018</v>
      </c>
      <c r="L34" s="8">
        <v>107.67902431743902</v>
      </c>
      <c r="M34" s="8">
        <v>107.67902431743904</v>
      </c>
      <c r="N34" s="8">
        <v>108.70951573735015</v>
      </c>
      <c r="O34" s="11">
        <v>108.5175634275066</v>
      </c>
      <c r="P34" s="8">
        <f t="shared" si="2"/>
        <v>105.5783822480763</v>
      </c>
      <c r="Q34" s="8">
        <f t="shared" si="3"/>
        <v>2.3705236891475607</v>
      </c>
    </row>
    <row r="35" spans="1:17" ht="16.5" customHeight="1">
      <c r="A35" s="5" t="s">
        <v>14</v>
      </c>
      <c r="B35" s="25">
        <v>1.1343558290637328</v>
      </c>
      <c r="C35" s="8">
        <v>103.25632624021968</v>
      </c>
      <c r="D35" s="9">
        <v>105.21248503204</v>
      </c>
      <c r="E35" s="8">
        <v>105.14972229775059</v>
      </c>
      <c r="F35" s="8">
        <v>106.59981996915853</v>
      </c>
      <c r="G35" s="10">
        <v>106.62360682872105</v>
      </c>
      <c r="H35" s="10">
        <v>105.95233684939684</v>
      </c>
      <c r="I35" s="10">
        <v>107.10788054382938</v>
      </c>
      <c r="J35" s="10">
        <v>106.84863419490765</v>
      </c>
      <c r="K35" s="8">
        <v>107.8960655681576</v>
      </c>
      <c r="L35" s="8">
        <v>107.02924223527957</v>
      </c>
      <c r="M35" s="8">
        <v>107.96499877096376</v>
      </c>
      <c r="N35" s="8">
        <v>109.16147500497117</v>
      </c>
      <c r="O35" s="11">
        <v>108.6763866572075</v>
      </c>
      <c r="P35" s="8">
        <f t="shared" si="2"/>
        <v>107.01855449603198</v>
      </c>
      <c r="Q35" s="8">
        <f t="shared" si="3"/>
        <v>3.643581359905923</v>
      </c>
    </row>
    <row r="36" spans="1:17" s="4" customFormat="1" ht="16.5" customHeight="1">
      <c r="A36" s="7" t="s">
        <v>15</v>
      </c>
      <c r="B36" s="26">
        <v>1.287418037575047</v>
      </c>
      <c r="C36" s="12">
        <v>104.13405623366158</v>
      </c>
      <c r="D36" s="13">
        <v>106.4138944336294</v>
      </c>
      <c r="E36" s="12">
        <v>106.72551570571572</v>
      </c>
      <c r="F36" s="12">
        <v>106.95690150787968</v>
      </c>
      <c r="G36" s="14">
        <v>106.67418109053784</v>
      </c>
      <c r="H36" s="14">
        <v>106.74825673067805</v>
      </c>
      <c r="I36" s="14">
        <v>106.07289007060153</v>
      </c>
      <c r="J36" s="14">
        <v>106.26543596803769</v>
      </c>
      <c r="K36" s="12">
        <v>107.94242855263559</v>
      </c>
      <c r="L36" s="12">
        <v>109.52397003497913</v>
      </c>
      <c r="M36" s="12">
        <v>109.0127237971192</v>
      </c>
      <c r="N36" s="12">
        <v>108.97191802955899</v>
      </c>
      <c r="O36" s="15">
        <v>108.70173413241665</v>
      </c>
      <c r="P36" s="12">
        <f t="shared" si="2"/>
        <v>107.5008208378158</v>
      </c>
      <c r="Q36" s="12">
        <f t="shared" si="3"/>
        <v>3.2331061767148412</v>
      </c>
    </row>
    <row r="37" spans="1:17" ht="16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6.5" customHeight="1">
      <c r="A38" s="36" t="s">
        <v>0</v>
      </c>
      <c r="B38" s="38" t="s">
        <v>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</row>
    <row r="39" spans="1:17" ht="16.5" customHeight="1">
      <c r="A39" s="37"/>
      <c r="B39" s="24" t="s">
        <v>37</v>
      </c>
      <c r="C39" s="3" t="s">
        <v>22</v>
      </c>
      <c r="D39" s="3" t="s">
        <v>24</v>
      </c>
      <c r="E39" s="3" t="s">
        <v>25</v>
      </c>
      <c r="F39" s="3" t="s">
        <v>26</v>
      </c>
      <c r="G39" s="3" t="s">
        <v>27</v>
      </c>
      <c r="H39" s="3" t="s">
        <v>28</v>
      </c>
      <c r="I39" s="3" t="s">
        <v>29</v>
      </c>
      <c r="J39" s="3" t="s">
        <v>30</v>
      </c>
      <c r="K39" s="3" t="s">
        <v>31</v>
      </c>
      <c r="L39" s="3" t="s">
        <v>32</v>
      </c>
      <c r="M39" s="3" t="s">
        <v>33</v>
      </c>
      <c r="N39" s="3" t="s">
        <v>34</v>
      </c>
      <c r="O39" s="3" t="s">
        <v>35</v>
      </c>
      <c r="P39" s="3" t="s">
        <v>36</v>
      </c>
      <c r="Q39" s="3" t="s">
        <v>1</v>
      </c>
    </row>
    <row r="40" spans="1:17" ht="16.5" customHeight="1">
      <c r="A40" s="5" t="s">
        <v>3</v>
      </c>
      <c r="B40" s="25">
        <v>1.4700889823608756</v>
      </c>
      <c r="C40" s="8">
        <v>101.08029482041013</v>
      </c>
      <c r="D40" s="9">
        <v>102.84275233679507</v>
      </c>
      <c r="E40" s="16">
        <v>103.2968083186521</v>
      </c>
      <c r="F40" s="8">
        <v>103.3118193928688</v>
      </c>
      <c r="G40" s="10">
        <v>103.11208620990112</v>
      </c>
      <c r="H40" s="17">
        <v>101.18297967458481</v>
      </c>
      <c r="I40" s="10">
        <v>99.06929354935336</v>
      </c>
      <c r="J40" s="10">
        <v>99.19016241614621</v>
      </c>
      <c r="K40" s="10">
        <v>99.9103080363394</v>
      </c>
      <c r="L40" s="8">
        <v>102.82180450395211</v>
      </c>
      <c r="M40" s="8">
        <v>101.3874190485527</v>
      </c>
      <c r="N40" s="8">
        <v>100.53008087301885</v>
      </c>
      <c r="O40" s="11">
        <v>103.35855163283846</v>
      </c>
      <c r="P40" s="8">
        <f>AVERAGE(D40:O40)</f>
        <v>101.66783883275025</v>
      </c>
      <c r="Q40" s="8">
        <f>P40/C40*100-100</f>
        <v>0.5812646405355366</v>
      </c>
    </row>
    <row r="41" spans="1:17" ht="16.5" customHeight="1">
      <c r="A41" s="5" t="s">
        <v>4</v>
      </c>
      <c r="B41" s="25">
        <v>1.5661815697977122</v>
      </c>
      <c r="C41" s="8">
        <v>100.40519708364708</v>
      </c>
      <c r="D41" s="9">
        <v>100.42964635758361</v>
      </c>
      <c r="E41" s="16">
        <v>100.42964635758361</v>
      </c>
      <c r="F41" s="8">
        <v>100.42964635758361</v>
      </c>
      <c r="G41" s="10">
        <v>100.37637818242365</v>
      </c>
      <c r="H41" s="17">
        <v>100.37637818242365</v>
      </c>
      <c r="I41" s="10">
        <v>100.37637818242365</v>
      </c>
      <c r="J41" s="10">
        <v>100.37637818242365</v>
      </c>
      <c r="K41" s="10">
        <v>100.3763781824236</v>
      </c>
      <c r="L41" s="8">
        <v>100.3763781824236</v>
      </c>
      <c r="M41" s="8">
        <v>100.37637818242365</v>
      </c>
      <c r="N41" s="8">
        <v>100.37637818242365</v>
      </c>
      <c r="O41" s="11">
        <v>100.3763781824236</v>
      </c>
      <c r="P41" s="8">
        <f aca="true" t="shared" si="4" ref="P41:P52">AVERAGE(D41:O41)</f>
        <v>100.38969522621363</v>
      </c>
      <c r="Q41" s="8">
        <f aca="true" t="shared" si="5" ref="Q41:Q52">P41/C41*100-100</f>
        <v>-0.015439297848828915</v>
      </c>
    </row>
    <row r="42" spans="1:17" ht="16.5" customHeight="1">
      <c r="A42" s="5" t="s">
        <v>5</v>
      </c>
      <c r="B42" s="25">
        <v>1.1449026514095488</v>
      </c>
      <c r="C42" s="8">
        <v>98.55238034213568</v>
      </c>
      <c r="D42" s="9">
        <v>94.06323782546379</v>
      </c>
      <c r="E42" s="16">
        <v>93.70082448728395</v>
      </c>
      <c r="F42" s="8">
        <v>94.08080974065881</v>
      </c>
      <c r="G42" s="10">
        <v>94.57435265641628</v>
      </c>
      <c r="H42" s="17">
        <v>93.87968917030751</v>
      </c>
      <c r="I42" s="10">
        <v>92.72012173449481</v>
      </c>
      <c r="J42" s="10">
        <v>92.46476573381238</v>
      </c>
      <c r="K42" s="10">
        <v>90.9992477552146</v>
      </c>
      <c r="L42" s="8">
        <v>90.90015806959579</v>
      </c>
      <c r="M42" s="8">
        <v>90.9879513234409</v>
      </c>
      <c r="N42" s="8">
        <v>91.27852401706873</v>
      </c>
      <c r="O42" s="11">
        <v>91.6334266959831</v>
      </c>
      <c r="P42" s="8">
        <f t="shared" si="4"/>
        <v>92.6069257674784</v>
      </c>
      <c r="Q42" s="8">
        <f t="shared" si="5"/>
        <v>-6.032786376155457</v>
      </c>
    </row>
    <row r="43" spans="1:17" ht="16.5" customHeight="1">
      <c r="A43" s="5" t="s">
        <v>6</v>
      </c>
      <c r="B43" s="25">
        <v>1.2272505653176429</v>
      </c>
      <c r="C43" s="8">
        <v>103.32644354377042</v>
      </c>
      <c r="D43" s="9">
        <v>105.11978421014483</v>
      </c>
      <c r="E43" s="16">
        <v>105.22010559763049</v>
      </c>
      <c r="F43" s="8">
        <v>105.87678320344284</v>
      </c>
      <c r="G43" s="10">
        <v>107.07664997262553</v>
      </c>
      <c r="H43" s="17">
        <v>107.343967795547</v>
      </c>
      <c r="I43" s="10">
        <v>108.18182030369395</v>
      </c>
      <c r="J43" s="10">
        <v>107.64694846343043</v>
      </c>
      <c r="K43" s="10">
        <v>107.70749307669796</v>
      </c>
      <c r="L43" s="8">
        <v>108.8297356200956</v>
      </c>
      <c r="M43" s="8">
        <v>104.46710673522956</v>
      </c>
      <c r="N43" s="8">
        <v>104.42292473798265</v>
      </c>
      <c r="O43" s="11">
        <v>104.99756225110417</v>
      </c>
      <c r="P43" s="8">
        <f t="shared" si="4"/>
        <v>106.4075734973021</v>
      </c>
      <c r="Q43" s="8">
        <f t="shared" si="5"/>
        <v>2.9819374865316632</v>
      </c>
    </row>
    <row r="44" spans="1:17" ht="16.5" customHeight="1">
      <c r="A44" s="5" t="s">
        <v>7</v>
      </c>
      <c r="B44" s="25">
        <v>1.4317280536967192</v>
      </c>
      <c r="C44" s="8">
        <v>93.80449249826536</v>
      </c>
      <c r="D44" s="9">
        <v>92.15284341702345</v>
      </c>
      <c r="E44" s="16">
        <v>92.1541394807881</v>
      </c>
      <c r="F44" s="8">
        <v>91.562026345256</v>
      </c>
      <c r="G44" s="10">
        <v>90.65991600684401</v>
      </c>
      <c r="H44" s="17">
        <v>90.08901073825217</v>
      </c>
      <c r="I44" s="10">
        <v>89.75344053674367</v>
      </c>
      <c r="J44" s="10">
        <v>90.8720209132141</v>
      </c>
      <c r="K44" s="10">
        <v>91.73443835341938</v>
      </c>
      <c r="L44" s="8">
        <v>91.0475102752827</v>
      </c>
      <c r="M44" s="8">
        <v>91.11095281123093</v>
      </c>
      <c r="N44" s="8">
        <v>91.77042540983784</v>
      </c>
      <c r="O44" s="11">
        <v>91.72407565448023</v>
      </c>
      <c r="P44" s="8">
        <f t="shared" si="4"/>
        <v>91.21923332853105</v>
      </c>
      <c r="Q44" s="8">
        <f t="shared" si="5"/>
        <v>-2.7560078423558707</v>
      </c>
    </row>
    <row r="45" spans="1:17" ht="16.5" customHeight="1">
      <c r="A45" s="5" t="s">
        <v>8</v>
      </c>
      <c r="B45" s="25">
        <v>0.9849805455204381</v>
      </c>
      <c r="C45" s="8">
        <v>101.21312060370757</v>
      </c>
      <c r="D45" s="9">
        <v>102.80184608124429</v>
      </c>
      <c r="E45" s="16">
        <v>101.84292884117717</v>
      </c>
      <c r="F45" s="8">
        <v>102.57345955638665</v>
      </c>
      <c r="G45" s="10">
        <v>102.44213669782347</v>
      </c>
      <c r="H45" s="17">
        <v>102.02378059525992</v>
      </c>
      <c r="I45" s="10">
        <v>101.92398776858788</v>
      </c>
      <c r="J45" s="10">
        <v>100.9934592363046</v>
      </c>
      <c r="K45" s="10">
        <v>100.99345923630459</v>
      </c>
      <c r="L45" s="8">
        <v>100.17302606873447</v>
      </c>
      <c r="M45" s="8">
        <v>100.32113022683623</v>
      </c>
      <c r="N45" s="8">
        <v>99.78830736655331</v>
      </c>
      <c r="O45" s="11">
        <v>100.51244671945247</v>
      </c>
      <c r="P45" s="8">
        <f t="shared" si="4"/>
        <v>101.36583069955542</v>
      </c>
      <c r="Q45" s="8">
        <f t="shared" si="5"/>
        <v>0.15087974260350734</v>
      </c>
    </row>
    <row r="46" spans="1:17" ht="16.5" customHeight="1">
      <c r="A46" s="5" t="s">
        <v>9</v>
      </c>
      <c r="B46" s="25">
        <v>1.262173923157551</v>
      </c>
      <c r="C46" s="8">
        <v>100.5984560027289</v>
      </c>
      <c r="D46" s="9">
        <v>100.34832906555332</v>
      </c>
      <c r="E46" s="16">
        <v>100.74928500168109</v>
      </c>
      <c r="F46" s="8">
        <v>101.77649847440985</v>
      </c>
      <c r="G46" s="10">
        <v>101.99710920505383</v>
      </c>
      <c r="H46" s="17">
        <v>101.93406319981442</v>
      </c>
      <c r="I46" s="10">
        <v>101.2876074824388</v>
      </c>
      <c r="J46" s="10">
        <v>101.26151151953401</v>
      </c>
      <c r="K46" s="10">
        <v>101.79208661431406</v>
      </c>
      <c r="L46" s="8">
        <v>101.93416227452764</v>
      </c>
      <c r="M46" s="8">
        <v>102.0680759789027</v>
      </c>
      <c r="N46" s="8">
        <v>101.81145393660643</v>
      </c>
      <c r="O46" s="11">
        <v>101.51453475309438</v>
      </c>
      <c r="P46" s="8">
        <f t="shared" si="4"/>
        <v>101.53955979216089</v>
      </c>
      <c r="Q46" s="8">
        <f t="shared" si="5"/>
        <v>0.9355052023924344</v>
      </c>
    </row>
    <row r="47" spans="1:17" ht="16.5" customHeight="1">
      <c r="A47" s="5" t="s">
        <v>10</v>
      </c>
      <c r="B47" s="25">
        <v>1.0550842916645156</v>
      </c>
      <c r="C47" s="8">
        <v>100.62121872129535</v>
      </c>
      <c r="D47" s="9">
        <v>101.44485973479212</v>
      </c>
      <c r="E47" s="16">
        <v>101.44485973479212</v>
      </c>
      <c r="F47" s="18">
        <v>101.44965729275448</v>
      </c>
      <c r="G47" s="10">
        <v>101.44965729275448</v>
      </c>
      <c r="H47" s="17">
        <v>101.44965729275448</v>
      </c>
      <c r="I47" s="10">
        <v>101.04610670834643</v>
      </c>
      <c r="J47" s="10">
        <v>101.04610670834643</v>
      </c>
      <c r="K47" s="10">
        <v>101.04610670834646</v>
      </c>
      <c r="L47" s="8">
        <v>101.04442058361869</v>
      </c>
      <c r="M47" s="8">
        <v>101.04442058361866</v>
      </c>
      <c r="N47" s="8">
        <v>101.04442058361866</v>
      </c>
      <c r="O47" s="11">
        <v>101.04442058361869</v>
      </c>
      <c r="P47" s="8">
        <f t="shared" si="4"/>
        <v>101.21289115061346</v>
      </c>
      <c r="Q47" s="8">
        <f t="shared" si="5"/>
        <v>0.5880195418393299</v>
      </c>
    </row>
    <row r="48" spans="1:17" ht="16.5" customHeight="1">
      <c r="A48" s="5" t="s">
        <v>11</v>
      </c>
      <c r="B48" s="25">
        <v>1.0100111511475292</v>
      </c>
      <c r="C48" s="8">
        <v>99.37264876106555</v>
      </c>
      <c r="D48" s="9">
        <v>98.02018251668466</v>
      </c>
      <c r="E48" s="16">
        <v>97.62663780419919</v>
      </c>
      <c r="F48" s="8">
        <v>96.86246229468932</v>
      </c>
      <c r="G48" s="10">
        <v>96.88026272477867</v>
      </c>
      <c r="H48" s="17">
        <v>96.93332646813434</v>
      </c>
      <c r="I48" s="10">
        <v>96.72133356654386</v>
      </c>
      <c r="J48" s="10">
        <v>96.86816085396221</v>
      </c>
      <c r="K48" s="10">
        <v>96.87385333775623</v>
      </c>
      <c r="L48" s="8">
        <v>96.65122959151077</v>
      </c>
      <c r="M48" s="8">
        <v>96.83049767373865</v>
      </c>
      <c r="N48" s="8">
        <v>96.92624010616082</v>
      </c>
      <c r="O48" s="11">
        <v>96.91801826309843</v>
      </c>
      <c r="P48" s="8">
        <f t="shared" si="4"/>
        <v>97.0093504334381</v>
      </c>
      <c r="Q48" s="8">
        <f t="shared" si="5"/>
        <v>-2.378218108395032</v>
      </c>
    </row>
    <row r="49" spans="1:17" ht="16.5" customHeight="1">
      <c r="A49" s="5" t="s">
        <v>12</v>
      </c>
      <c r="B49" s="25">
        <v>1.0759325936016013</v>
      </c>
      <c r="C49" s="8">
        <v>100.44538411593453</v>
      </c>
      <c r="D49" s="9">
        <v>103.25069705490084</v>
      </c>
      <c r="E49" s="16">
        <v>103.25069705490084</v>
      </c>
      <c r="F49" s="8">
        <v>107.55937657412326</v>
      </c>
      <c r="G49" s="10">
        <v>107.55937657412326</v>
      </c>
      <c r="H49" s="17">
        <v>107.55937657412326</v>
      </c>
      <c r="I49" s="10">
        <v>107.55937657412326</v>
      </c>
      <c r="J49" s="10">
        <v>107.55937657412326</v>
      </c>
      <c r="K49" s="10">
        <v>107.55937657412332</v>
      </c>
      <c r="L49" s="8">
        <v>107.55937657412332</v>
      </c>
      <c r="M49" s="8">
        <v>107.55937657412326</v>
      </c>
      <c r="N49" s="8">
        <v>107.55937657412326</v>
      </c>
      <c r="O49" s="11">
        <v>107.55937657412332</v>
      </c>
      <c r="P49" s="8">
        <f t="shared" si="4"/>
        <v>106.84126332091954</v>
      </c>
      <c r="Q49" s="8">
        <f t="shared" si="5"/>
        <v>6.367519285508294</v>
      </c>
    </row>
    <row r="50" spans="1:17" ht="16.5" customHeight="1">
      <c r="A50" s="6" t="s">
        <v>13</v>
      </c>
      <c r="B50" s="18">
        <v>1.5160021939158055</v>
      </c>
      <c r="C50" s="8">
        <v>104.23568016961981</v>
      </c>
      <c r="D50" s="9">
        <v>102.59832991746399</v>
      </c>
      <c r="E50" s="16">
        <v>102.60109205068008</v>
      </c>
      <c r="F50" s="8">
        <v>103.26505476077064</v>
      </c>
      <c r="G50" s="10">
        <v>103.26190431507183</v>
      </c>
      <c r="H50" s="17">
        <v>103.26190431507183</v>
      </c>
      <c r="I50" s="10">
        <v>103.24005254984611</v>
      </c>
      <c r="J50" s="10">
        <v>103.24005254984611</v>
      </c>
      <c r="K50" s="10">
        <v>103.24005254984613</v>
      </c>
      <c r="L50" s="8">
        <v>103.18077206905707</v>
      </c>
      <c r="M50" s="8">
        <v>103.18077206905704</v>
      </c>
      <c r="N50" s="8">
        <v>103.18077206905704</v>
      </c>
      <c r="O50" s="11">
        <v>102.40480658504846</v>
      </c>
      <c r="P50" s="8">
        <f t="shared" si="4"/>
        <v>103.05463048340135</v>
      </c>
      <c r="Q50" s="8">
        <f t="shared" si="5"/>
        <v>-1.1330570149267203</v>
      </c>
    </row>
    <row r="51" spans="1:17" ht="16.5" customHeight="1">
      <c r="A51" s="5" t="s">
        <v>14</v>
      </c>
      <c r="B51" s="25">
        <v>1.2228107999041096</v>
      </c>
      <c r="C51" s="8">
        <v>102.4451614298573</v>
      </c>
      <c r="D51" s="9">
        <v>107.13974489393725</v>
      </c>
      <c r="E51" s="16">
        <v>107.54587963729166</v>
      </c>
      <c r="F51" s="8">
        <v>108.27277755990005</v>
      </c>
      <c r="G51" s="10">
        <v>107.91236360895181</v>
      </c>
      <c r="H51" s="17">
        <v>107.72126125588014</v>
      </c>
      <c r="I51" s="10">
        <v>108.40862937532813</v>
      </c>
      <c r="J51" s="10">
        <v>108.69447947351655</v>
      </c>
      <c r="K51" s="10">
        <v>109.0289791605907</v>
      </c>
      <c r="L51" s="8">
        <v>109.48557621061452</v>
      </c>
      <c r="M51" s="8">
        <v>110.10568619765807</v>
      </c>
      <c r="N51" s="8">
        <v>110.15723144648229</v>
      </c>
      <c r="O51" s="11">
        <v>110.28452320161301</v>
      </c>
      <c r="P51" s="8">
        <f t="shared" si="4"/>
        <v>108.72976100181369</v>
      </c>
      <c r="Q51" s="8">
        <f t="shared" si="5"/>
        <v>6.13459872993549</v>
      </c>
    </row>
    <row r="52" spans="1:17" s="4" customFormat="1" ht="16.5" customHeight="1">
      <c r="A52" s="7" t="s">
        <v>15</v>
      </c>
      <c r="B52" s="26">
        <v>1.317945855803891</v>
      </c>
      <c r="C52" s="19">
        <v>100.57340943524157</v>
      </c>
      <c r="D52" s="20">
        <v>101.3912017152123</v>
      </c>
      <c r="E52" s="21">
        <v>101.5854539652768</v>
      </c>
      <c r="F52" s="22">
        <v>101.89801948502515</v>
      </c>
      <c r="G52" s="23">
        <v>101.87253729889292</v>
      </c>
      <c r="H52" s="19">
        <v>100.95015773178432</v>
      </c>
      <c r="I52" s="23">
        <v>99.96789077563467</v>
      </c>
      <c r="J52" s="23">
        <v>100.03276236267153</v>
      </c>
      <c r="K52" s="23">
        <v>100.38265931957119</v>
      </c>
      <c r="L52" s="12">
        <v>101.688631237977</v>
      </c>
      <c r="M52" s="12">
        <v>100.76935087241428</v>
      </c>
      <c r="N52" s="12">
        <v>100.42897993029216</v>
      </c>
      <c r="O52" s="15">
        <v>101.70566110341908</v>
      </c>
      <c r="P52" s="12">
        <f t="shared" si="4"/>
        <v>101.05610881651428</v>
      </c>
      <c r="Q52" s="12">
        <f t="shared" si="5"/>
        <v>0.47994731806673485</v>
      </c>
    </row>
    <row r="53" spans="1:17" ht="16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6.5" customHeight="1">
      <c r="A54" s="36" t="s">
        <v>0</v>
      </c>
      <c r="B54" s="38" t="s">
        <v>17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</row>
    <row r="55" spans="1:17" ht="16.5" customHeight="1">
      <c r="A55" s="37"/>
      <c r="B55" s="24" t="s">
        <v>37</v>
      </c>
      <c r="C55" s="3" t="s">
        <v>22</v>
      </c>
      <c r="D55" s="3" t="s">
        <v>24</v>
      </c>
      <c r="E55" s="3" t="s">
        <v>25</v>
      </c>
      <c r="F55" s="3" t="s">
        <v>26</v>
      </c>
      <c r="G55" s="3" t="s">
        <v>27</v>
      </c>
      <c r="H55" s="3" t="s">
        <v>28</v>
      </c>
      <c r="I55" s="3" t="s">
        <v>29</v>
      </c>
      <c r="J55" s="3" t="s">
        <v>30</v>
      </c>
      <c r="K55" s="3" t="s">
        <v>31</v>
      </c>
      <c r="L55" s="3" t="s">
        <v>32</v>
      </c>
      <c r="M55" s="3" t="s">
        <v>33</v>
      </c>
      <c r="N55" s="3" t="s">
        <v>34</v>
      </c>
      <c r="O55" s="3" t="s">
        <v>35</v>
      </c>
      <c r="P55" s="3" t="s">
        <v>36</v>
      </c>
      <c r="Q55" s="3" t="s">
        <v>1</v>
      </c>
    </row>
    <row r="56" spans="1:17" ht="16.5" customHeight="1">
      <c r="A56" s="5" t="s">
        <v>3</v>
      </c>
      <c r="B56" s="25">
        <v>1.4181256703430367</v>
      </c>
      <c r="C56" s="8">
        <v>102.71396576989578</v>
      </c>
      <c r="D56" s="9">
        <v>104.78150488513393</v>
      </c>
      <c r="E56" s="8">
        <v>104.6116508260272</v>
      </c>
      <c r="F56" s="8">
        <v>104.22427008459812</v>
      </c>
      <c r="G56" s="10">
        <v>104.19096433535383</v>
      </c>
      <c r="H56" s="10">
        <v>104.6848105596521</v>
      </c>
      <c r="I56" s="10">
        <v>101.48090174880974</v>
      </c>
      <c r="J56" s="10">
        <v>102.82236031878026</v>
      </c>
      <c r="K56" s="10">
        <v>105.82888260354075</v>
      </c>
      <c r="L56" s="8">
        <v>110.07532715327378</v>
      </c>
      <c r="M56" s="8">
        <v>108.90229589637019</v>
      </c>
      <c r="N56" s="8">
        <v>105.90150774546163</v>
      </c>
      <c r="O56" s="11">
        <v>105.46372439216479</v>
      </c>
      <c r="P56" s="8">
        <f>AVERAGE(D56:O56)</f>
        <v>105.24735004576387</v>
      </c>
      <c r="Q56" s="8">
        <f>P56/C56*100-100</f>
        <v>2.466445781621829</v>
      </c>
    </row>
    <row r="57" spans="1:17" ht="16.5" customHeight="1">
      <c r="A57" s="5" t="s">
        <v>4</v>
      </c>
      <c r="B57" s="25">
        <v>1.5225742085710934</v>
      </c>
      <c r="C57" s="8">
        <v>107.42944532646287</v>
      </c>
      <c r="D57" s="9">
        <v>112.13137849688474</v>
      </c>
      <c r="E57" s="8">
        <v>113.36662923732085</v>
      </c>
      <c r="F57" s="8">
        <v>113.15627211356254</v>
      </c>
      <c r="G57" s="10">
        <v>113.16980445573992</v>
      </c>
      <c r="H57" s="10">
        <v>113.34011138247953</v>
      </c>
      <c r="I57" s="10">
        <v>113.09549584057895</v>
      </c>
      <c r="J57" s="10">
        <v>113.04884431498076</v>
      </c>
      <c r="K57" s="10">
        <v>126.66518013356017</v>
      </c>
      <c r="L57" s="8">
        <v>127.52795425138189</v>
      </c>
      <c r="M57" s="8">
        <v>127.42235173418645</v>
      </c>
      <c r="N57" s="8">
        <v>126.80634372618906</v>
      </c>
      <c r="O57" s="11">
        <v>126.73363212094866</v>
      </c>
      <c r="P57" s="8">
        <f aca="true" t="shared" si="6" ref="P57:P68">AVERAGE(D57:O57)</f>
        <v>118.87199981731777</v>
      </c>
      <c r="Q57" s="8">
        <f aca="true" t="shared" si="7" ref="Q57:Q68">P57/C57*100-100</f>
        <v>10.651227376332997</v>
      </c>
    </row>
    <row r="58" spans="1:17" ht="16.5" customHeight="1">
      <c r="A58" s="5" t="s">
        <v>5</v>
      </c>
      <c r="B58" s="25">
        <v>0.9664985249891163</v>
      </c>
      <c r="C58" s="8">
        <v>105.2991039319103</v>
      </c>
      <c r="D58" s="9">
        <v>110.1876140638493</v>
      </c>
      <c r="E58" s="8">
        <v>109.27582183724799</v>
      </c>
      <c r="F58" s="8">
        <v>111.84992194367652</v>
      </c>
      <c r="G58" s="10">
        <v>111.63478546107524</v>
      </c>
      <c r="H58" s="10">
        <v>111.02666559042294</v>
      </c>
      <c r="I58" s="10">
        <v>112.34757808446594</v>
      </c>
      <c r="J58" s="10">
        <v>110.99159771983184</v>
      </c>
      <c r="K58" s="10">
        <v>111.98350502490132</v>
      </c>
      <c r="L58" s="8">
        <v>113.26150101748179</v>
      </c>
      <c r="M58" s="8">
        <v>114.04866518291213</v>
      </c>
      <c r="N58" s="8">
        <v>113.98575389098632</v>
      </c>
      <c r="O58" s="11">
        <v>114.14464756572337</v>
      </c>
      <c r="P58" s="8">
        <f t="shared" si="6"/>
        <v>112.06150478188123</v>
      </c>
      <c r="Q58" s="8">
        <f t="shared" si="7"/>
        <v>6.422087745726415</v>
      </c>
    </row>
    <row r="59" spans="1:17" ht="16.5" customHeight="1">
      <c r="A59" s="5" t="s">
        <v>6</v>
      </c>
      <c r="B59" s="25">
        <v>1.3525526741821583</v>
      </c>
      <c r="C59" s="8">
        <v>103.55479820204584</v>
      </c>
      <c r="D59" s="9">
        <v>107.43745559152062</v>
      </c>
      <c r="E59" s="8">
        <v>107.53882366696799</v>
      </c>
      <c r="F59" s="8">
        <v>108.05624153129527</v>
      </c>
      <c r="G59" s="10">
        <v>108.66393881440771</v>
      </c>
      <c r="H59" s="10">
        <v>108.72059068024222</v>
      </c>
      <c r="I59" s="10">
        <v>108.19054688935154</v>
      </c>
      <c r="J59" s="10">
        <v>108.48928376370091</v>
      </c>
      <c r="K59" s="10">
        <v>108.80917560466987</v>
      </c>
      <c r="L59" s="8">
        <v>109.1404580973283</v>
      </c>
      <c r="M59" s="8">
        <v>106.02756717416909</v>
      </c>
      <c r="N59" s="8">
        <v>106.19095509787773</v>
      </c>
      <c r="O59" s="11">
        <v>107.66883555758244</v>
      </c>
      <c r="P59" s="8">
        <f t="shared" si="6"/>
        <v>107.91115603909282</v>
      </c>
      <c r="Q59" s="8">
        <f t="shared" si="7"/>
        <v>4.206814085569732</v>
      </c>
    </row>
    <row r="60" spans="1:17" ht="16.5" customHeight="1">
      <c r="A60" s="5" t="s">
        <v>7</v>
      </c>
      <c r="B60" s="25">
        <v>0.9973462853762642</v>
      </c>
      <c r="C60" s="8">
        <v>101.1975789726735</v>
      </c>
      <c r="D60" s="9">
        <v>103.59862795774008</v>
      </c>
      <c r="E60" s="8">
        <v>104.1917101318465</v>
      </c>
      <c r="F60" s="8">
        <v>105.4614593779869</v>
      </c>
      <c r="G60" s="10">
        <v>104.83488396827101</v>
      </c>
      <c r="H60" s="10">
        <v>105.0135313600179</v>
      </c>
      <c r="I60" s="10">
        <v>105.06456257612133</v>
      </c>
      <c r="J60" s="10">
        <v>105.09901999392766</v>
      </c>
      <c r="K60" s="10">
        <v>106.02818286810538</v>
      </c>
      <c r="L60" s="8">
        <v>106.18690145605748</v>
      </c>
      <c r="M60" s="8">
        <v>106.80926033667569</v>
      </c>
      <c r="N60" s="8">
        <v>108.09275517712376</v>
      </c>
      <c r="O60" s="11">
        <v>108.12811111297506</v>
      </c>
      <c r="P60" s="8">
        <f t="shared" si="6"/>
        <v>105.7090838597374</v>
      </c>
      <c r="Q60" s="8">
        <f t="shared" si="7"/>
        <v>4.4581154340482385</v>
      </c>
    </row>
    <row r="61" spans="1:17" ht="16.5" customHeight="1">
      <c r="A61" s="5" t="s">
        <v>8</v>
      </c>
      <c r="B61" s="25">
        <v>1.109486885826662</v>
      </c>
      <c r="C61" s="8">
        <v>103.49173677086559</v>
      </c>
      <c r="D61" s="9">
        <v>107.33107951126885</v>
      </c>
      <c r="E61" s="8">
        <v>107.88803790526595</v>
      </c>
      <c r="F61" s="8">
        <v>109.18459551861321</v>
      </c>
      <c r="G61" s="10">
        <v>109.32004751711396</v>
      </c>
      <c r="H61" s="10">
        <v>109.63806057888195</v>
      </c>
      <c r="I61" s="10">
        <v>110.40853826730098</v>
      </c>
      <c r="J61" s="10">
        <v>110.84359258108317</v>
      </c>
      <c r="K61" s="10">
        <v>110.3924656455133</v>
      </c>
      <c r="L61" s="8">
        <v>113.29878619437785</v>
      </c>
      <c r="M61" s="8">
        <v>113.33434964441324</v>
      </c>
      <c r="N61" s="8">
        <v>113.7496864026914</v>
      </c>
      <c r="O61" s="11">
        <v>115.02710346277928</v>
      </c>
      <c r="P61" s="8">
        <f t="shared" si="6"/>
        <v>110.86802860244192</v>
      </c>
      <c r="Q61" s="8">
        <f t="shared" si="7"/>
        <v>7.1274210499604465</v>
      </c>
    </row>
    <row r="62" spans="1:17" ht="16.5" customHeight="1">
      <c r="A62" s="5" t="s">
        <v>9</v>
      </c>
      <c r="B62" s="25">
        <v>1.181723933557687</v>
      </c>
      <c r="C62" s="8">
        <v>105.0217553780962</v>
      </c>
      <c r="D62" s="9">
        <v>105.66203794266387</v>
      </c>
      <c r="E62" s="8">
        <v>106.47084466655384</v>
      </c>
      <c r="F62" s="8">
        <v>107.44946656933233</v>
      </c>
      <c r="G62" s="10">
        <v>107.92330694442437</v>
      </c>
      <c r="H62" s="10">
        <v>107.85340848426182</v>
      </c>
      <c r="I62" s="10">
        <v>108.25725366681523</v>
      </c>
      <c r="J62" s="10">
        <v>107.72005300247449</v>
      </c>
      <c r="K62" s="10">
        <v>109.07274327906914</v>
      </c>
      <c r="L62" s="8">
        <v>110.49533750928313</v>
      </c>
      <c r="M62" s="8">
        <v>109.21614141696209</v>
      </c>
      <c r="N62" s="8">
        <v>108.46952937588628</v>
      </c>
      <c r="O62" s="11">
        <v>108.39808637052845</v>
      </c>
      <c r="P62" s="8">
        <f t="shared" si="6"/>
        <v>108.08235076902128</v>
      </c>
      <c r="Q62" s="8">
        <f t="shared" si="7"/>
        <v>2.9142489381427765</v>
      </c>
    </row>
    <row r="63" spans="1:17" ht="16.5" customHeight="1">
      <c r="A63" s="5" t="s">
        <v>10</v>
      </c>
      <c r="B63" s="25">
        <v>1.0785838243921875</v>
      </c>
      <c r="C63" s="8">
        <v>100.45937375759911</v>
      </c>
      <c r="D63" s="9">
        <v>101.09287301934695</v>
      </c>
      <c r="E63" s="8">
        <v>100.88973399940468</v>
      </c>
      <c r="F63" s="8">
        <v>100.89907162932408</v>
      </c>
      <c r="G63" s="10">
        <v>101.13373578946701</v>
      </c>
      <c r="H63" s="10">
        <v>101.31177032095763</v>
      </c>
      <c r="I63" s="10">
        <v>99.66008638560183</v>
      </c>
      <c r="J63" s="10">
        <v>99.66008638560183</v>
      </c>
      <c r="K63" s="10">
        <v>99.61922942491863</v>
      </c>
      <c r="L63" s="8">
        <v>99.85956445190357</v>
      </c>
      <c r="M63" s="8">
        <v>99.93978306161333</v>
      </c>
      <c r="N63" s="8">
        <v>99.9149765514333</v>
      </c>
      <c r="O63" s="11">
        <v>99.95468906924535</v>
      </c>
      <c r="P63" s="8">
        <f t="shared" si="6"/>
        <v>100.3279666740682</v>
      </c>
      <c r="Q63" s="8">
        <f t="shared" si="7"/>
        <v>-0.13080619420144046</v>
      </c>
    </row>
    <row r="64" spans="1:17" ht="16.5" customHeight="1">
      <c r="A64" s="5" t="s">
        <v>11</v>
      </c>
      <c r="B64" s="25">
        <v>0.9261745312076651</v>
      </c>
      <c r="C64" s="8">
        <v>99.95141167529323</v>
      </c>
      <c r="D64" s="9">
        <v>101.17553647433111</v>
      </c>
      <c r="E64" s="8">
        <v>100.87842239188713</v>
      </c>
      <c r="F64" s="8">
        <v>101.19196405308554</v>
      </c>
      <c r="G64" s="10">
        <v>101.4019757408749</v>
      </c>
      <c r="H64" s="10">
        <v>101.09044754288531</v>
      </c>
      <c r="I64" s="10">
        <v>104.73820014950181</v>
      </c>
      <c r="J64" s="10">
        <v>105.38346834626232</v>
      </c>
      <c r="K64" s="10">
        <v>105.52060819807726</v>
      </c>
      <c r="L64" s="8">
        <v>106.3744355908413</v>
      </c>
      <c r="M64" s="8">
        <v>106.32454748947772</v>
      </c>
      <c r="N64" s="8">
        <v>106.13948354705565</v>
      </c>
      <c r="O64" s="11">
        <v>106.2207925862353</v>
      </c>
      <c r="P64" s="8">
        <f t="shared" si="6"/>
        <v>103.8699901758763</v>
      </c>
      <c r="Q64" s="8">
        <f t="shared" si="7"/>
        <v>3.9204833977864553</v>
      </c>
    </row>
    <row r="65" spans="1:17" ht="16.5" customHeight="1">
      <c r="A65" s="5" t="s">
        <v>12</v>
      </c>
      <c r="B65" s="25">
        <v>1.0666609510259633</v>
      </c>
      <c r="C65" s="8">
        <v>102.8581646772052</v>
      </c>
      <c r="D65" s="9">
        <v>107.94015312490141</v>
      </c>
      <c r="E65" s="8">
        <v>107.94015312490141</v>
      </c>
      <c r="F65" s="8">
        <v>109.02968949916517</v>
      </c>
      <c r="G65" s="10">
        <v>109.02968949916517</v>
      </c>
      <c r="H65" s="10">
        <v>109.02968949916517</v>
      </c>
      <c r="I65" s="10">
        <v>108.91033788729179</v>
      </c>
      <c r="J65" s="10">
        <v>108.91033788729179</v>
      </c>
      <c r="K65" s="10">
        <v>108.91033788729176</v>
      </c>
      <c r="L65" s="8">
        <v>108.91033788729176</v>
      </c>
      <c r="M65" s="8">
        <v>108.91033788729179</v>
      </c>
      <c r="N65" s="8">
        <v>108.91033788729179</v>
      </c>
      <c r="O65" s="11">
        <v>108.91033788729176</v>
      </c>
      <c r="P65" s="8">
        <f t="shared" si="6"/>
        <v>108.77847832986173</v>
      </c>
      <c r="Q65" s="8">
        <f t="shared" si="7"/>
        <v>5.755803315406197</v>
      </c>
    </row>
    <row r="66" spans="1:17" ht="16.5" customHeight="1">
      <c r="A66" s="6" t="s">
        <v>13</v>
      </c>
      <c r="B66" s="18">
        <v>1.3045036330730764</v>
      </c>
      <c r="C66" s="8">
        <v>108.77623792083149</v>
      </c>
      <c r="D66" s="9">
        <v>114.5873169434141</v>
      </c>
      <c r="E66" s="8">
        <v>114.26264112807668</v>
      </c>
      <c r="F66" s="8">
        <v>115.16918642180006</v>
      </c>
      <c r="G66" s="10">
        <v>114.8277391678495</v>
      </c>
      <c r="H66" s="10">
        <v>115.03771046030965</v>
      </c>
      <c r="I66" s="10">
        <v>114.76344490479673</v>
      </c>
      <c r="J66" s="10">
        <v>115.31962464075062</v>
      </c>
      <c r="K66" s="10">
        <v>114.36598699829806</v>
      </c>
      <c r="L66" s="8">
        <v>114.85691092690153</v>
      </c>
      <c r="M66" s="8">
        <v>114.15790820843226</v>
      </c>
      <c r="N66" s="8">
        <v>115.94409979853239</v>
      </c>
      <c r="O66" s="11">
        <v>115.91739231187113</v>
      </c>
      <c r="P66" s="8">
        <f t="shared" si="6"/>
        <v>114.93416349258604</v>
      </c>
      <c r="Q66" s="8">
        <f t="shared" si="7"/>
        <v>5.661094453584937</v>
      </c>
    </row>
    <row r="67" spans="1:17" ht="16.5" customHeight="1">
      <c r="A67" s="5" t="s">
        <v>14</v>
      </c>
      <c r="B67" s="25">
        <v>1.2539906612657337</v>
      </c>
      <c r="C67" s="8">
        <v>106.53214036424085</v>
      </c>
      <c r="D67" s="9">
        <v>110.88960196438383</v>
      </c>
      <c r="E67" s="8">
        <v>111.92325102733415</v>
      </c>
      <c r="F67" s="8">
        <v>111.45052078259852</v>
      </c>
      <c r="G67" s="10">
        <v>112.77105499687346</v>
      </c>
      <c r="H67" s="10">
        <v>112.20812200008073</v>
      </c>
      <c r="I67" s="10">
        <v>115.11453157224395</v>
      </c>
      <c r="J67" s="10">
        <v>115.28868825340095</v>
      </c>
      <c r="K67" s="10">
        <v>115.8061528303245</v>
      </c>
      <c r="L67" s="8">
        <v>117.63307336219218</v>
      </c>
      <c r="M67" s="8">
        <v>117.3452246881056</v>
      </c>
      <c r="N67" s="8">
        <v>116.74180417522207</v>
      </c>
      <c r="O67" s="11">
        <v>116.2907877072442</v>
      </c>
      <c r="P67" s="8">
        <f t="shared" si="6"/>
        <v>114.455234446667</v>
      </c>
      <c r="Q67" s="8">
        <f t="shared" si="7"/>
        <v>7.437280482055982</v>
      </c>
    </row>
    <row r="68" spans="1:17" s="4" customFormat="1" ht="16.5" customHeight="1">
      <c r="A68" s="7" t="s">
        <v>15</v>
      </c>
      <c r="B68" s="26">
        <v>1.2667021049473264</v>
      </c>
      <c r="C68" s="12">
        <v>103.54455255490105</v>
      </c>
      <c r="D68" s="13">
        <v>106.28789596354004</v>
      </c>
      <c r="E68" s="12">
        <v>106.40035608622433</v>
      </c>
      <c r="F68" s="12">
        <v>106.66413973873478</v>
      </c>
      <c r="G68" s="14">
        <v>106.78715979083512</v>
      </c>
      <c r="H68" s="14">
        <v>106.98182579883034</v>
      </c>
      <c r="I68" s="14">
        <v>105.81935468417475</v>
      </c>
      <c r="J68" s="14">
        <v>106.37339389093285</v>
      </c>
      <c r="K68" s="14">
        <v>108.74753271626739</v>
      </c>
      <c r="L68" s="12">
        <v>111.13929549358149</v>
      </c>
      <c r="M68" s="12">
        <v>110.20055921708634</v>
      </c>
      <c r="N68" s="12">
        <v>108.89849557199368</v>
      </c>
      <c r="O68" s="15">
        <v>108.9198901193926</v>
      </c>
      <c r="P68" s="12">
        <f t="shared" si="6"/>
        <v>107.76832492263281</v>
      </c>
      <c r="Q68" s="12">
        <f t="shared" si="7"/>
        <v>4.079183562546419</v>
      </c>
    </row>
    <row r="69" spans="1:17" ht="16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6.5" customHeight="1">
      <c r="A70" s="42" t="s">
        <v>18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ht="16.5" customHeight="1">
      <c r="A71" s="42" t="s">
        <v>19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</sheetData>
  <sheetProtection/>
  <mergeCells count="16">
    <mergeCell ref="A69:Q69"/>
    <mergeCell ref="A21:Q21"/>
    <mergeCell ref="A37:Q37"/>
    <mergeCell ref="A53:Q53"/>
    <mergeCell ref="A71:Q71"/>
    <mergeCell ref="A70:Q70"/>
    <mergeCell ref="B22:Q22"/>
    <mergeCell ref="B38:Q38"/>
    <mergeCell ref="B54:Q54"/>
    <mergeCell ref="A4:Q4"/>
    <mergeCell ref="A2:Q3"/>
    <mergeCell ref="A6:A7"/>
    <mergeCell ref="A54:A55"/>
    <mergeCell ref="A22:A23"/>
    <mergeCell ref="A38:A39"/>
    <mergeCell ref="B6:Q6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landscape" paperSize="9" scale="75" r:id="rId1"/>
  <headerFooter alignWithMargins="0">
    <oddHeader>&amp;L&amp;8PCBS: Consumer Price Index Survey 2012</oddHeader>
  </headerFooter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azidan</cp:lastModifiedBy>
  <cp:lastPrinted>2013-07-28T09:30:43Z</cp:lastPrinted>
  <dcterms:created xsi:type="dcterms:W3CDTF">2005-03-23T06:25:53Z</dcterms:created>
  <dcterms:modified xsi:type="dcterms:W3CDTF">2014-03-25T11:23:46Z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