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8" yWindow="65344" windowWidth="5556" windowHeight="6792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'Sheet1'!$A$2:$Q$70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<sst xmlns="http://schemas.openxmlformats.org/spreadsheetml/2006/main" count="128" uniqueCount="38">
  <si>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</si>
  <si>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</si>
  <si>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</si>
  <si>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</si>
  <si>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</si>
  <si>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</si>
  <si>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</si>
  <si>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</si>
  <si>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</si>
  <si>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</si>
  <si>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</si>
  <si>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</si>
  <si>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</si>
  <si>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</si>
  <si>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</si>
  <si>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 الضفة الغربية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</si>
  <si>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</si>
  <si>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</si>
  <si>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</si>
  <si>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</si>
  <si>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</si>
  <si>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</si>
  <si>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</si>
  <si>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</si>
  <si>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</si>
  <si>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</si>
  <si>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</si>
  <si>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</si>
  <si>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</si>
  <si>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</si>
  <si>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 xml:space="preserve">*القدسJ1: ذلك الجزء من محافظة القدس الذي ضمته اسرائيل عنوة بعيد احتلالها للضفة الغربية عام 1967. </t>
  </si>
  <si>
    <t>بيانات الضفة الغربية لا تشمل ذلك الجزء من محافظة القدس الذي ضمته اسرائيل عنوة بعيد احتلالها للضفة الغربية عام 1967.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</si>
  <si>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</si>
  <si>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</si>
  <si>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</si>
  <si>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</si>
  <si>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 xml:space="preserve"> 1-12/2012</t>
  </si>
  <si>
    <t>1-12/2013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</si>
</sst>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\ _E_s_c_._-;\-* #,##0.00\ _E_s_c_._-;_-* &quot;-&quot;??\ _E_s_c_.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\ &quot;Esc.&quot;_-;\-* #,##0\ &quot;Esc.&quot;_-;_-* &quot;-&quot;\ &quot;Esc.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 readingOrder="2"/>
    </xf>
    <xf numFmtId="2" fontId="9" fillId="0" borderId="10" xfId="0" applyNumberFormat="1" applyFont="1" applyBorder="1" applyAlignment="1">
      <alignment horizontal="right" vertical="center" indent="1"/>
    </xf>
    <xf numFmtId="2" fontId="9" fillId="0" borderId="10" xfId="59" applyNumberFormat="1" applyFont="1" applyBorder="1" applyAlignment="1">
      <alignment horizontal="right" vertical="center" indent="1"/>
      <protection/>
    </xf>
    <xf numFmtId="2" fontId="9" fillId="0" borderId="10" xfId="58" applyNumberFormat="1" applyFont="1" applyBorder="1" applyAlignment="1">
      <alignment horizontal="right" vertical="center" indent="1"/>
      <protection/>
    </xf>
    <xf numFmtId="2" fontId="10" fillId="0" borderId="10" xfId="0" applyNumberFormat="1" applyFont="1" applyBorder="1" applyAlignment="1">
      <alignment horizontal="right" vertical="center" indent="1"/>
    </xf>
    <xf numFmtId="2" fontId="10" fillId="0" borderId="10" xfId="59" applyNumberFormat="1" applyFont="1" applyBorder="1" applyAlignment="1">
      <alignment horizontal="right" vertical="center" indent="1"/>
      <protection/>
    </xf>
    <xf numFmtId="2" fontId="10" fillId="0" borderId="10" xfId="58" applyNumberFormat="1" applyFont="1" applyBorder="1" applyAlignment="1">
      <alignment horizontal="right" vertical="center" indent="1"/>
      <protection/>
    </xf>
    <xf numFmtId="2" fontId="44" fillId="0" borderId="10" xfId="0" applyNumberFormat="1" applyFont="1" applyBorder="1" applyAlignment="1">
      <alignment horizontal="right" vertical="center" indent="1"/>
    </xf>
    <xf numFmtId="2" fontId="44" fillId="0" borderId="10" xfId="59" applyNumberFormat="1" applyFont="1" applyBorder="1" applyAlignment="1">
      <alignment horizontal="right" vertical="center" indent="1"/>
      <protection/>
    </xf>
    <xf numFmtId="2" fontId="44" fillId="0" borderId="10" xfId="58" applyNumberFormat="1" applyFont="1" applyBorder="1" applyAlignment="1">
      <alignment horizontal="right" vertical="center" indent="1"/>
      <protection/>
    </xf>
    <xf numFmtId="2" fontId="45" fillId="0" borderId="10" xfId="0" applyNumberFormat="1" applyFont="1" applyBorder="1" applyAlignment="1">
      <alignment horizontal="right" vertical="center" indent="1"/>
    </xf>
    <xf numFmtId="2" fontId="45" fillId="0" borderId="10" xfId="59" applyNumberFormat="1" applyFont="1" applyBorder="1" applyAlignment="1">
      <alignment horizontal="right" vertical="center" indent="1"/>
      <protection/>
    </xf>
    <xf numFmtId="2" fontId="45" fillId="0" borderId="10" xfId="58" applyNumberFormat="1" applyFont="1" applyBorder="1" applyAlignment="1">
      <alignment horizontal="right" vertical="center" indent="1"/>
      <protection/>
    </xf>
    <xf numFmtId="2" fontId="9" fillId="33" borderId="10" xfId="0" applyNumberFormat="1" applyFont="1" applyFill="1" applyBorder="1" applyAlignment="1">
      <alignment horizontal="right" vertical="center" indent="1"/>
    </xf>
    <xf numFmtId="2" fontId="9" fillId="0" borderId="10" xfId="0" applyNumberFormat="1" applyFont="1" applyFill="1" applyBorder="1" applyAlignment="1">
      <alignment horizontal="right" vertical="center" indent="1"/>
    </xf>
    <xf numFmtId="2" fontId="10" fillId="33" borderId="10" xfId="0" applyNumberFormat="1" applyFont="1" applyFill="1" applyBorder="1" applyAlignment="1">
      <alignment horizontal="right" vertical="center" indent="1"/>
    </xf>
    <xf numFmtId="2" fontId="10" fillId="0" borderId="10" xfId="0" applyNumberFormat="1" applyFont="1" applyFill="1" applyBorder="1" applyAlignment="1">
      <alignment horizontal="right" vertical="center" inden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 vertical="center" indent="1" readingOrder="2"/>
    </xf>
    <xf numFmtId="0" fontId="5" fillId="0" borderId="10" xfId="0" applyFont="1" applyBorder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 inden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rightToLeft="1" tabSelected="1" view="pageBreakPreview" zoomScaleSheetLayoutView="100" zoomScalePageLayoutView="0" workbookViewId="0" topLeftCell="A2">
      <selection activeCell="A2" sqref="A2:Q70"/>
    </sheetView>
  </sheetViews>
  <sheetFormatPr defaultColWidth="10.7109375" defaultRowHeight="16.5" customHeight="1"/>
  <cols>
    <col min="1" max="1" width="22.28125" style="0" customWidth="1"/>
    <col min="2" max="2" width="9.28125" style="0" customWidth="1"/>
    <col min="3" max="3" width="9.7109375" style="0" customWidth="1"/>
    <col min="4" max="6" width="8.7109375" style="0" customWidth="1"/>
    <col min="7" max="7" width="8.7109375" style="3" customWidth="1"/>
    <col min="8" max="15" width="8.7109375" style="0" customWidth="1"/>
    <col min="16" max="17" width="9.7109375" style="0" customWidth="1"/>
  </cols>
  <sheetData>
    <row r="1" spans="1:17" ht="16.5" customHeight="1">
      <c r="A1" s="24"/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7.2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7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>
      <c r="A5" s="30" t="s">
        <v>12</v>
      </c>
      <c r="B5" s="31" t="s">
        <v>23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s="2" customFormat="1" ht="16.5" customHeight="1">
      <c r="A6" s="30"/>
      <c r="B6" s="26" t="s">
        <v>32</v>
      </c>
      <c r="C6" s="1" t="s">
        <v>36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25</v>
      </c>
      <c r="I6" s="1" t="s">
        <v>20</v>
      </c>
      <c r="J6" s="1" t="s">
        <v>21</v>
      </c>
      <c r="K6" s="1" t="s">
        <v>26</v>
      </c>
      <c r="L6" s="1" t="s">
        <v>27</v>
      </c>
      <c r="M6" s="1" t="s">
        <v>28</v>
      </c>
      <c r="N6" s="1" t="s">
        <v>22</v>
      </c>
      <c r="O6" s="1" t="s">
        <v>29</v>
      </c>
      <c r="P6" s="1" t="s">
        <v>37</v>
      </c>
      <c r="Q6" s="1" t="s">
        <v>4</v>
      </c>
    </row>
    <row r="7" spans="1:17" ht="16.5" customHeight="1">
      <c r="A7" s="5" t="s">
        <v>6</v>
      </c>
      <c r="B7" s="21">
        <v>1.446274628415469</v>
      </c>
      <c r="C7" s="14">
        <v>104.57760869260967</v>
      </c>
      <c r="D7" s="15">
        <v>107.42581096762362</v>
      </c>
      <c r="E7" s="14">
        <v>105.64735572533456</v>
      </c>
      <c r="F7" s="14">
        <v>104.00997522045068</v>
      </c>
      <c r="G7" s="14">
        <v>104.29636930209544</v>
      </c>
      <c r="H7" s="14">
        <v>104.04263739310404</v>
      </c>
      <c r="I7" s="14">
        <v>103.51468538735435</v>
      </c>
      <c r="J7" s="14">
        <v>104.49484807593446</v>
      </c>
      <c r="K7" s="14">
        <v>105.09840593716751</v>
      </c>
      <c r="L7" s="14">
        <v>105.53461892483189</v>
      </c>
      <c r="M7" s="14">
        <v>107.80346237002985</v>
      </c>
      <c r="N7" s="14">
        <v>105.3126784185265</v>
      </c>
      <c r="O7" s="16">
        <v>107.82786594501822</v>
      </c>
      <c r="P7" s="14">
        <f>AVERAGE(D7:O7)</f>
        <v>105.41739280562258</v>
      </c>
      <c r="Q7" s="14">
        <f>P7/C7*100-100</f>
        <v>0.8030247808413122</v>
      </c>
    </row>
    <row r="8" spans="1:17" ht="16.5" customHeight="1">
      <c r="A8" s="6" t="s">
        <v>7</v>
      </c>
      <c r="B8" s="20">
        <v>1.5180379521288712</v>
      </c>
      <c r="C8" s="14">
        <v>114.52601614635573</v>
      </c>
      <c r="D8" s="15">
        <v>120.25685524397569</v>
      </c>
      <c r="E8" s="14">
        <v>120.8427979318287</v>
      </c>
      <c r="F8" s="14">
        <v>121.03241447400379</v>
      </c>
      <c r="G8" s="14">
        <v>121.01059496255465</v>
      </c>
      <c r="H8" s="14">
        <v>129.438154967767</v>
      </c>
      <c r="I8" s="14">
        <v>131.73757515601068</v>
      </c>
      <c r="J8" s="14">
        <v>132.04403530254942</v>
      </c>
      <c r="K8" s="14">
        <v>132.36939536847433</v>
      </c>
      <c r="L8" s="14">
        <v>133.07942069468885</v>
      </c>
      <c r="M8" s="14">
        <v>134.02935926902384</v>
      </c>
      <c r="N8" s="14">
        <v>134.0829072491565</v>
      </c>
      <c r="O8" s="16">
        <v>134.32299629745137</v>
      </c>
      <c r="P8" s="14">
        <f aca="true" t="shared" si="0" ref="P8:P19">AVERAGE(D8:O8)</f>
        <v>128.68720890979043</v>
      </c>
      <c r="Q8" s="14">
        <f aca="true" t="shared" si="1" ref="Q8:Q19">P8/C8*100-100</f>
        <v>12.365044415181387</v>
      </c>
    </row>
    <row r="9" spans="1:17" ht="16.5" customHeight="1">
      <c r="A9" s="5" t="s">
        <v>0</v>
      </c>
      <c r="B9" s="21">
        <v>1.0915911771881013</v>
      </c>
      <c r="C9" s="14">
        <v>105.95561584311052</v>
      </c>
      <c r="D9" s="15">
        <v>106.07389289903335</v>
      </c>
      <c r="E9" s="14">
        <v>105.95589131764532</v>
      </c>
      <c r="F9" s="14">
        <v>104.45186947980584</v>
      </c>
      <c r="G9" s="14">
        <v>104.78977076416709</v>
      </c>
      <c r="H9" s="14">
        <v>105.16312255697402</v>
      </c>
      <c r="I9" s="14">
        <v>105.33250682914917</v>
      </c>
      <c r="J9" s="14">
        <v>105.04571761052374</v>
      </c>
      <c r="K9" s="14">
        <v>105.51930224875454</v>
      </c>
      <c r="L9" s="14">
        <v>104.40716538393391</v>
      </c>
      <c r="M9" s="14">
        <v>104.76712499730549</v>
      </c>
      <c r="N9" s="14">
        <v>105.66435116793869</v>
      </c>
      <c r="O9" s="16">
        <v>105.94672340341997</v>
      </c>
      <c r="P9" s="14">
        <f t="shared" si="0"/>
        <v>105.25978655488763</v>
      </c>
      <c r="Q9" s="14">
        <f t="shared" si="1"/>
        <v>-0.6567177045652954</v>
      </c>
    </row>
    <row r="10" spans="1:17" ht="16.5" customHeight="1">
      <c r="A10" s="5" t="s">
        <v>1</v>
      </c>
      <c r="B10" s="21">
        <v>1.2722980462507103</v>
      </c>
      <c r="C10" s="14">
        <v>106.97291992667273</v>
      </c>
      <c r="D10" s="15">
        <v>108.48175646382178</v>
      </c>
      <c r="E10" s="14">
        <v>110.23638329938534</v>
      </c>
      <c r="F10" s="14">
        <v>111.07602319296342</v>
      </c>
      <c r="G10" s="14">
        <v>110.4547000162209</v>
      </c>
      <c r="H10" s="14">
        <v>109.10812463299622</v>
      </c>
      <c r="I10" s="14">
        <v>110.47157660607245</v>
      </c>
      <c r="J10" s="14">
        <v>109.64419663694576</v>
      </c>
      <c r="K10" s="14">
        <v>110.48024756037879</v>
      </c>
      <c r="L10" s="14">
        <v>112.87799093793875</v>
      </c>
      <c r="M10" s="14">
        <v>112.83871170675724</v>
      </c>
      <c r="N10" s="14">
        <v>112.95594030873968</v>
      </c>
      <c r="O10" s="16">
        <v>114.33922150476369</v>
      </c>
      <c r="P10" s="14">
        <f t="shared" si="0"/>
        <v>111.08040607224865</v>
      </c>
      <c r="Q10" s="14">
        <f t="shared" si="1"/>
        <v>3.8397438794710865</v>
      </c>
    </row>
    <row r="11" spans="1:17" ht="16.5" customHeight="1">
      <c r="A11" s="5" t="s">
        <v>34</v>
      </c>
      <c r="B11" s="21">
        <v>1.1529776924021105</v>
      </c>
      <c r="C11" s="14">
        <v>101.26406349332409</v>
      </c>
      <c r="D11" s="15">
        <v>102.57095759735923</v>
      </c>
      <c r="E11" s="14">
        <v>103.15747726036511</v>
      </c>
      <c r="F11" s="14">
        <v>102.89196911829022</v>
      </c>
      <c r="G11" s="14">
        <v>103.27129790858355</v>
      </c>
      <c r="H11" s="14">
        <v>103.50937675229225</v>
      </c>
      <c r="I11" s="14">
        <v>103.59306470698347</v>
      </c>
      <c r="J11" s="14">
        <v>103.59033652317268</v>
      </c>
      <c r="K11" s="14">
        <v>102.97386567244651</v>
      </c>
      <c r="L11" s="14">
        <v>103.5662656128699</v>
      </c>
      <c r="M11" s="14">
        <v>102.47421314041851</v>
      </c>
      <c r="N11" s="14">
        <v>102.13196980541235</v>
      </c>
      <c r="O11" s="16">
        <v>102.23227207687411</v>
      </c>
      <c r="P11" s="14">
        <f t="shared" si="0"/>
        <v>102.99692218125567</v>
      </c>
      <c r="Q11" s="14">
        <f t="shared" si="1"/>
        <v>1.7112276834968583</v>
      </c>
    </row>
    <row r="12" spans="1:17" ht="16.5" customHeight="1">
      <c r="A12" s="5" t="s">
        <v>8</v>
      </c>
      <c r="B12" s="21">
        <v>1.1477119794957342</v>
      </c>
      <c r="C12" s="14">
        <v>104.42963728422694</v>
      </c>
      <c r="D12" s="15">
        <v>105.25976630780208</v>
      </c>
      <c r="E12" s="14">
        <v>105.06248033506041</v>
      </c>
      <c r="F12" s="14">
        <v>105.1658289466035</v>
      </c>
      <c r="G12" s="14">
        <v>105.12513064661267</v>
      </c>
      <c r="H12" s="14">
        <v>105.91379389721646</v>
      </c>
      <c r="I12" s="14">
        <v>106.5185582348503</v>
      </c>
      <c r="J12" s="14">
        <v>106.56551135887348</v>
      </c>
      <c r="K12" s="14">
        <v>106.60148537706539</v>
      </c>
      <c r="L12" s="14">
        <v>106.23854246195205</v>
      </c>
      <c r="M12" s="14">
        <v>107.27386937028879</v>
      </c>
      <c r="N12" s="14">
        <v>107.45224951246583</v>
      </c>
      <c r="O12" s="16">
        <v>107.318595637624</v>
      </c>
      <c r="P12" s="14">
        <f t="shared" si="0"/>
        <v>106.20798434053457</v>
      </c>
      <c r="Q12" s="14">
        <f t="shared" si="1"/>
        <v>1.7029141367861769</v>
      </c>
    </row>
    <row r="13" spans="1:17" ht="16.5" customHeight="1">
      <c r="A13" s="5" t="s">
        <v>9</v>
      </c>
      <c r="B13" s="21">
        <v>1.2070791629116615</v>
      </c>
      <c r="C13" s="14">
        <v>107.08339532256097</v>
      </c>
      <c r="D13" s="15">
        <v>106.68444688994666</v>
      </c>
      <c r="E13" s="14">
        <v>107.40566099671783</v>
      </c>
      <c r="F13" s="14">
        <v>107.45223229275318</v>
      </c>
      <c r="G13" s="14">
        <v>106.32164538551613</v>
      </c>
      <c r="H13" s="14">
        <v>105.18297950750313</v>
      </c>
      <c r="I13" s="14">
        <v>105.84724826498281</v>
      </c>
      <c r="J13" s="14">
        <v>105.72617740440734</v>
      </c>
      <c r="K13" s="14">
        <v>106.20680545753135</v>
      </c>
      <c r="L13" s="14">
        <v>106.91443256954246</v>
      </c>
      <c r="M13" s="14">
        <v>105.915619876167</v>
      </c>
      <c r="N13" s="14">
        <v>105.74910513551589</v>
      </c>
      <c r="O13" s="16">
        <v>106.04501335523925</v>
      </c>
      <c r="P13" s="14">
        <f t="shared" si="0"/>
        <v>106.28761392798526</v>
      </c>
      <c r="Q13" s="14">
        <f t="shared" si="1"/>
        <v>-0.7431417281630104</v>
      </c>
    </row>
    <row r="14" spans="1:17" ht="16.5" customHeight="1">
      <c r="A14" s="5" t="s">
        <v>10</v>
      </c>
      <c r="B14" s="21">
        <v>1.0692129740931882</v>
      </c>
      <c r="C14" s="14">
        <v>100.64174359785575</v>
      </c>
      <c r="D14" s="15">
        <v>100.40866291911122</v>
      </c>
      <c r="E14" s="14">
        <v>100.3044551903667</v>
      </c>
      <c r="F14" s="14">
        <v>100.38306219938192</v>
      </c>
      <c r="G14" s="14">
        <v>100.29651444794973</v>
      </c>
      <c r="H14" s="14">
        <v>100.30520317213278</v>
      </c>
      <c r="I14" s="14">
        <v>100.38565381534241</v>
      </c>
      <c r="J14" s="14">
        <v>100.40322585926597</v>
      </c>
      <c r="K14" s="14">
        <v>100.3913158072521</v>
      </c>
      <c r="L14" s="14">
        <v>100.3851447768439</v>
      </c>
      <c r="M14" s="14">
        <v>100.38668245771204</v>
      </c>
      <c r="N14" s="14">
        <v>100.40734226166502</v>
      </c>
      <c r="O14" s="16">
        <v>100.43456552556239</v>
      </c>
      <c r="P14" s="14">
        <f t="shared" si="0"/>
        <v>100.37431903604886</v>
      </c>
      <c r="Q14" s="14">
        <f t="shared" si="1"/>
        <v>-0.26571932505011375</v>
      </c>
    </row>
    <row r="15" spans="1:17" ht="16.5" customHeight="1">
      <c r="A15" s="6" t="s">
        <v>33</v>
      </c>
      <c r="B15" s="20">
        <v>1.030010132532881</v>
      </c>
      <c r="C15" s="14">
        <v>102.46339976134654</v>
      </c>
      <c r="D15" s="15">
        <v>102.76212722648202</v>
      </c>
      <c r="E15" s="14">
        <v>102.3617730693207</v>
      </c>
      <c r="F15" s="14">
        <v>102.36934922609143</v>
      </c>
      <c r="G15" s="14">
        <v>102.09620134807209</v>
      </c>
      <c r="H15" s="14">
        <v>101.73852974269305</v>
      </c>
      <c r="I15" s="14">
        <v>101.606261125322</v>
      </c>
      <c r="J15" s="14">
        <v>101.79609776726522</v>
      </c>
      <c r="K15" s="14">
        <v>101.82733462667764</v>
      </c>
      <c r="L15" s="14">
        <v>101.707327960122</v>
      </c>
      <c r="M15" s="14">
        <v>101.65279336571065</v>
      </c>
      <c r="N15" s="14">
        <v>101.59498069406693</v>
      </c>
      <c r="O15" s="16">
        <v>101.23341674160152</v>
      </c>
      <c r="P15" s="14">
        <f t="shared" si="0"/>
        <v>101.89551607445212</v>
      </c>
      <c r="Q15" s="14">
        <f t="shared" si="1"/>
        <v>-0.5542307674907363</v>
      </c>
    </row>
    <row r="16" spans="1:17" ht="16.5" customHeight="1">
      <c r="A16" s="5" t="s">
        <v>2</v>
      </c>
      <c r="B16" s="21">
        <v>1.1049083089425595</v>
      </c>
      <c r="C16" s="14">
        <v>107.6754825434276</v>
      </c>
      <c r="D16" s="15">
        <v>108.05159712764448</v>
      </c>
      <c r="E16" s="14">
        <v>108.05159712764448</v>
      </c>
      <c r="F16" s="14">
        <v>112.98648942027303</v>
      </c>
      <c r="G16" s="14">
        <v>112.98648942027303</v>
      </c>
      <c r="H16" s="14">
        <v>112.98648942027302</v>
      </c>
      <c r="I16" s="14">
        <v>117.28806011788936</v>
      </c>
      <c r="J16" s="14">
        <v>117.28806011788936</v>
      </c>
      <c r="K16" s="14">
        <v>117.28806011788936</v>
      </c>
      <c r="L16" s="14">
        <v>118.03295252395435</v>
      </c>
      <c r="M16" s="14">
        <v>118.03295252395435</v>
      </c>
      <c r="N16" s="14">
        <v>118.03295252395435</v>
      </c>
      <c r="O16" s="16">
        <v>120.8536526838702</v>
      </c>
      <c r="P16" s="14">
        <f t="shared" si="0"/>
        <v>115.15661276045914</v>
      </c>
      <c r="Q16" s="14">
        <f t="shared" si="1"/>
        <v>6.947849259941094</v>
      </c>
    </row>
    <row r="17" spans="1:17" ht="16.5" customHeight="1">
      <c r="A17" s="5" t="s">
        <v>11</v>
      </c>
      <c r="B17" s="21">
        <v>1.3687906660848648</v>
      </c>
      <c r="C17" s="14">
        <v>110.01599587259891</v>
      </c>
      <c r="D17" s="15">
        <v>112.81191916165415</v>
      </c>
      <c r="E17" s="14">
        <v>112.14862639534014</v>
      </c>
      <c r="F17" s="14">
        <v>112.73408668937896</v>
      </c>
      <c r="G17" s="14">
        <v>113.447461959451</v>
      </c>
      <c r="H17" s="14">
        <v>113.4381567821286</v>
      </c>
      <c r="I17" s="14">
        <v>114.88943888569064</v>
      </c>
      <c r="J17" s="14">
        <v>113.57186432852218</v>
      </c>
      <c r="K17" s="14">
        <v>114.2946077857265</v>
      </c>
      <c r="L17" s="14">
        <v>115.00130799987672</v>
      </c>
      <c r="M17" s="14">
        <v>114.9555098255834</v>
      </c>
      <c r="N17" s="14">
        <v>114.56026684508923</v>
      </c>
      <c r="O17" s="16">
        <v>116.735078202322</v>
      </c>
      <c r="P17" s="14">
        <f t="shared" si="0"/>
        <v>114.04902707173032</v>
      </c>
      <c r="Q17" s="14">
        <f t="shared" si="1"/>
        <v>3.66585892091706</v>
      </c>
    </row>
    <row r="18" spans="1:17" ht="16.5" customHeight="1">
      <c r="A18" s="6" t="s">
        <v>3</v>
      </c>
      <c r="B18" s="20">
        <v>1.2009735613304433</v>
      </c>
      <c r="C18" s="14">
        <v>109.2500125649439</v>
      </c>
      <c r="D18" s="15">
        <v>110.59901479638684</v>
      </c>
      <c r="E18" s="14">
        <v>110.1626374423463</v>
      </c>
      <c r="F18" s="14">
        <v>109.88951982006489</v>
      </c>
      <c r="G18" s="14">
        <v>107.99797615389853</v>
      </c>
      <c r="H18" s="14">
        <v>106.82845634242837</v>
      </c>
      <c r="I18" s="14">
        <v>108.55141552494804</v>
      </c>
      <c r="J18" s="14">
        <v>107.948071378049</v>
      </c>
      <c r="K18" s="14">
        <v>107.62343610881048</v>
      </c>
      <c r="L18" s="14">
        <v>106.98619741054759</v>
      </c>
      <c r="M18" s="14">
        <v>106.49847500937892</v>
      </c>
      <c r="N18" s="14">
        <v>105.30698790541233</v>
      </c>
      <c r="O18" s="16">
        <v>105.16837606276965</v>
      </c>
      <c r="P18" s="14">
        <f t="shared" si="0"/>
        <v>107.79671366292007</v>
      </c>
      <c r="Q18" s="14">
        <f t="shared" si="1"/>
        <v>-1.330250558241275</v>
      </c>
    </row>
    <row r="19" spans="1:17" s="2" customFormat="1" ht="16.5" customHeight="1">
      <c r="A19" s="7" t="s">
        <v>13</v>
      </c>
      <c r="B19" s="27">
        <v>1.290028285616864</v>
      </c>
      <c r="C19" s="17">
        <v>105.73629238985882</v>
      </c>
      <c r="D19" s="18">
        <v>107.63118923378208</v>
      </c>
      <c r="E19" s="17">
        <v>107.12153417188179</v>
      </c>
      <c r="F19" s="17">
        <v>106.58506617092299</v>
      </c>
      <c r="G19" s="17">
        <v>106.48501920001691</v>
      </c>
      <c r="H19" s="17">
        <v>106.59131409103051</v>
      </c>
      <c r="I19" s="17">
        <v>106.9825165482347</v>
      </c>
      <c r="J19" s="17">
        <v>107.24911903341025</v>
      </c>
      <c r="K19" s="17">
        <v>107.64743281354642</v>
      </c>
      <c r="L19" s="17">
        <v>108.13714310550151</v>
      </c>
      <c r="M19" s="17">
        <v>109.02353095320379</v>
      </c>
      <c r="N19" s="17">
        <v>107.94238029808164</v>
      </c>
      <c r="O19" s="19">
        <v>109.3190541486883</v>
      </c>
      <c r="P19" s="17">
        <f t="shared" si="0"/>
        <v>107.55960831402507</v>
      </c>
      <c r="Q19" s="17">
        <f t="shared" si="1"/>
        <v>1.724399336269073</v>
      </c>
    </row>
    <row r="20" spans="1:17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2" customFormat="1" ht="16.5" customHeight="1">
      <c r="A21" s="30" t="s">
        <v>12</v>
      </c>
      <c r="B21" s="31" t="s">
        <v>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s="2" customFormat="1" ht="16.5" customHeight="1">
      <c r="A22" s="30"/>
      <c r="B22" s="26" t="s">
        <v>32</v>
      </c>
      <c r="C22" s="1" t="s">
        <v>36</v>
      </c>
      <c r="D22" s="1" t="s">
        <v>16</v>
      </c>
      <c r="E22" s="1" t="s">
        <v>17</v>
      </c>
      <c r="F22" s="1" t="s">
        <v>18</v>
      </c>
      <c r="G22" s="1" t="s">
        <v>19</v>
      </c>
      <c r="H22" s="1" t="s">
        <v>25</v>
      </c>
      <c r="I22" s="1" t="s">
        <v>20</v>
      </c>
      <c r="J22" s="1" t="s">
        <v>21</v>
      </c>
      <c r="K22" s="1" t="s">
        <v>26</v>
      </c>
      <c r="L22" s="1" t="s">
        <v>27</v>
      </c>
      <c r="M22" s="1" t="s">
        <v>28</v>
      </c>
      <c r="N22" s="1" t="s">
        <v>22</v>
      </c>
      <c r="O22" s="1" t="s">
        <v>29</v>
      </c>
      <c r="P22" s="1" t="s">
        <v>37</v>
      </c>
      <c r="Q22" s="1" t="s">
        <v>4</v>
      </c>
    </row>
    <row r="23" spans="1:17" ht="16.5" customHeight="1">
      <c r="A23" s="5" t="s">
        <v>6</v>
      </c>
      <c r="B23" s="21">
        <v>1.4679550424821193</v>
      </c>
      <c r="C23" s="8">
        <v>106.23095878412458</v>
      </c>
      <c r="D23" s="9">
        <v>107.28427788644733</v>
      </c>
      <c r="E23" s="8">
        <v>104.52676276174287</v>
      </c>
      <c r="F23" s="8">
        <v>102.46846712619566</v>
      </c>
      <c r="G23" s="8">
        <v>102.14669025829643</v>
      </c>
      <c r="H23" s="8">
        <v>103.74254797708363</v>
      </c>
      <c r="I23" s="8">
        <v>103.46993632086874</v>
      </c>
      <c r="J23" s="8">
        <v>104.09194705533108</v>
      </c>
      <c r="K23" s="8">
        <v>106.10049138028842</v>
      </c>
      <c r="L23" s="8">
        <v>106.68657913222545</v>
      </c>
      <c r="M23" s="8">
        <v>108.45041147878729</v>
      </c>
      <c r="N23" s="8">
        <v>106.83198620067293</v>
      </c>
      <c r="O23" s="10">
        <v>110.00353396031986</v>
      </c>
      <c r="P23" s="14">
        <f>AVERAGE(D23:O23)</f>
        <v>105.48363596152164</v>
      </c>
      <c r="Q23" s="8">
        <f aca="true" t="shared" si="2" ref="Q23:Q35">P23/C23*100-100</f>
        <v>-0.7034887297982522</v>
      </c>
    </row>
    <row r="24" spans="1:17" ht="16.5" customHeight="1">
      <c r="A24" s="6" t="s">
        <v>7</v>
      </c>
      <c r="B24" s="20">
        <v>1.446621380467518</v>
      </c>
      <c r="C24" s="8">
        <v>122.58989119192158</v>
      </c>
      <c r="D24" s="9">
        <v>131.0507179797277</v>
      </c>
      <c r="E24" s="8">
        <v>131.05071797972775</v>
      </c>
      <c r="F24" s="8">
        <v>131.388099425148</v>
      </c>
      <c r="G24" s="8">
        <v>131.34170507545144</v>
      </c>
      <c r="H24" s="8">
        <v>136.29010274417735</v>
      </c>
      <c r="I24" s="8">
        <v>141.8218576898804</v>
      </c>
      <c r="J24" s="8">
        <v>142.58015645864523</v>
      </c>
      <c r="K24" s="8">
        <v>142.98928973764268</v>
      </c>
      <c r="L24" s="8">
        <v>145.50579983819767</v>
      </c>
      <c r="M24" s="8">
        <v>148.1936181587599</v>
      </c>
      <c r="N24" s="8">
        <v>148.27696673868704</v>
      </c>
      <c r="O24" s="10">
        <v>149.08676434307142</v>
      </c>
      <c r="P24" s="14">
        <f aca="true" t="shared" si="3" ref="P24:P35">AVERAGE(D24:O24)</f>
        <v>139.96464968075972</v>
      </c>
      <c r="Q24" s="8">
        <f t="shared" si="2"/>
        <v>14.173076034170663</v>
      </c>
    </row>
    <row r="25" spans="1:17" ht="16.5" customHeight="1">
      <c r="A25" s="5" t="s">
        <v>0</v>
      </c>
      <c r="B25" s="21">
        <v>1.1571676827338275</v>
      </c>
      <c r="C25" s="8">
        <v>110.92555686080932</v>
      </c>
      <c r="D25" s="9">
        <v>111.10170251529459</v>
      </c>
      <c r="E25" s="8">
        <v>111.63102400262034</v>
      </c>
      <c r="F25" s="8">
        <v>109.78050039759675</v>
      </c>
      <c r="G25" s="8">
        <v>110.10137876436076</v>
      </c>
      <c r="H25" s="8">
        <v>110.29298222366214</v>
      </c>
      <c r="I25" s="8">
        <v>110.66917596160323</v>
      </c>
      <c r="J25" s="8">
        <v>111.67823125756671</v>
      </c>
      <c r="K25" s="8">
        <v>112.13804806404369</v>
      </c>
      <c r="L25" s="8">
        <v>109.37513022127331</v>
      </c>
      <c r="M25" s="8">
        <v>110.12696229054707</v>
      </c>
      <c r="N25" s="8">
        <v>111.67450902171451</v>
      </c>
      <c r="O25" s="10">
        <v>110.15220082554931</v>
      </c>
      <c r="P25" s="14">
        <f t="shared" si="3"/>
        <v>110.7268204621527</v>
      </c>
      <c r="Q25" s="8">
        <f t="shared" si="2"/>
        <v>-0.17916195715473293</v>
      </c>
    </row>
    <row r="26" spans="1:17" ht="16.5" customHeight="1">
      <c r="A26" s="5" t="s">
        <v>1</v>
      </c>
      <c r="B26" s="21">
        <v>1.2065406541897863</v>
      </c>
      <c r="C26" s="8">
        <v>104.4092633781223</v>
      </c>
      <c r="D26" s="9">
        <v>107.3345550281324</v>
      </c>
      <c r="E26" s="8">
        <v>110.00447071911312</v>
      </c>
      <c r="F26" s="8">
        <v>110.07235765430933</v>
      </c>
      <c r="G26" s="8">
        <v>109.952582141398</v>
      </c>
      <c r="H26" s="8">
        <v>108.97840796971934</v>
      </c>
      <c r="I26" s="8">
        <v>111.1916533772479</v>
      </c>
      <c r="J26" s="8">
        <v>110.91796423092859</v>
      </c>
      <c r="K26" s="8">
        <v>111.0297547096458</v>
      </c>
      <c r="L26" s="8">
        <v>111.5880802294818</v>
      </c>
      <c r="M26" s="8">
        <v>110.7606227988875</v>
      </c>
      <c r="N26" s="8">
        <v>110.9362935511574</v>
      </c>
      <c r="O26" s="10">
        <v>112.06435772844088</v>
      </c>
      <c r="P26" s="14">
        <f t="shared" si="3"/>
        <v>110.40259167820516</v>
      </c>
      <c r="Q26" s="8">
        <f t="shared" si="2"/>
        <v>5.7402265911768495</v>
      </c>
    </row>
    <row r="27" spans="1:17" ht="16.5" customHeight="1">
      <c r="A27" s="5" t="s">
        <v>34</v>
      </c>
      <c r="B27" s="21">
        <v>1.087436895150195</v>
      </c>
      <c r="C27" s="8">
        <v>106.91565198190149</v>
      </c>
      <c r="D27" s="9">
        <v>109.61994505425345</v>
      </c>
      <c r="E27" s="8">
        <v>111.30535607643719</v>
      </c>
      <c r="F27" s="8">
        <v>110.45778709048861</v>
      </c>
      <c r="G27" s="8">
        <v>111.47753534780833</v>
      </c>
      <c r="H27" s="8">
        <v>111.80237607224606</v>
      </c>
      <c r="I27" s="8">
        <v>111.96467099147021</v>
      </c>
      <c r="J27" s="8">
        <v>111.50710335141456</v>
      </c>
      <c r="K27" s="8">
        <v>110.25798716834234</v>
      </c>
      <c r="L27" s="8">
        <v>111.74299512542323</v>
      </c>
      <c r="M27" s="8">
        <v>110.10409419421002</v>
      </c>
      <c r="N27" s="8">
        <v>109.0924627717271</v>
      </c>
      <c r="O27" s="10">
        <v>109.95678531626348</v>
      </c>
      <c r="P27" s="14">
        <f t="shared" si="3"/>
        <v>110.77409154667372</v>
      </c>
      <c r="Q27" s="8">
        <f t="shared" si="2"/>
        <v>3.6088631488917713</v>
      </c>
    </row>
    <row r="28" spans="1:17" ht="16.5" customHeight="1">
      <c r="A28" s="5" t="s">
        <v>8</v>
      </c>
      <c r="B28" s="21">
        <v>1.2460701358115795</v>
      </c>
      <c r="C28" s="8">
        <v>100.3086052212961</v>
      </c>
      <c r="D28" s="9">
        <v>101.94332729177003</v>
      </c>
      <c r="E28" s="8">
        <v>101.75487377479443</v>
      </c>
      <c r="F28" s="8">
        <v>101.81959018570073</v>
      </c>
      <c r="G28" s="8">
        <v>102.04928428917229</v>
      </c>
      <c r="H28" s="8">
        <v>101.70430876406127</v>
      </c>
      <c r="I28" s="8">
        <v>101.99650151623594</v>
      </c>
      <c r="J28" s="8">
        <v>102.83563739908146</v>
      </c>
      <c r="K28" s="8">
        <v>103.21282104655094</v>
      </c>
      <c r="L28" s="8">
        <v>103.5330100375801</v>
      </c>
      <c r="M28" s="8">
        <v>104.09962871561089</v>
      </c>
      <c r="N28" s="8">
        <v>104.69424694888689</v>
      </c>
      <c r="O28" s="10">
        <v>104.10548264945245</v>
      </c>
      <c r="P28" s="14">
        <f t="shared" si="3"/>
        <v>102.81239271824147</v>
      </c>
      <c r="Q28" s="8">
        <f t="shared" si="2"/>
        <v>2.4960844500046875</v>
      </c>
    </row>
    <row r="29" spans="1:17" ht="16.5" customHeight="1">
      <c r="A29" s="5" t="s">
        <v>9</v>
      </c>
      <c r="B29" s="21">
        <v>1.2753346402811971</v>
      </c>
      <c r="C29" s="8">
        <v>112.45166267818</v>
      </c>
      <c r="D29" s="9">
        <v>112.78932520499396</v>
      </c>
      <c r="E29" s="8">
        <v>113.95995164098103</v>
      </c>
      <c r="F29" s="8">
        <v>113.71604287204048</v>
      </c>
      <c r="G29" s="8">
        <v>113.28675708759943</v>
      </c>
      <c r="H29" s="8">
        <v>111.69552911168432</v>
      </c>
      <c r="I29" s="8">
        <v>112.62979187144866</v>
      </c>
      <c r="J29" s="8">
        <v>112.68953559448859</v>
      </c>
      <c r="K29" s="8">
        <v>112.94888646014603</v>
      </c>
      <c r="L29" s="8">
        <v>113.52176647614696</v>
      </c>
      <c r="M29" s="8">
        <v>112.06446165989581</v>
      </c>
      <c r="N29" s="8">
        <v>111.66107771707198</v>
      </c>
      <c r="O29" s="10">
        <v>112.19195727256857</v>
      </c>
      <c r="P29" s="14">
        <f t="shared" si="3"/>
        <v>112.76292358075547</v>
      </c>
      <c r="Q29" s="8">
        <f t="shared" si="2"/>
        <v>0.2767952871148367</v>
      </c>
    </row>
    <row r="30" spans="1:17" ht="16.5" customHeight="1">
      <c r="A30" s="5" t="s">
        <v>10</v>
      </c>
      <c r="B30" s="21">
        <v>1.034075399128841</v>
      </c>
      <c r="C30" s="8">
        <v>100.10954956646312</v>
      </c>
      <c r="D30" s="9">
        <v>100.11844013625932</v>
      </c>
      <c r="E30" s="8">
        <v>99.92621784367415</v>
      </c>
      <c r="F30" s="8">
        <v>100.1184401362593</v>
      </c>
      <c r="G30" s="8">
        <v>99.92621784367415</v>
      </c>
      <c r="H30" s="8">
        <v>99.92621784367421</v>
      </c>
      <c r="I30" s="8">
        <v>100.11844013625932</v>
      </c>
      <c r="J30" s="8">
        <v>100.1184401362593</v>
      </c>
      <c r="K30" s="8">
        <v>100.1184401362593</v>
      </c>
      <c r="L30" s="8">
        <v>100.1184401362593</v>
      </c>
      <c r="M30" s="8">
        <v>100.1184401362593</v>
      </c>
      <c r="N30" s="8">
        <v>100.1184401362593</v>
      </c>
      <c r="O30" s="10">
        <v>100.22639993210777</v>
      </c>
      <c r="P30" s="14">
        <f t="shared" si="3"/>
        <v>100.07938121276707</v>
      </c>
      <c r="Q30" s="8">
        <f t="shared" si="2"/>
        <v>-0.030135340561102453</v>
      </c>
    </row>
    <row r="31" spans="1:17" ht="16.5" customHeight="1">
      <c r="A31" s="6" t="s">
        <v>33</v>
      </c>
      <c r="B31" s="20">
        <v>1.0780170010522563</v>
      </c>
      <c r="C31" s="8">
        <v>106.08268969975323</v>
      </c>
      <c r="D31" s="9">
        <v>106.59183864786907</v>
      </c>
      <c r="E31" s="8">
        <v>105.81059484065808</v>
      </c>
      <c r="F31" s="8">
        <v>105.6170374223303</v>
      </c>
      <c r="G31" s="8">
        <v>105.59014115643893</v>
      </c>
      <c r="H31" s="8">
        <v>105.35453839052444</v>
      </c>
      <c r="I31" s="8">
        <v>105.43152489446186</v>
      </c>
      <c r="J31" s="8">
        <v>106.2780408987021</v>
      </c>
      <c r="K31" s="8">
        <v>106.90731098483158</v>
      </c>
      <c r="L31" s="8">
        <v>106.15383114743437</v>
      </c>
      <c r="M31" s="8">
        <v>106.36108811872622</v>
      </c>
      <c r="N31" s="8">
        <v>106.47233864853912</v>
      </c>
      <c r="O31" s="10">
        <v>105.99207427430798</v>
      </c>
      <c r="P31" s="14">
        <f t="shared" si="3"/>
        <v>106.04669661873533</v>
      </c>
      <c r="Q31" s="8">
        <f t="shared" si="2"/>
        <v>-0.033929268874857144</v>
      </c>
    </row>
    <row r="32" spans="1:17" ht="16.5" customHeight="1">
      <c r="A32" s="5" t="s">
        <v>2</v>
      </c>
      <c r="B32" s="21">
        <v>1.1233490264285761</v>
      </c>
      <c r="C32" s="8">
        <v>106.10766302515555</v>
      </c>
      <c r="D32" s="9">
        <v>106.51013039579226</v>
      </c>
      <c r="E32" s="8">
        <v>106.51013039579223</v>
      </c>
      <c r="F32" s="8">
        <v>111.96377009001424</v>
      </c>
      <c r="G32" s="8">
        <v>111.96377009001424</v>
      </c>
      <c r="H32" s="8">
        <v>111.96377009001425</v>
      </c>
      <c r="I32" s="8">
        <v>117.60823218453113</v>
      </c>
      <c r="J32" s="8">
        <v>117.60823218453112</v>
      </c>
      <c r="K32" s="8">
        <v>117.60823218453112</v>
      </c>
      <c r="L32" s="8">
        <v>117.60823218453112</v>
      </c>
      <c r="M32" s="8">
        <v>117.60823218453112</v>
      </c>
      <c r="N32" s="8">
        <v>117.60823218453112</v>
      </c>
      <c r="O32" s="10">
        <v>119.26694944376776</v>
      </c>
      <c r="P32" s="14">
        <f t="shared" si="3"/>
        <v>114.48565946771514</v>
      </c>
      <c r="Q32" s="8">
        <f t="shared" si="2"/>
        <v>7.895750602454953</v>
      </c>
    </row>
    <row r="33" spans="1:17" ht="16.5" customHeight="1">
      <c r="A33" s="5" t="s">
        <v>11</v>
      </c>
      <c r="B33" s="21">
        <v>1.4831979381881175</v>
      </c>
      <c r="C33" s="8">
        <v>105.5783822480763</v>
      </c>
      <c r="D33" s="9">
        <v>111.03711370681482</v>
      </c>
      <c r="E33" s="8">
        <v>109.06117028993789</v>
      </c>
      <c r="F33" s="8">
        <v>109.35243242427461</v>
      </c>
      <c r="G33" s="8">
        <v>109.75860760422927</v>
      </c>
      <c r="H33" s="8">
        <v>108.00184847578404</v>
      </c>
      <c r="I33" s="8">
        <v>111.65824540803506</v>
      </c>
      <c r="J33" s="8">
        <v>107.58258369739157</v>
      </c>
      <c r="K33" s="8">
        <v>109.51898487572595</v>
      </c>
      <c r="L33" s="8">
        <v>108.71825239797494</v>
      </c>
      <c r="M33" s="8">
        <v>105.40277304803888</v>
      </c>
      <c r="N33" s="8">
        <v>103.50967321173513</v>
      </c>
      <c r="O33" s="10">
        <v>108.51559668744498</v>
      </c>
      <c r="P33" s="14">
        <f t="shared" si="3"/>
        <v>108.5097734856156</v>
      </c>
      <c r="Q33" s="8">
        <f t="shared" si="2"/>
        <v>2.7765070605566393</v>
      </c>
    </row>
    <row r="34" spans="1:17" ht="16.5" customHeight="1">
      <c r="A34" s="6" t="s">
        <v>3</v>
      </c>
      <c r="B34" s="20">
        <v>1.1343558290637328</v>
      </c>
      <c r="C34" s="8">
        <v>107.01855449603198</v>
      </c>
      <c r="D34" s="9">
        <v>108.6289301104231</v>
      </c>
      <c r="E34" s="8">
        <v>108.78985866888239</v>
      </c>
      <c r="F34" s="8">
        <v>108.94500181746582</v>
      </c>
      <c r="G34" s="8">
        <v>106.79503879006391</v>
      </c>
      <c r="H34" s="8">
        <v>106.11820893604303</v>
      </c>
      <c r="I34" s="8">
        <v>108.31411587153795</v>
      </c>
      <c r="J34" s="8">
        <v>108.06535832512324</v>
      </c>
      <c r="K34" s="8">
        <v>107.93332255604156</v>
      </c>
      <c r="L34" s="8">
        <v>106.99947093552609</v>
      </c>
      <c r="M34" s="8">
        <v>106.61169206365302</v>
      </c>
      <c r="N34" s="8">
        <v>105.95977108777682</v>
      </c>
      <c r="O34" s="10">
        <v>106.47672986077978</v>
      </c>
      <c r="P34" s="14">
        <f t="shared" si="3"/>
        <v>107.46979158527641</v>
      </c>
      <c r="Q34" s="8">
        <f t="shared" si="2"/>
        <v>0.4216437900599317</v>
      </c>
    </row>
    <row r="35" spans="1:17" s="2" customFormat="1" ht="16.5" customHeight="1">
      <c r="A35" s="7" t="s">
        <v>13</v>
      </c>
      <c r="B35" s="27">
        <v>1.287418037575047</v>
      </c>
      <c r="C35" s="11">
        <v>107.5008208378158</v>
      </c>
      <c r="D35" s="12">
        <v>109.1718177944784</v>
      </c>
      <c r="E35" s="11">
        <v>108.61618443700472</v>
      </c>
      <c r="F35" s="11">
        <v>107.87488167124422</v>
      </c>
      <c r="G35" s="11">
        <v>107.64312719393934</v>
      </c>
      <c r="H35" s="11">
        <v>108.10108611256064</v>
      </c>
      <c r="I35" s="11">
        <v>109.09253540593</v>
      </c>
      <c r="J35" s="11">
        <v>109.31646533093962</v>
      </c>
      <c r="K35" s="11">
        <v>110.17588193162922</v>
      </c>
      <c r="L35" s="11">
        <v>110.47381358561275</v>
      </c>
      <c r="M35" s="11">
        <v>110.87124605972618</v>
      </c>
      <c r="N35" s="11">
        <v>110.21421619231764</v>
      </c>
      <c r="O35" s="13">
        <v>111.76940981798826</v>
      </c>
      <c r="P35" s="17">
        <f t="shared" si="3"/>
        <v>109.44338879444759</v>
      </c>
      <c r="Q35" s="11">
        <f t="shared" si="2"/>
        <v>1.8070261617467054</v>
      </c>
    </row>
    <row r="36" spans="1:17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2" customFormat="1" ht="16.5" customHeight="1">
      <c r="A37" s="30" t="s">
        <v>12</v>
      </c>
      <c r="B37" s="31" t="s">
        <v>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8" spans="1:17" s="2" customFormat="1" ht="16.5" customHeight="1">
      <c r="A38" s="30"/>
      <c r="B38" s="26" t="s">
        <v>32</v>
      </c>
      <c r="C38" s="1" t="s">
        <v>36</v>
      </c>
      <c r="D38" s="1" t="s">
        <v>16</v>
      </c>
      <c r="E38" s="1" t="s">
        <v>17</v>
      </c>
      <c r="F38" s="1" t="s">
        <v>18</v>
      </c>
      <c r="G38" s="1" t="s">
        <v>19</v>
      </c>
      <c r="H38" s="1" t="s">
        <v>25</v>
      </c>
      <c r="I38" s="1" t="s">
        <v>20</v>
      </c>
      <c r="J38" s="1" t="s">
        <v>21</v>
      </c>
      <c r="K38" s="1" t="s">
        <v>26</v>
      </c>
      <c r="L38" s="1" t="s">
        <v>27</v>
      </c>
      <c r="M38" s="1" t="s">
        <v>28</v>
      </c>
      <c r="N38" s="1" t="s">
        <v>22</v>
      </c>
      <c r="O38" s="1" t="s">
        <v>29</v>
      </c>
      <c r="P38" s="1" t="s">
        <v>37</v>
      </c>
      <c r="Q38" s="1" t="s">
        <v>4</v>
      </c>
    </row>
    <row r="39" spans="1:17" ht="16.5" customHeight="1">
      <c r="A39" s="5" t="s">
        <v>6</v>
      </c>
      <c r="B39" s="21">
        <v>1.4700889823608756</v>
      </c>
      <c r="C39" s="8">
        <v>101.66783883275025</v>
      </c>
      <c r="D39" s="9">
        <v>105.14139564202544</v>
      </c>
      <c r="E39" s="20">
        <v>104.57729060192936</v>
      </c>
      <c r="F39" s="8">
        <v>103.93049803767404</v>
      </c>
      <c r="G39" s="8">
        <v>102.90391139754036</v>
      </c>
      <c r="H39" s="8">
        <v>99.39812255612722</v>
      </c>
      <c r="I39" s="8">
        <v>98.38105446150195</v>
      </c>
      <c r="J39" s="8">
        <v>100.56574657734649</v>
      </c>
      <c r="K39" s="8">
        <v>100.57624258928789</v>
      </c>
      <c r="L39" s="8">
        <v>100.7350436713922</v>
      </c>
      <c r="M39" s="8">
        <v>103.15091095513932</v>
      </c>
      <c r="N39" s="8">
        <v>100.63540695994902</v>
      </c>
      <c r="O39" s="10">
        <v>102.94954006068804</v>
      </c>
      <c r="P39" s="14">
        <f>AVERAGE(D39:O39)</f>
        <v>101.91209695921675</v>
      </c>
      <c r="Q39" s="8">
        <f aca="true" t="shared" si="4" ref="Q39:Q51">P39/C39*100-100</f>
        <v>0.24025112490915035</v>
      </c>
    </row>
    <row r="40" spans="1:17" ht="16.5" customHeight="1">
      <c r="A40" s="6" t="s">
        <v>7</v>
      </c>
      <c r="B40" s="20">
        <v>1.5661815697977122</v>
      </c>
      <c r="C40" s="8">
        <v>100.38969522621363</v>
      </c>
      <c r="D40" s="9">
        <v>100.3763781824236</v>
      </c>
      <c r="E40" s="20">
        <v>100.37637818242365</v>
      </c>
      <c r="F40" s="8">
        <v>100.37637818242365</v>
      </c>
      <c r="G40" s="8">
        <v>100.37637818242365</v>
      </c>
      <c r="H40" s="8">
        <v>104.8126767448856</v>
      </c>
      <c r="I40" s="8">
        <v>104.8126767448856</v>
      </c>
      <c r="J40" s="8">
        <v>104.81267674488562</v>
      </c>
      <c r="K40" s="8">
        <v>104.8126724612456</v>
      </c>
      <c r="L40" s="8">
        <v>104.81267246124555</v>
      </c>
      <c r="M40" s="8">
        <v>104.78727439266183</v>
      </c>
      <c r="N40" s="8">
        <v>104.75815701568963</v>
      </c>
      <c r="O40" s="10">
        <v>104.77395308265126</v>
      </c>
      <c r="P40" s="14">
        <f aca="true" t="shared" si="5" ref="P40:P51">AVERAGE(D40:O40)</f>
        <v>103.32402269815378</v>
      </c>
      <c r="Q40" s="8">
        <f t="shared" si="4"/>
        <v>2.9229369262732376</v>
      </c>
    </row>
    <row r="41" spans="1:17" ht="16.5" customHeight="1">
      <c r="A41" s="5" t="s">
        <v>0</v>
      </c>
      <c r="B41" s="21">
        <v>1.1449026514095488</v>
      </c>
      <c r="C41" s="8">
        <v>92.6069257674784</v>
      </c>
      <c r="D41" s="9">
        <v>92.47571235382699</v>
      </c>
      <c r="E41" s="20">
        <v>92.15837973734203</v>
      </c>
      <c r="F41" s="8">
        <v>90.65826950582337</v>
      </c>
      <c r="G41" s="8">
        <v>90.68831700808481</v>
      </c>
      <c r="H41" s="8">
        <v>90.58005112292982</v>
      </c>
      <c r="I41" s="8">
        <v>90.81640880415338</v>
      </c>
      <c r="J41" s="8">
        <v>90.19258242621582</v>
      </c>
      <c r="K41" s="8">
        <v>89.7431633541121</v>
      </c>
      <c r="L41" s="8">
        <v>89.12507651895436</v>
      </c>
      <c r="M41" s="8">
        <v>88.3870655218436</v>
      </c>
      <c r="N41" s="8">
        <v>88.25311061776151</v>
      </c>
      <c r="O41" s="10">
        <v>88.95089552694378</v>
      </c>
      <c r="P41" s="14">
        <f t="shared" si="5"/>
        <v>90.16908604149931</v>
      </c>
      <c r="Q41" s="8">
        <f t="shared" si="4"/>
        <v>-2.632459403846454</v>
      </c>
    </row>
    <row r="42" spans="1:17" ht="16.5" customHeight="1">
      <c r="A42" s="5" t="s">
        <v>1</v>
      </c>
      <c r="B42" s="21">
        <v>1.2272505653176429</v>
      </c>
      <c r="C42" s="8">
        <v>106.4075734973021</v>
      </c>
      <c r="D42" s="9">
        <v>104.85234611980204</v>
      </c>
      <c r="E42" s="20">
        <v>104.96943081097247</v>
      </c>
      <c r="F42" s="8">
        <v>105.08603524295613</v>
      </c>
      <c r="G42" s="8">
        <v>104.41511100652511</v>
      </c>
      <c r="H42" s="8">
        <v>101.13080287667965</v>
      </c>
      <c r="I42" s="8">
        <v>101.13905554360385</v>
      </c>
      <c r="J42" s="8">
        <v>99.0347012894637</v>
      </c>
      <c r="K42" s="8">
        <v>101.12404828014299</v>
      </c>
      <c r="L42" s="8">
        <v>101.34692013070269</v>
      </c>
      <c r="M42" s="8">
        <v>102.49345852136895</v>
      </c>
      <c r="N42" s="8">
        <v>102.49345852136895</v>
      </c>
      <c r="O42" s="10">
        <v>102.79057708279034</v>
      </c>
      <c r="P42" s="14">
        <f t="shared" si="5"/>
        <v>102.57299545219807</v>
      </c>
      <c r="Q42" s="8">
        <f t="shared" si="4"/>
        <v>-3.603670226726152</v>
      </c>
    </row>
    <row r="43" spans="1:17" ht="16.5" customHeight="1">
      <c r="A43" s="5" t="s">
        <v>34</v>
      </c>
      <c r="B43" s="21">
        <v>1.4317280536967192</v>
      </c>
      <c r="C43" s="8">
        <v>91.21923332853105</v>
      </c>
      <c r="D43" s="9">
        <v>90.14601363820485</v>
      </c>
      <c r="E43" s="20">
        <v>88.33153306853224</v>
      </c>
      <c r="F43" s="8">
        <v>88.87786651020618</v>
      </c>
      <c r="G43" s="8">
        <v>88.04080205977954</v>
      </c>
      <c r="H43" s="8">
        <v>88.13297791427638</v>
      </c>
      <c r="I43" s="8">
        <v>89.69004337838808</v>
      </c>
      <c r="J43" s="8">
        <v>88.74512763745366</v>
      </c>
      <c r="K43" s="8">
        <v>88.29130079617208</v>
      </c>
      <c r="L43" s="8">
        <v>89.6278449476802</v>
      </c>
      <c r="M43" s="8">
        <v>87.74221862137408</v>
      </c>
      <c r="N43" s="8">
        <v>87.23877457043326</v>
      </c>
      <c r="O43" s="10">
        <v>87.8515475299849</v>
      </c>
      <c r="P43" s="14">
        <f t="shared" si="5"/>
        <v>88.55967088937378</v>
      </c>
      <c r="Q43" s="8">
        <f t="shared" si="4"/>
        <v>-2.9155720149266244</v>
      </c>
    </row>
    <row r="44" spans="1:17" ht="16.5" customHeight="1">
      <c r="A44" s="5" t="s">
        <v>8</v>
      </c>
      <c r="B44" s="21">
        <v>0.9849805455204381</v>
      </c>
      <c r="C44" s="8">
        <v>101.36583069955542</v>
      </c>
      <c r="D44" s="9">
        <v>98.252366191069</v>
      </c>
      <c r="E44" s="20">
        <v>97.78242067896683</v>
      </c>
      <c r="F44" s="8">
        <v>98.67336508704246</v>
      </c>
      <c r="G44" s="8">
        <v>97.88611678066457</v>
      </c>
      <c r="H44" s="8">
        <v>97.47896645510207</v>
      </c>
      <c r="I44" s="8">
        <v>98.53758661115533</v>
      </c>
      <c r="J44" s="8">
        <v>98.0883037233544</v>
      </c>
      <c r="K44" s="8">
        <v>98.05219268549935</v>
      </c>
      <c r="L44" s="8">
        <v>98.10647135976407</v>
      </c>
      <c r="M44" s="8">
        <v>99.5732095713814</v>
      </c>
      <c r="N44" s="8">
        <v>99.39912456651</v>
      </c>
      <c r="O44" s="10">
        <v>98.58548587784311</v>
      </c>
      <c r="P44" s="14">
        <f t="shared" si="5"/>
        <v>98.36796746569605</v>
      </c>
      <c r="Q44" s="8">
        <f t="shared" si="4"/>
        <v>-2.9574692114396157</v>
      </c>
    </row>
    <row r="45" spans="1:17" ht="16.5" customHeight="1">
      <c r="A45" s="5" t="s">
        <v>9</v>
      </c>
      <c r="B45" s="21">
        <v>1.262173923157551</v>
      </c>
      <c r="C45" s="8">
        <v>101.53955979216089</v>
      </c>
      <c r="D45" s="9">
        <v>101.0839383844497</v>
      </c>
      <c r="E45" s="20">
        <v>101.38942047092736</v>
      </c>
      <c r="F45" s="8">
        <v>101.7685374657506</v>
      </c>
      <c r="G45" s="8">
        <v>100.76250557117362</v>
      </c>
      <c r="H45" s="8">
        <v>100.07313342552004</v>
      </c>
      <c r="I45" s="8">
        <v>100.19524697208756</v>
      </c>
      <c r="J45" s="8">
        <v>100.04561372849288</v>
      </c>
      <c r="K45" s="8">
        <v>100.41411261844449</v>
      </c>
      <c r="L45" s="8">
        <v>100.73881421476143</v>
      </c>
      <c r="M45" s="8">
        <v>100.17107193010362</v>
      </c>
      <c r="N45" s="8">
        <v>100.14629236830358</v>
      </c>
      <c r="O45" s="10">
        <v>100.399146574412</v>
      </c>
      <c r="P45" s="14">
        <f t="shared" si="5"/>
        <v>100.59898614370225</v>
      </c>
      <c r="Q45" s="8">
        <f t="shared" si="4"/>
        <v>-0.9263125134517765</v>
      </c>
    </row>
    <row r="46" spans="1:17" ht="16.5" customHeight="1">
      <c r="A46" s="5" t="s">
        <v>10</v>
      </c>
      <c r="B46" s="21">
        <v>1.0550842916645156</v>
      </c>
      <c r="C46" s="8">
        <v>101.21289115061346</v>
      </c>
      <c r="D46" s="9">
        <v>101.04442058361869</v>
      </c>
      <c r="E46" s="20">
        <v>101.04442058361866</v>
      </c>
      <c r="F46" s="21">
        <v>101.0413624261027</v>
      </c>
      <c r="G46" s="8">
        <v>101.0413624261027</v>
      </c>
      <c r="H46" s="8">
        <v>101.04136242610271</v>
      </c>
      <c r="I46" s="8">
        <v>101.06032563004274</v>
      </c>
      <c r="J46" s="8">
        <v>101.0603256300427</v>
      </c>
      <c r="K46" s="8">
        <v>101.0603256300427</v>
      </c>
      <c r="L46" s="8">
        <v>101.0603256300427</v>
      </c>
      <c r="M46" s="8">
        <v>101.0603256300427</v>
      </c>
      <c r="N46" s="8">
        <v>101.0603256300427</v>
      </c>
      <c r="O46" s="10">
        <v>101.0603256300427</v>
      </c>
      <c r="P46" s="14">
        <f t="shared" si="5"/>
        <v>101.05293398798703</v>
      </c>
      <c r="Q46" s="8">
        <f t="shared" si="4"/>
        <v>-0.15804030574365413</v>
      </c>
    </row>
    <row r="47" spans="1:17" ht="16.5" customHeight="1">
      <c r="A47" s="6" t="s">
        <v>33</v>
      </c>
      <c r="B47" s="20">
        <v>1.0100111511475292</v>
      </c>
      <c r="C47" s="8">
        <v>97.0093504334381</v>
      </c>
      <c r="D47" s="9">
        <v>96.91998204292265</v>
      </c>
      <c r="E47" s="20">
        <v>97.1434855755581</v>
      </c>
      <c r="F47" s="8">
        <v>97.55346033626469</v>
      </c>
      <c r="G47" s="8">
        <v>96.69357143727683</v>
      </c>
      <c r="H47" s="8">
        <v>96.23255445074295</v>
      </c>
      <c r="I47" s="8">
        <v>96.08009605730382</v>
      </c>
      <c r="J47" s="8">
        <v>95.57497839605232</v>
      </c>
      <c r="K47" s="8">
        <v>95.17994389111209</v>
      </c>
      <c r="L47" s="8">
        <v>95.28838912554815</v>
      </c>
      <c r="M47" s="8">
        <v>94.86898420922459</v>
      </c>
      <c r="N47" s="8">
        <v>94.78964529052482</v>
      </c>
      <c r="O47" s="10">
        <v>94.38268395026024</v>
      </c>
      <c r="P47" s="14">
        <f t="shared" si="5"/>
        <v>95.89231456356595</v>
      </c>
      <c r="Q47" s="8">
        <f t="shared" si="4"/>
        <v>-1.1514723734168228</v>
      </c>
    </row>
    <row r="48" spans="1:17" ht="16.5" customHeight="1">
      <c r="A48" s="5" t="s">
        <v>2</v>
      </c>
      <c r="B48" s="21">
        <v>1.0759325936016013</v>
      </c>
      <c r="C48" s="8">
        <v>106.84126332091954</v>
      </c>
      <c r="D48" s="9">
        <v>107.55937657412332</v>
      </c>
      <c r="E48" s="20">
        <v>107.55937657412326</v>
      </c>
      <c r="F48" s="8">
        <v>111.1987415057216</v>
      </c>
      <c r="G48" s="8">
        <v>111.1987415057216</v>
      </c>
      <c r="H48" s="8">
        <v>111.1987415057216</v>
      </c>
      <c r="I48" s="8">
        <v>111.29137137860565</v>
      </c>
      <c r="J48" s="8">
        <v>111.29137137860563</v>
      </c>
      <c r="K48" s="8">
        <v>111.29137137860563</v>
      </c>
      <c r="L48" s="8">
        <v>111.31541908997433</v>
      </c>
      <c r="M48" s="8">
        <v>111.31541908997433</v>
      </c>
      <c r="N48" s="8">
        <v>111.31541908997433</v>
      </c>
      <c r="O48" s="10">
        <v>111.52215870204577</v>
      </c>
      <c r="P48" s="14">
        <f t="shared" si="5"/>
        <v>110.67145898109975</v>
      </c>
      <c r="Q48" s="8">
        <f t="shared" si="4"/>
        <v>3.5849404444755066</v>
      </c>
    </row>
    <row r="49" spans="1:17" ht="16.5" customHeight="1">
      <c r="A49" s="5" t="s">
        <v>11</v>
      </c>
      <c r="B49" s="21">
        <v>1.5160021939158055</v>
      </c>
      <c r="C49" s="8">
        <v>103.05463048340135</v>
      </c>
      <c r="D49" s="9">
        <v>102.40480658504843</v>
      </c>
      <c r="E49" s="20">
        <v>102.40480658504846</v>
      </c>
      <c r="F49" s="8">
        <v>101.54949753102939</v>
      </c>
      <c r="G49" s="8">
        <v>101.54949753102939</v>
      </c>
      <c r="H49" s="8">
        <v>101.54949753102942</v>
      </c>
      <c r="I49" s="8">
        <v>101.36058067996302</v>
      </c>
      <c r="J49" s="8">
        <v>101.36058067996301</v>
      </c>
      <c r="K49" s="8">
        <v>101.36058067996301</v>
      </c>
      <c r="L49" s="8">
        <v>101.10523064206996</v>
      </c>
      <c r="M49" s="8">
        <v>101.10523064206996</v>
      </c>
      <c r="N49" s="8">
        <v>101.10523064206996</v>
      </c>
      <c r="O49" s="10">
        <v>102.20963587993313</v>
      </c>
      <c r="P49" s="14">
        <f t="shared" si="5"/>
        <v>101.58876463410142</v>
      </c>
      <c r="Q49" s="8">
        <f t="shared" si="4"/>
        <v>-1.422416287772748</v>
      </c>
    </row>
    <row r="50" spans="1:17" ht="16.5" customHeight="1">
      <c r="A50" s="6" t="s">
        <v>3</v>
      </c>
      <c r="B50" s="20">
        <v>1.2228107999041096</v>
      </c>
      <c r="C50" s="8">
        <v>108.72976100181369</v>
      </c>
      <c r="D50" s="9">
        <v>109.66668872941347</v>
      </c>
      <c r="E50" s="20">
        <v>108.56302228402474</v>
      </c>
      <c r="F50" s="8">
        <v>105.9739253066523</v>
      </c>
      <c r="G50" s="8">
        <v>105.29836870965038</v>
      </c>
      <c r="H50" s="8">
        <v>103.74862176691548</v>
      </c>
      <c r="I50" s="8">
        <v>104.3693590372055</v>
      </c>
      <c r="J50" s="8">
        <v>104.16748445371715</v>
      </c>
      <c r="K50" s="8">
        <v>103.83511032189202</v>
      </c>
      <c r="L50" s="8">
        <v>103.42939390051986</v>
      </c>
      <c r="M50" s="8">
        <v>102.91945649947031</v>
      </c>
      <c r="N50" s="8">
        <v>101.01257898124842</v>
      </c>
      <c r="O50" s="10">
        <v>101.20436599777382</v>
      </c>
      <c r="P50" s="14">
        <f t="shared" si="5"/>
        <v>104.51569799904028</v>
      </c>
      <c r="Q50" s="8">
        <f t="shared" si="4"/>
        <v>-3.8757217563488524</v>
      </c>
    </row>
    <row r="51" spans="1:17" s="2" customFormat="1" ht="16.5" customHeight="1">
      <c r="A51" s="7" t="s">
        <v>13</v>
      </c>
      <c r="B51" s="27">
        <v>1.317945855803891</v>
      </c>
      <c r="C51" s="11">
        <v>101.05610881651428</v>
      </c>
      <c r="D51" s="12">
        <v>102.27674275963273</v>
      </c>
      <c r="E51" s="22">
        <v>101.85730617211868</v>
      </c>
      <c r="F51" s="23">
        <v>101.56041380266898</v>
      </c>
      <c r="G51" s="11">
        <v>100.81758784400574</v>
      </c>
      <c r="H51" s="11">
        <v>99.06840361577073</v>
      </c>
      <c r="I51" s="11">
        <v>98.81666988598994</v>
      </c>
      <c r="J51" s="11">
        <v>99.42329563412771</v>
      </c>
      <c r="K51" s="11">
        <v>99.53576913519453</v>
      </c>
      <c r="L51" s="11">
        <v>99.68355036202256</v>
      </c>
      <c r="M51" s="11">
        <v>100.59340246461402</v>
      </c>
      <c r="N51" s="11">
        <v>99.33970474234864</v>
      </c>
      <c r="O51" s="13">
        <v>100.47953480509304</v>
      </c>
      <c r="P51" s="17">
        <f t="shared" si="5"/>
        <v>100.28769843529892</v>
      </c>
      <c r="Q51" s="11">
        <f t="shared" si="4"/>
        <v>-0.7603799416129817</v>
      </c>
    </row>
    <row r="52" spans="1:17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" customFormat="1" ht="16.5" customHeight="1">
      <c r="A53" s="30" t="s">
        <v>12</v>
      </c>
      <c r="B53" s="31" t="s">
        <v>15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s="2" customFormat="1" ht="16.5" customHeight="1">
      <c r="A54" s="30"/>
      <c r="B54" s="26" t="s">
        <v>32</v>
      </c>
      <c r="C54" s="1" t="s">
        <v>36</v>
      </c>
      <c r="D54" s="1" t="s">
        <v>16</v>
      </c>
      <c r="E54" s="1" t="s">
        <v>17</v>
      </c>
      <c r="F54" s="1" t="s">
        <v>18</v>
      </c>
      <c r="G54" s="1" t="s">
        <v>19</v>
      </c>
      <c r="H54" s="1" t="s">
        <v>25</v>
      </c>
      <c r="I54" s="1" t="s">
        <v>20</v>
      </c>
      <c r="J54" s="1" t="s">
        <v>21</v>
      </c>
      <c r="K54" s="1" t="s">
        <v>26</v>
      </c>
      <c r="L54" s="1" t="s">
        <v>27</v>
      </c>
      <c r="M54" s="1" t="s">
        <v>28</v>
      </c>
      <c r="N54" s="1" t="s">
        <v>22</v>
      </c>
      <c r="O54" s="1" t="s">
        <v>29</v>
      </c>
      <c r="P54" s="1" t="s">
        <v>37</v>
      </c>
      <c r="Q54" s="1" t="s">
        <v>4</v>
      </c>
    </row>
    <row r="55" spans="1:17" ht="16.5" customHeight="1">
      <c r="A55" s="5" t="s">
        <v>6</v>
      </c>
      <c r="B55" s="21">
        <v>1.4181256703430367</v>
      </c>
      <c r="C55" s="8">
        <v>105.24735004576387</v>
      </c>
      <c r="D55" s="9">
        <v>108.6845752794756</v>
      </c>
      <c r="E55" s="8">
        <v>106.5843260581464</v>
      </c>
      <c r="F55" s="8">
        <v>105.75397264422014</v>
      </c>
      <c r="G55" s="8">
        <v>106.88189561604845</v>
      </c>
      <c r="H55" s="8">
        <v>106.93221811600631</v>
      </c>
      <c r="I55" s="8">
        <v>106.74401151168102</v>
      </c>
      <c r="J55" s="8">
        <v>108.80154949338068</v>
      </c>
      <c r="K55" s="8">
        <v>108.85103066631757</v>
      </c>
      <c r="L55" s="8">
        <v>109.34042201766016</v>
      </c>
      <c r="M55" s="8">
        <v>113.44228786431287</v>
      </c>
      <c r="N55" s="8">
        <v>107.9626281540729</v>
      </c>
      <c r="O55" s="10">
        <v>111.04713902906433</v>
      </c>
      <c r="P55" s="14">
        <f>AVERAGE(D55:O55)</f>
        <v>108.41883803753221</v>
      </c>
      <c r="Q55" s="8">
        <f aca="true" t="shared" si="6" ref="Q55:Q67">P55/C55*100-100</f>
        <v>3.0133661231273976</v>
      </c>
    </row>
    <row r="56" spans="1:17" ht="16.5" customHeight="1">
      <c r="A56" s="6" t="s">
        <v>7</v>
      </c>
      <c r="B56" s="20">
        <v>1.5225742085710934</v>
      </c>
      <c r="C56" s="8">
        <v>118.87199981731777</v>
      </c>
      <c r="D56" s="9">
        <v>127.06578886710086</v>
      </c>
      <c r="E56" s="8">
        <v>128.66615598176952</v>
      </c>
      <c r="F56" s="8">
        <v>128.8206222902889</v>
      </c>
      <c r="G56" s="8">
        <v>128.8055277997402</v>
      </c>
      <c r="H56" s="8">
        <v>146.70764054418066</v>
      </c>
      <c r="I56" s="8">
        <v>147.65091989107458</v>
      </c>
      <c r="J56" s="8">
        <v>147.76084122749404</v>
      </c>
      <c r="K56" s="8">
        <v>148.3516171187597</v>
      </c>
      <c r="L56" s="8">
        <v>147.53892297559716</v>
      </c>
      <c r="M56" s="8">
        <v>147.57744854943007</v>
      </c>
      <c r="N56" s="8">
        <v>147.77744546310518</v>
      </c>
      <c r="O56" s="10">
        <v>147.79237434221733</v>
      </c>
      <c r="P56" s="14">
        <f aca="true" t="shared" si="7" ref="P56:P67">AVERAGE(D56:O56)</f>
        <v>141.20960875422983</v>
      </c>
      <c r="Q56" s="8">
        <f t="shared" si="6"/>
        <v>18.791312480012493</v>
      </c>
    </row>
    <row r="57" spans="1:17" ht="16.5" customHeight="1">
      <c r="A57" s="5" t="s">
        <v>0</v>
      </c>
      <c r="B57" s="21">
        <v>0.9664985249891163</v>
      </c>
      <c r="C57" s="8">
        <v>112.06150478188123</v>
      </c>
      <c r="D57" s="9">
        <v>112.75384324297568</v>
      </c>
      <c r="E57" s="8">
        <v>111.28068003762134</v>
      </c>
      <c r="F57" s="8">
        <v>110.33801722019278</v>
      </c>
      <c r="G57" s="8">
        <v>110.71924743094327</v>
      </c>
      <c r="H57" s="8">
        <v>112.36479190338716</v>
      </c>
      <c r="I57" s="8">
        <v>112.05764408214888</v>
      </c>
      <c r="J57" s="8">
        <v>110.9669605414033</v>
      </c>
      <c r="K57" s="8">
        <v>112.30666620295469</v>
      </c>
      <c r="L57" s="8">
        <v>113.06365377280503</v>
      </c>
      <c r="M57" s="8">
        <v>112.28476535726253</v>
      </c>
      <c r="N57" s="8">
        <v>113.3898272730821</v>
      </c>
      <c r="O57" s="10">
        <v>116.24555987135</v>
      </c>
      <c r="P57" s="14">
        <f t="shared" si="7"/>
        <v>112.31430474467724</v>
      </c>
      <c r="Q57" s="8">
        <f t="shared" si="6"/>
        <v>0.22559036958146805</v>
      </c>
    </row>
    <row r="58" spans="1:17" ht="16.5" customHeight="1">
      <c r="A58" s="5" t="s">
        <v>1</v>
      </c>
      <c r="B58" s="21">
        <v>1.3525526741821583</v>
      </c>
      <c r="C58" s="8">
        <v>107.91115603909282</v>
      </c>
      <c r="D58" s="9">
        <v>107.98915390773794</v>
      </c>
      <c r="E58" s="8">
        <v>108.55476325054849</v>
      </c>
      <c r="F58" s="8">
        <v>109.53541485306573</v>
      </c>
      <c r="G58" s="8">
        <v>108.30788070275577</v>
      </c>
      <c r="H58" s="8">
        <v>107.24126963866979</v>
      </c>
      <c r="I58" s="8">
        <v>107.81137401577756</v>
      </c>
      <c r="J58" s="8">
        <v>107.32543336570943</v>
      </c>
      <c r="K58" s="8">
        <v>108.35406450985249</v>
      </c>
      <c r="L58" s="8">
        <v>113.01590110306873</v>
      </c>
      <c r="M58" s="8">
        <v>113.34236484741928</v>
      </c>
      <c r="N58" s="8">
        <v>113.56533900119922</v>
      </c>
      <c r="O58" s="10">
        <v>115.73240923360598</v>
      </c>
      <c r="P58" s="14">
        <f t="shared" si="7"/>
        <v>110.06461403578419</v>
      </c>
      <c r="Q58" s="8">
        <f t="shared" si="6"/>
        <v>1.995584215510803</v>
      </c>
    </row>
    <row r="59" spans="1:17" ht="16.5" customHeight="1">
      <c r="A59" s="5" t="s">
        <v>34</v>
      </c>
      <c r="B59" s="21">
        <v>0.9973462853762642</v>
      </c>
      <c r="C59" s="8">
        <v>105.7090838597374</v>
      </c>
      <c r="D59" s="9">
        <v>107.18589330921516</v>
      </c>
      <c r="E59" s="8">
        <v>107.42552724347429</v>
      </c>
      <c r="F59" s="8">
        <v>107.46833740395542</v>
      </c>
      <c r="G59" s="8">
        <v>107.25695790869918</v>
      </c>
      <c r="H59" s="8">
        <v>107.38289837837308</v>
      </c>
      <c r="I59" s="8">
        <v>106.50483419830502</v>
      </c>
      <c r="J59" s="8">
        <v>107.47736458593614</v>
      </c>
      <c r="K59" s="8">
        <v>107.18947811475307</v>
      </c>
      <c r="L59" s="8">
        <v>107.15649853349446</v>
      </c>
      <c r="M59" s="8">
        <v>107.50771628044865</v>
      </c>
      <c r="N59" s="8">
        <v>107.34546057852278</v>
      </c>
      <c r="O59" s="10">
        <v>106.92142235776153</v>
      </c>
      <c r="P59" s="14">
        <f t="shared" si="7"/>
        <v>107.23519907441157</v>
      </c>
      <c r="Q59" s="8">
        <f t="shared" si="6"/>
        <v>1.4436935398088622</v>
      </c>
    </row>
    <row r="60" spans="1:17" ht="16.5" customHeight="1">
      <c r="A60" s="5" t="s">
        <v>8</v>
      </c>
      <c r="B60" s="21">
        <v>1.109486885826662</v>
      </c>
      <c r="C60" s="8">
        <v>110.86802860244192</v>
      </c>
      <c r="D60" s="9">
        <v>114.74418679348229</v>
      </c>
      <c r="E60" s="8">
        <v>114.66393550747749</v>
      </c>
      <c r="F60" s="8">
        <v>113.21513551324556</v>
      </c>
      <c r="G60" s="8">
        <v>113.47431460850444</v>
      </c>
      <c r="H60" s="8">
        <v>115.96398210725624</v>
      </c>
      <c r="I60" s="8">
        <v>117.28878618934887</v>
      </c>
      <c r="J60" s="8">
        <v>117.11067646668332</v>
      </c>
      <c r="K60" s="8">
        <v>116.87379203072284</v>
      </c>
      <c r="L60" s="8">
        <v>115.85071920347525</v>
      </c>
      <c r="M60" s="8">
        <v>117.19155608512801</v>
      </c>
      <c r="N60" s="8">
        <v>117.17184599056877</v>
      </c>
      <c r="O60" s="10">
        <v>117.88196657957498</v>
      </c>
      <c r="P60" s="14">
        <f t="shared" si="7"/>
        <v>115.952574756289</v>
      </c>
      <c r="Q60" s="8">
        <f t="shared" si="6"/>
        <v>4.586124798953151</v>
      </c>
    </row>
    <row r="61" spans="1:17" ht="16.5" customHeight="1">
      <c r="A61" s="5" t="s">
        <v>9</v>
      </c>
      <c r="B61" s="21">
        <v>1.181723933557687</v>
      </c>
      <c r="C61" s="8">
        <v>108.08235076902128</v>
      </c>
      <c r="D61" s="9">
        <v>108.19500160122062</v>
      </c>
      <c r="E61" s="8">
        <v>108.75195289345453</v>
      </c>
      <c r="F61" s="8">
        <v>108.85346847618236</v>
      </c>
      <c r="G61" s="8">
        <v>107.04544771329157</v>
      </c>
      <c r="H61" s="8">
        <v>106.0751915214535</v>
      </c>
      <c r="I61" s="8">
        <v>106.99375174712027</v>
      </c>
      <c r="J61" s="8">
        <v>106.7254438455918</v>
      </c>
      <c r="K61" s="8">
        <v>107.452126945304</v>
      </c>
      <c r="L61" s="8">
        <v>108.56810213245276</v>
      </c>
      <c r="M61" s="8">
        <v>107.67122278508307</v>
      </c>
      <c r="N61" s="8">
        <v>107.61831517046765</v>
      </c>
      <c r="O61" s="10">
        <v>107.69232952184768</v>
      </c>
      <c r="P61" s="14">
        <f t="shared" si="7"/>
        <v>107.63686286278914</v>
      </c>
      <c r="Q61" s="8">
        <f t="shared" si="6"/>
        <v>-0.41217451606337363</v>
      </c>
    </row>
    <row r="62" spans="1:17" ht="16.5" customHeight="1">
      <c r="A62" s="5" t="s">
        <v>10</v>
      </c>
      <c r="B62" s="21">
        <v>1.0785838243921875</v>
      </c>
      <c r="C62" s="8">
        <v>100.3279666740682</v>
      </c>
      <c r="D62" s="9">
        <v>99.57823261785957</v>
      </c>
      <c r="E62" s="8">
        <v>99.44011469269105</v>
      </c>
      <c r="F62" s="8">
        <v>99.52813958228204</v>
      </c>
      <c r="G62" s="8">
        <v>99.4396352597746</v>
      </c>
      <c r="H62" s="8">
        <v>99.45877873373222</v>
      </c>
      <c r="I62" s="8">
        <v>99.51356765163908</v>
      </c>
      <c r="J62" s="8">
        <v>99.56682880571738</v>
      </c>
      <c r="K62" s="8">
        <v>99.52470588731624</v>
      </c>
      <c r="L62" s="8">
        <v>99.51733897106679</v>
      </c>
      <c r="M62" s="8">
        <v>99.52056824155291</v>
      </c>
      <c r="N62" s="8">
        <v>99.54558334314558</v>
      </c>
      <c r="O62" s="10">
        <v>99.5672687052488</v>
      </c>
      <c r="P62" s="14">
        <f t="shared" si="7"/>
        <v>99.51673020766886</v>
      </c>
      <c r="Q62" s="8">
        <f t="shared" si="6"/>
        <v>-0.8085845784503647</v>
      </c>
    </row>
    <row r="63" spans="1:17" ht="16.5" customHeight="1">
      <c r="A63" s="6" t="s">
        <v>33</v>
      </c>
      <c r="B63" s="20">
        <v>0.9261745312076651</v>
      </c>
      <c r="C63" s="8">
        <v>103.8699901758763</v>
      </c>
      <c r="D63" s="9">
        <v>105.85818972567432</v>
      </c>
      <c r="E63" s="8">
        <v>105.5610887037792</v>
      </c>
      <c r="F63" s="8">
        <v>105.73215632459694</v>
      </c>
      <c r="G63" s="8">
        <v>105.44779235208782</v>
      </c>
      <c r="H63" s="8">
        <v>105.3077961415531</v>
      </c>
      <c r="I63" s="8">
        <v>105.1507582259986</v>
      </c>
      <c r="J63" s="8">
        <v>105.41918431105728</v>
      </c>
      <c r="K63" s="8">
        <v>104.71982854832444</v>
      </c>
      <c r="L63" s="8">
        <v>105.32220155621286</v>
      </c>
      <c r="M63" s="8">
        <v>105.34710279375143</v>
      </c>
      <c r="N63" s="8">
        <v>105.08145616521905</v>
      </c>
      <c r="O63" s="10">
        <v>105.00279605881342</v>
      </c>
      <c r="P63" s="14">
        <f t="shared" si="7"/>
        <v>105.32919590892239</v>
      </c>
      <c r="Q63" s="8">
        <f t="shared" si="6"/>
        <v>1.4048386165968765</v>
      </c>
    </row>
    <row r="64" spans="1:17" ht="16.5" customHeight="1">
      <c r="A64" s="5" t="s">
        <v>2</v>
      </c>
      <c r="B64" s="21">
        <v>1.0666609510259633</v>
      </c>
      <c r="C64" s="8">
        <v>108.77847832986173</v>
      </c>
      <c r="D64" s="9">
        <v>108.91033788729176</v>
      </c>
      <c r="E64" s="8">
        <v>108.91033788729179</v>
      </c>
      <c r="F64" s="8">
        <v>110.153060403661</v>
      </c>
      <c r="G64" s="8">
        <v>110.153060403661</v>
      </c>
      <c r="H64" s="8">
        <v>110.15306040366102</v>
      </c>
      <c r="I64" s="8">
        <v>114.49864014986471</v>
      </c>
      <c r="J64" s="8">
        <v>114.49864014986477</v>
      </c>
      <c r="K64" s="8">
        <v>114.49864014986477</v>
      </c>
      <c r="L64" s="8">
        <v>115.48390106533427</v>
      </c>
      <c r="M64" s="8">
        <v>115.48390106533427</v>
      </c>
      <c r="N64" s="8">
        <v>115.48390106533427</v>
      </c>
      <c r="O64" s="10">
        <v>119.19892152364805</v>
      </c>
      <c r="P64" s="14">
        <f t="shared" si="7"/>
        <v>113.11886684623431</v>
      </c>
      <c r="Q64" s="8">
        <f t="shared" si="6"/>
        <v>3.9901169634040343</v>
      </c>
    </row>
    <row r="65" spans="1:17" ht="16.5" customHeight="1">
      <c r="A65" s="5" t="s">
        <v>11</v>
      </c>
      <c r="B65" s="21">
        <v>1.3045036330730764</v>
      </c>
      <c r="C65" s="8">
        <v>114.93416349258604</v>
      </c>
      <c r="D65" s="9">
        <v>116.51097055738559</v>
      </c>
      <c r="E65" s="8">
        <v>115.81006318762311</v>
      </c>
      <c r="F65" s="8">
        <v>118.07020748104945</v>
      </c>
      <c r="G65" s="8">
        <v>118.88354508502584</v>
      </c>
      <c r="H65" s="8">
        <v>118.75192727304099</v>
      </c>
      <c r="I65" s="8">
        <v>119.30373767565246</v>
      </c>
      <c r="J65" s="8">
        <v>116.6133166758205</v>
      </c>
      <c r="K65" s="8">
        <v>118.70003571966271</v>
      </c>
      <c r="L65" s="8">
        <v>120.64936823058949</v>
      </c>
      <c r="M65" s="8">
        <v>121.6021243677858</v>
      </c>
      <c r="N65" s="8">
        <v>121.24743745187823</v>
      </c>
      <c r="O65" s="10">
        <v>122.94012996218899</v>
      </c>
      <c r="P65" s="14">
        <f t="shared" si="7"/>
        <v>119.09023863897528</v>
      </c>
      <c r="Q65" s="8">
        <f t="shared" si="6"/>
        <v>3.616048544745638</v>
      </c>
    </row>
    <row r="66" spans="1:17" ht="16.5" customHeight="1">
      <c r="A66" s="6" t="s">
        <v>3</v>
      </c>
      <c r="B66" s="20">
        <v>1.2539906612657337</v>
      </c>
      <c r="C66" s="8">
        <v>114.455234446667</v>
      </c>
      <c r="D66" s="9">
        <v>115.16042221458436</v>
      </c>
      <c r="E66" s="8">
        <v>114.21742417046198</v>
      </c>
      <c r="F66" s="8">
        <v>112.97618261256054</v>
      </c>
      <c r="G66" s="8">
        <v>111.26899553147301</v>
      </c>
      <c r="H66" s="8">
        <v>110.01043397511827</v>
      </c>
      <c r="I66" s="8">
        <v>110.72088720299637</v>
      </c>
      <c r="J66" s="8">
        <v>109.85281197299363</v>
      </c>
      <c r="K66" s="8">
        <v>109.94606217044694</v>
      </c>
      <c r="L66" s="8">
        <v>110.32432314487195</v>
      </c>
      <c r="M66" s="8">
        <v>109.79185722141597</v>
      </c>
      <c r="N66" s="8">
        <v>108.58785239444816</v>
      </c>
      <c r="O66" s="10">
        <v>107.02627862106127</v>
      </c>
      <c r="P66" s="14">
        <f t="shared" si="7"/>
        <v>110.8236276027027</v>
      </c>
      <c r="Q66" s="8">
        <f t="shared" si="6"/>
        <v>-3.1729495479357297</v>
      </c>
    </row>
    <row r="67" spans="1:17" s="2" customFormat="1" ht="16.5" customHeight="1">
      <c r="A67" s="7" t="s">
        <v>13</v>
      </c>
      <c r="B67" s="27">
        <v>1.2667021049473264</v>
      </c>
      <c r="C67" s="11">
        <v>107.76832492263281</v>
      </c>
      <c r="D67" s="12">
        <v>110.16829971388306</v>
      </c>
      <c r="E67" s="11">
        <v>109.32973266339863</v>
      </c>
      <c r="F67" s="11">
        <v>109.02443422724181</v>
      </c>
      <c r="G67" s="11">
        <v>109.16938135316386</v>
      </c>
      <c r="H67" s="11">
        <v>110.22212184472365</v>
      </c>
      <c r="I67" s="11">
        <v>110.50198067576791</v>
      </c>
      <c r="J67" s="11">
        <v>111.21937824518348</v>
      </c>
      <c r="K67" s="11">
        <v>111.5340649591339</v>
      </c>
      <c r="L67" s="11">
        <v>112.42419152788437</v>
      </c>
      <c r="M67" s="11">
        <v>114.20401256557115</v>
      </c>
      <c r="N67" s="11">
        <v>111.84057873815776</v>
      </c>
      <c r="O67" s="13">
        <v>113.6708202641545</v>
      </c>
      <c r="P67" s="17">
        <f t="shared" si="7"/>
        <v>111.10908306485537</v>
      </c>
      <c r="Q67" s="11">
        <f t="shared" si="6"/>
        <v>3.0999443896162546</v>
      </c>
    </row>
    <row r="68" spans="1:17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6.5" customHeight="1">
      <c r="A69" s="34" t="s">
        <v>31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6.5" customHeight="1">
      <c r="A70" s="34" t="s">
        <v>30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</sheetData>
  <sheetProtection/>
  <mergeCells count="16">
    <mergeCell ref="B53:Q53"/>
    <mergeCell ref="A21:A22"/>
    <mergeCell ref="A37:A38"/>
    <mergeCell ref="A68:Q68"/>
    <mergeCell ref="A70:Q70"/>
    <mergeCell ref="A69:Q69"/>
    <mergeCell ref="A53:A54"/>
    <mergeCell ref="B21:Q21"/>
    <mergeCell ref="A20:Q20"/>
    <mergeCell ref="A36:Q36"/>
    <mergeCell ref="A52:Q52"/>
    <mergeCell ref="A2:Q2"/>
    <mergeCell ref="A5:A6"/>
    <mergeCell ref="A3:Q3"/>
    <mergeCell ref="B5:Q5"/>
    <mergeCell ref="B37:Q37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82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azidan</cp:lastModifiedBy>
  <cp:lastPrinted>2013-07-29T08:49:02Z</cp:lastPrinted>
  <dcterms:created xsi:type="dcterms:W3CDTF">2005-03-23T06:25:53Z</dcterms:created>
  <dcterms:modified xsi:type="dcterms:W3CDTF">2014-03-23T11:33:05Z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