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65344" windowWidth="5556" windowHeight="6792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'Sheet1'!$A$2:$Q$70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<sst xmlns="http://schemas.openxmlformats.org/spreadsheetml/2006/main" count="128" uniqueCount="38">
  <si>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</si>
  <si>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</si>
  <si>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</si>
  <si>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</si>
  <si>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</si>
  <si>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</si>
  <si>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</si>
  <si>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</si>
  <si>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</si>
  <si>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</si>
  <si>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</si>
  <si>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</si>
  <si>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</si>
  <si>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</si>
  <si>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</si>
  <si>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 الضفة الغربية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</si>
  <si>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</si>
  <si>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</si>
  <si>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</si>
  <si>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</si>
  <si>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</si>
  <si>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</si>
  <si>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</si>
  <si>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</si>
  <si>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</si>
  <si>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</si>
  <si>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</si>
  <si>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</si>
  <si>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</si>
  <si>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</si>
  <si>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 xml:space="preserve">*القدسJ1: ذلك الجزء من محافظة القدس الذي ضمته اسرائيل عنوة بعيد احتلالها للضفة الغربية عام 1967. </t>
  </si>
  <si>
    <t>بيانات الضفة الغربية لا تشمل ذلك الجزء من محافظة القدس الذي ضمته اسرائيل عنوة بعيد احتلالها للضفة الغربية عام 1967.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</si>
  <si>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</si>
  <si>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</si>
  <si>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</si>
  <si>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2011 ونسبة التغير عن الأشهر من كانون ثاني - كانون أول 2010 </t>
  </si>
  <si>
    <t xml:space="preserve"> 1-12/2010</t>
  </si>
  <si>
    <t>1-12/2011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</si>
</sst>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\ _E_s_c_._-;\-* #,##0.00\ _E_s_c_._-;_-* &quot;-&quot;??\ _E_s_c_.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\ &quot;Esc.&quot;_-;\-* #,##0\ &quot;Esc.&quot;_-;_-* &quot;-&quot;\ &quot;Esc.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 readingOrder="2"/>
    </xf>
    <xf numFmtId="2" fontId="9" fillId="0" borderId="10" xfId="0" applyNumberFormat="1" applyFont="1" applyBorder="1" applyAlignment="1">
      <alignment horizontal="right" vertical="center" indent="1"/>
    </xf>
    <xf numFmtId="2" fontId="9" fillId="0" borderId="10" xfId="59" applyNumberFormat="1" applyFont="1" applyBorder="1" applyAlignment="1">
      <alignment horizontal="right" vertical="center" indent="1"/>
      <protection/>
    </xf>
    <xf numFmtId="2" fontId="9" fillId="0" borderId="10" xfId="58" applyNumberFormat="1" applyFont="1" applyBorder="1" applyAlignment="1">
      <alignment horizontal="right" vertical="center" indent="1"/>
      <protection/>
    </xf>
    <xf numFmtId="2" fontId="10" fillId="0" borderId="10" xfId="0" applyNumberFormat="1" applyFont="1" applyBorder="1" applyAlignment="1">
      <alignment horizontal="right" vertical="center" indent="1"/>
    </xf>
    <xf numFmtId="2" fontId="10" fillId="0" borderId="10" xfId="59" applyNumberFormat="1" applyFont="1" applyBorder="1" applyAlignment="1">
      <alignment horizontal="right" vertical="center" indent="1"/>
      <protection/>
    </xf>
    <xf numFmtId="2" fontId="10" fillId="0" borderId="10" xfId="58" applyNumberFormat="1" applyFont="1" applyBorder="1" applyAlignment="1">
      <alignment horizontal="right" vertical="center" indent="1"/>
      <protection/>
    </xf>
    <xf numFmtId="2" fontId="44" fillId="0" borderId="10" xfId="0" applyNumberFormat="1" applyFont="1" applyBorder="1" applyAlignment="1">
      <alignment horizontal="right" vertical="center" indent="1"/>
    </xf>
    <xf numFmtId="2" fontId="44" fillId="0" borderId="10" xfId="59" applyNumberFormat="1" applyFont="1" applyBorder="1" applyAlignment="1">
      <alignment horizontal="right" vertical="center" indent="1"/>
      <protection/>
    </xf>
    <xf numFmtId="2" fontId="44" fillId="0" borderId="10" xfId="58" applyNumberFormat="1" applyFont="1" applyBorder="1" applyAlignment="1">
      <alignment horizontal="right" vertical="center" indent="1"/>
      <protection/>
    </xf>
    <xf numFmtId="2" fontId="45" fillId="0" borderId="10" xfId="0" applyNumberFormat="1" applyFont="1" applyBorder="1" applyAlignment="1">
      <alignment horizontal="right" vertical="center" indent="1"/>
    </xf>
    <xf numFmtId="2" fontId="45" fillId="0" borderId="10" xfId="59" applyNumberFormat="1" applyFont="1" applyBorder="1" applyAlignment="1">
      <alignment horizontal="right" vertical="center" indent="1"/>
      <protection/>
    </xf>
    <xf numFmtId="2" fontId="45" fillId="0" borderId="10" xfId="58" applyNumberFormat="1" applyFont="1" applyBorder="1" applyAlignment="1">
      <alignment horizontal="right" vertical="center" indent="1"/>
      <protection/>
    </xf>
    <xf numFmtId="2" fontId="9" fillId="33" borderId="10" xfId="0" applyNumberFormat="1" applyFont="1" applyFill="1" applyBorder="1" applyAlignment="1">
      <alignment horizontal="right" vertical="center" indent="1"/>
    </xf>
    <xf numFmtId="2" fontId="9" fillId="0" borderId="10" xfId="0" applyNumberFormat="1" applyFont="1" applyFill="1" applyBorder="1" applyAlignment="1">
      <alignment horizontal="right" vertical="center" indent="1"/>
    </xf>
    <xf numFmtId="2" fontId="10" fillId="33" borderId="10" xfId="0" applyNumberFormat="1" applyFont="1" applyFill="1" applyBorder="1" applyAlignment="1">
      <alignment horizontal="right" vertical="center" indent="1"/>
    </xf>
    <xf numFmtId="2" fontId="10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 vertical="center" indent="1" readingOrder="2"/>
    </xf>
    <xf numFmtId="0" fontId="5" fillId="0" borderId="10" xfId="0" applyFont="1" applyBorder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 inden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rightToLeft="1" tabSelected="1" view="pageBreakPreview" zoomScaleSheetLayoutView="100" zoomScalePageLayoutView="0" workbookViewId="0" topLeftCell="A2">
      <selection activeCell="A2" sqref="A2:Q70"/>
    </sheetView>
  </sheetViews>
  <sheetFormatPr defaultColWidth="10.7109375" defaultRowHeight="16.5" customHeight="1"/>
  <cols>
    <col min="1" max="1" width="22.28125" style="0" customWidth="1"/>
    <col min="2" max="2" width="9.28125" style="0" customWidth="1"/>
    <col min="3" max="3" width="9.7109375" style="0" customWidth="1"/>
    <col min="4" max="6" width="8.7109375" style="0" customWidth="1"/>
    <col min="7" max="7" width="8.7109375" style="3" customWidth="1"/>
    <col min="8" max="15" width="8.7109375" style="0" customWidth="1"/>
    <col min="16" max="17" width="9.7109375" style="0" customWidth="1"/>
  </cols>
  <sheetData>
    <row r="1" spans="1:17" ht="16.5" customHeight="1">
      <c r="A1" s="24"/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7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7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>
      <c r="A5" s="30" t="s">
        <v>12</v>
      </c>
      <c r="B5" s="31" t="s">
        <v>23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s="2" customFormat="1" ht="16.5" customHeight="1">
      <c r="A6" s="30"/>
      <c r="B6" s="26" t="s">
        <v>32</v>
      </c>
      <c r="C6" s="1" t="s">
        <v>36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25</v>
      </c>
      <c r="I6" s="1" t="s">
        <v>20</v>
      </c>
      <c r="J6" s="1" t="s">
        <v>21</v>
      </c>
      <c r="K6" s="1" t="s">
        <v>26</v>
      </c>
      <c r="L6" s="1" t="s">
        <v>27</v>
      </c>
      <c r="M6" s="1" t="s">
        <v>28</v>
      </c>
      <c r="N6" s="1" t="s">
        <v>22</v>
      </c>
      <c r="O6" s="1" t="s">
        <v>29</v>
      </c>
      <c r="P6" s="1" t="s">
        <v>37</v>
      </c>
      <c r="Q6" s="1" t="s">
        <v>4</v>
      </c>
    </row>
    <row r="7" spans="1:17" ht="16.5" customHeight="1">
      <c r="A7" s="5" t="s">
        <v>6</v>
      </c>
      <c r="B7" s="21">
        <v>1.446274628415469</v>
      </c>
      <c r="C7" s="14">
        <v>100</v>
      </c>
      <c r="D7" s="15">
        <v>101.6548212575871</v>
      </c>
      <c r="E7" s="14">
        <v>102.6909658154052</v>
      </c>
      <c r="F7" s="14">
        <v>101.99155978879183</v>
      </c>
      <c r="G7" s="14">
        <v>101.67771185401385</v>
      </c>
      <c r="H7" s="14">
        <v>100.68704668367293</v>
      </c>
      <c r="I7" s="14">
        <v>100.88427235713242</v>
      </c>
      <c r="J7" s="14">
        <v>101.75956851650433</v>
      </c>
      <c r="K7" s="14">
        <v>102.08982742791372</v>
      </c>
      <c r="L7" s="14">
        <v>103.02647448896103</v>
      </c>
      <c r="M7" s="14">
        <v>103.20793941297143</v>
      </c>
      <c r="N7" s="14">
        <v>104.40117236225842</v>
      </c>
      <c r="O7" s="16">
        <v>104.78021502128009</v>
      </c>
      <c r="P7" s="14">
        <f>AVERAGE(D7:O7)</f>
        <v>102.40429791554105</v>
      </c>
      <c r="Q7" s="14">
        <f>P7/C7*100-100</f>
        <v>2.4042979155410364</v>
      </c>
    </row>
    <row r="8" spans="1:17" ht="16.5" customHeight="1">
      <c r="A8" s="6" t="s">
        <v>7</v>
      </c>
      <c r="B8" s="20">
        <v>1.5180379521288712</v>
      </c>
      <c r="C8" s="14">
        <v>100.00000000000001</v>
      </c>
      <c r="D8" s="15">
        <v>104.99632008411169</v>
      </c>
      <c r="E8" s="14">
        <v>105.28218832807373</v>
      </c>
      <c r="F8" s="14">
        <v>106.06133672216103</v>
      </c>
      <c r="G8" s="14">
        <v>105.98138313386299</v>
      </c>
      <c r="H8" s="14">
        <v>106.08198546932866</v>
      </c>
      <c r="I8" s="14">
        <v>106.1343969415987</v>
      </c>
      <c r="J8" s="14">
        <v>106.27202474139337</v>
      </c>
      <c r="K8" s="14">
        <v>106.33197313928157</v>
      </c>
      <c r="L8" s="14">
        <v>106.6232073637062</v>
      </c>
      <c r="M8" s="14">
        <v>106.70232501152724</v>
      </c>
      <c r="N8" s="14">
        <v>106.6339562897426</v>
      </c>
      <c r="O8" s="16">
        <v>107.48780237634831</v>
      </c>
      <c r="P8" s="14">
        <f aca="true" t="shared" si="0" ref="P8:P19">AVERAGE(D8:O8)</f>
        <v>106.21574163342801</v>
      </c>
      <c r="Q8" s="14">
        <f aca="true" t="shared" si="1" ref="Q8:Q19">P8/C8*100-100</f>
        <v>6.215741633427996</v>
      </c>
    </row>
    <row r="9" spans="1:17" ht="16.5" customHeight="1">
      <c r="A9" s="5" t="s">
        <v>0</v>
      </c>
      <c r="B9" s="21">
        <v>1.0915911771881013</v>
      </c>
      <c r="C9" s="14">
        <v>100</v>
      </c>
      <c r="D9" s="15">
        <v>102.52689806699597</v>
      </c>
      <c r="E9" s="14">
        <v>102.32867721277012</v>
      </c>
      <c r="F9" s="14">
        <v>103.00954507473422</v>
      </c>
      <c r="G9" s="14">
        <v>104.23040177712599</v>
      </c>
      <c r="H9" s="14">
        <v>104.6851700865158</v>
      </c>
      <c r="I9" s="14">
        <v>105.8414269748926</v>
      </c>
      <c r="J9" s="14">
        <v>105.6696114370144</v>
      </c>
      <c r="K9" s="14">
        <v>105.17301696311279</v>
      </c>
      <c r="L9" s="14">
        <v>104.75142684187367</v>
      </c>
      <c r="M9" s="14">
        <v>105.18743603471808</v>
      </c>
      <c r="N9" s="14">
        <v>105.2932604622775</v>
      </c>
      <c r="O9" s="16">
        <v>106.46204195224935</v>
      </c>
      <c r="P9" s="14">
        <f t="shared" si="0"/>
        <v>104.59657607369002</v>
      </c>
      <c r="Q9" s="14">
        <f t="shared" si="1"/>
        <v>4.5965760736900165</v>
      </c>
    </row>
    <row r="10" spans="1:17" ht="16.5" customHeight="1">
      <c r="A10" s="5" t="s">
        <v>1</v>
      </c>
      <c r="B10" s="21">
        <v>1.2722980462507103</v>
      </c>
      <c r="C10" s="14">
        <v>100</v>
      </c>
      <c r="D10" s="15">
        <v>101.81125270325194</v>
      </c>
      <c r="E10" s="14">
        <v>101.66446052899369</v>
      </c>
      <c r="F10" s="14">
        <v>101.93479837333254</v>
      </c>
      <c r="G10" s="14">
        <v>101.79943937794994</v>
      </c>
      <c r="H10" s="14">
        <v>102.64688064398436</v>
      </c>
      <c r="I10" s="14">
        <v>102.46802962698723</v>
      </c>
      <c r="J10" s="14">
        <v>102.32030844293668</v>
      </c>
      <c r="K10" s="14">
        <v>102.36936284457717</v>
      </c>
      <c r="L10" s="14">
        <v>103.76500518617615</v>
      </c>
      <c r="M10" s="14">
        <v>104.6401583872495</v>
      </c>
      <c r="N10" s="14">
        <v>104.90156878191527</v>
      </c>
      <c r="O10" s="16">
        <v>105.02025964922338</v>
      </c>
      <c r="P10" s="14">
        <f t="shared" si="0"/>
        <v>102.94512704554815</v>
      </c>
      <c r="Q10" s="14">
        <f t="shared" si="1"/>
        <v>2.9451270455481477</v>
      </c>
    </row>
    <row r="11" spans="1:17" ht="16.5" customHeight="1">
      <c r="A11" s="5" t="s">
        <v>34</v>
      </c>
      <c r="B11" s="21">
        <v>1.1529776924021105</v>
      </c>
      <c r="C11" s="14">
        <v>100</v>
      </c>
      <c r="D11" s="15">
        <v>100.8849031517855</v>
      </c>
      <c r="E11" s="14">
        <v>101.20461906899355</v>
      </c>
      <c r="F11" s="14">
        <v>101.19320909200397</v>
      </c>
      <c r="G11" s="14">
        <v>100.97203935825851</v>
      </c>
      <c r="H11" s="14">
        <v>100.07537080062296</v>
      </c>
      <c r="I11" s="14">
        <v>99.46929974419751</v>
      </c>
      <c r="J11" s="14">
        <v>99.63714202582993</v>
      </c>
      <c r="K11" s="14">
        <v>99.53954214040058</v>
      </c>
      <c r="L11" s="14">
        <v>98.80141043452699</v>
      </c>
      <c r="M11" s="14">
        <v>99.25027740673579</v>
      </c>
      <c r="N11" s="14">
        <v>99.39684763530178</v>
      </c>
      <c r="O11" s="16">
        <v>99.2383323288424</v>
      </c>
      <c r="P11" s="14">
        <f t="shared" si="0"/>
        <v>99.97191609895829</v>
      </c>
      <c r="Q11" s="14">
        <f t="shared" si="1"/>
        <v>-0.0280839010417111</v>
      </c>
    </row>
    <row r="12" spans="1:17" ht="16.5" customHeight="1">
      <c r="A12" s="5" t="s">
        <v>8</v>
      </c>
      <c r="B12" s="21">
        <v>1.1477119794957342</v>
      </c>
      <c r="C12" s="14">
        <v>100.00000000000001</v>
      </c>
      <c r="D12" s="15">
        <v>101.04633593231732</v>
      </c>
      <c r="E12" s="14">
        <v>100.79816175236188</v>
      </c>
      <c r="F12" s="14">
        <v>101.86133882228222</v>
      </c>
      <c r="G12" s="14">
        <v>101.25620108299516</v>
      </c>
      <c r="H12" s="14">
        <v>100.47248861879213</v>
      </c>
      <c r="I12" s="14">
        <v>100.31630736365953</v>
      </c>
      <c r="J12" s="14">
        <v>101.23793442628065</v>
      </c>
      <c r="K12" s="14">
        <v>101.47684779541588</v>
      </c>
      <c r="L12" s="14">
        <v>101.27871665910263</v>
      </c>
      <c r="M12" s="14">
        <v>101.62930324413566</v>
      </c>
      <c r="N12" s="14">
        <v>101.95165859572751</v>
      </c>
      <c r="O12" s="16">
        <v>102.63172705750961</v>
      </c>
      <c r="P12" s="14">
        <f t="shared" si="0"/>
        <v>101.32975177921503</v>
      </c>
      <c r="Q12" s="14">
        <f t="shared" si="1"/>
        <v>1.329751779215016</v>
      </c>
    </row>
    <row r="13" spans="1:17" ht="16.5" customHeight="1">
      <c r="A13" s="5" t="s">
        <v>9</v>
      </c>
      <c r="B13" s="21">
        <v>1.2070791629116615</v>
      </c>
      <c r="C13" s="14">
        <v>100</v>
      </c>
      <c r="D13" s="15">
        <v>103.78169431482661</v>
      </c>
      <c r="E13" s="14">
        <v>103.97885282646537</v>
      </c>
      <c r="F13" s="14">
        <v>104.16783625792291</v>
      </c>
      <c r="G13" s="14">
        <v>104.43591899856457</v>
      </c>
      <c r="H13" s="14">
        <v>105.30075121554236</v>
      </c>
      <c r="I13" s="14">
        <v>105.19039469285971</v>
      </c>
      <c r="J13" s="14">
        <v>104.61827281092143</v>
      </c>
      <c r="K13" s="14">
        <v>104.80706994370925</v>
      </c>
      <c r="L13" s="14">
        <v>105.51264439766418</v>
      </c>
      <c r="M13" s="14">
        <v>105.51640111189845</v>
      </c>
      <c r="N13" s="14">
        <v>104.97488179100635</v>
      </c>
      <c r="O13" s="16">
        <v>105.0436282427139</v>
      </c>
      <c r="P13" s="14">
        <f t="shared" si="0"/>
        <v>104.77736221700792</v>
      </c>
      <c r="Q13" s="14">
        <f t="shared" si="1"/>
        <v>4.7773622170079335</v>
      </c>
    </row>
    <row r="14" spans="1:17" ht="16.5" customHeight="1">
      <c r="A14" s="5" t="s">
        <v>10</v>
      </c>
      <c r="B14" s="21">
        <v>1.0692129740931882</v>
      </c>
      <c r="C14" s="14">
        <v>99.99999999999999</v>
      </c>
      <c r="D14" s="15">
        <v>99.96507023082368</v>
      </c>
      <c r="E14" s="14">
        <v>99.81032998487537</v>
      </c>
      <c r="F14" s="14">
        <v>100.19613799659273</v>
      </c>
      <c r="G14" s="14">
        <v>100.28490529883521</v>
      </c>
      <c r="H14" s="14">
        <v>100.12343335248006</v>
      </c>
      <c r="I14" s="14">
        <v>100.48743518780192</v>
      </c>
      <c r="J14" s="14">
        <v>100.56408782318739</v>
      </c>
      <c r="K14" s="14">
        <v>100.57122800144437</v>
      </c>
      <c r="L14" s="14">
        <v>100.5454525212384</v>
      </c>
      <c r="M14" s="14">
        <v>100.58719494980134</v>
      </c>
      <c r="N14" s="14">
        <v>100.61701468209237</v>
      </c>
      <c r="O14" s="16">
        <v>100.8733409457638</v>
      </c>
      <c r="P14" s="14">
        <f t="shared" si="0"/>
        <v>100.38546924791139</v>
      </c>
      <c r="Q14" s="14">
        <f t="shared" si="1"/>
        <v>0.38546924791140214</v>
      </c>
    </row>
    <row r="15" spans="1:17" ht="16.5" customHeight="1">
      <c r="A15" s="6" t="s">
        <v>33</v>
      </c>
      <c r="B15" s="20">
        <v>1.030010132532881</v>
      </c>
      <c r="C15" s="14">
        <v>99.99999999999999</v>
      </c>
      <c r="D15" s="15">
        <v>100.48041897867195</v>
      </c>
      <c r="E15" s="14">
        <v>100.55011123452252</v>
      </c>
      <c r="F15" s="14">
        <v>101.60173637521056</v>
      </c>
      <c r="G15" s="14">
        <v>101.63320039873243</v>
      </c>
      <c r="H15" s="14">
        <v>101.75464905966638</v>
      </c>
      <c r="I15" s="14">
        <v>101.92876701011626</v>
      </c>
      <c r="J15" s="14">
        <v>101.50545959759637</v>
      </c>
      <c r="K15" s="14">
        <v>101.02282336601175</v>
      </c>
      <c r="L15" s="14">
        <v>100.90524280967425</v>
      </c>
      <c r="M15" s="14">
        <v>101.06383965250271</v>
      </c>
      <c r="N15" s="14">
        <v>101.00739700160281</v>
      </c>
      <c r="O15" s="16">
        <v>101.00900473434007</v>
      </c>
      <c r="P15" s="14">
        <f t="shared" si="0"/>
        <v>101.20522085155402</v>
      </c>
      <c r="Q15" s="14">
        <f t="shared" si="1"/>
        <v>1.2052208515540315</v>
      </c>
    </row>
    <row r="16" spans="1:17" ht="16.5" customHeight="1">
      <c r="A16" s="5" t="s">
        <v>2</v>
      </c>
      <c r="B16" s="21">
        <v>1.1049083089425595</v>
      </c>
      <c r="C16" s="14">
        <v>100</v>
      </c>
      <c r="D16" s="15">
        <v>100.40266419069053</v>
      </c>
      <c r="E16" s="14">
        <v>100.49305681531095</v>
      </c>
      <c r="F16" s="14">
        <v>100.48150732249202</v>
      </c>
      <c r="G16" s="14">
        <v>100.47476663141204</v>
      </c>
      <c r="H16" s="14">
        <v>100.47476663141204</v>
      </c>
      <c r="I16" s="14">
        <v>102.10778587228944</v>
      </c>
      <c r="J16" s="14">
        <v>102.10635660705394</v>
      </c>
      <c r="K16" s="14">
        <v>102.10635660705394</v>
      </c>
      <c r="L16" s="14">
        <v>103.56914916278846</v>
      </c>
      <c r="M16" s="14">
        <v>103.56914916278846</v>
      </c>
      <c r="N16" s="14">
        <v>103.56914916278846</v>
      </c>
      <c r="O16" s="16">
        <v>105.79222986472199</v>
      </c>
      <c r="P16" s="14">
        <f t="shared" si="0"/>
        <v>102.09557816923353</v>
      </c>
      <c r="Q16" s="14">
        <f t="shared" si="1"/>
        <v>2.0955781692335336</v>
      </c>
    </row>
    <row r="17" spans="1:17" ht="16.5" customHeight="1">
      <c r="A17" s="5" t="s">
        <v>11</v>
      </c>
      <c r="B17" s="21">
        <v>1.3687906660848648</v>
      </c>
      <c r="C17" s="14">
        <v>100</v>
      </c>
      <c r="D17" s="15">
        <v>102.76931599302158</v>
      </c>
      <c r="E17" s="14">
        <v>103.42708369191413</v>
      </c>
      <c r="F17" s="14">
        <v>103.44628111444538</v>
      </c>
      <c r="G17" s="14">
        <v>104.74969063150702</v>
      </c>
      <c r="H17" s="14">
        <v>105.22385410300856</v>
      </c>
      <c r="I17" s="14">
        <v>105.96451602454843</v>
      </c>
      <c r="J17" s="14">
        <v>107.96188754703968</v>
      </c>
      <c r="K17" s="14">
        <v>106.8267404746453</v>
      </c>
      <c r="L17" s="14">
        <v>107.55027129348046</v>
      </c>
      <c r="M17" s="14">
        <v>107.39852793840524</v>
      </c>
      <c r="N17" s="14">
        <v>107.4413851548441</v>
      </c>
      <c r="O17" s="16">
        <v>107.8767214116732</v>
      </c>
      <c r="P17" s="14">
        <f t="shared" si="0"/>
        <v>105.88635628154441</v>
      </c>
      <c r="Q17" s="14">
        <f t="shared" si="1"/>
        <v>5.886356281544408</v>
      </c>
    </row>
    <row r="18" spans="1:17" ht="16.5" customHeight="1">
      <c r="A18" s="6" t="s">
        <v>3</v>
      </c>
      <c r="B18" s="20">
        <v>1.2009735613304433</v>
      </c>
      <c r="C18" s="14">
        <v>100</v>
      </c>
      <c r="D18" s="15">
        <v>102.16686489008393</v>
      </c>
      <c r="E18" s="14">
        <v>101.67845962240547</v>
      </c>
      <c r="F18" s="14">
        <v>102.0590010555699</v>
      </c>
      <c r="G18" s="14">
        <v>102.57523851203827</v>
      </c>
      <c r="H18" s="14">
        <v>103.1213656451638</v>
      </c>
      <c r="I18" s="14">
        <v>102.57055773994486</v>
      </c>
      <c r="J18" s="14">
        <v>102.72192951877489</v>
      </c>
      <c r="K18" s="14">
        <v>104.40695827367661</v>
      </c>
      <c r="L18" s="14">
        <v>106.94637454634278</v>
      </c>
      <c r="M18" s="14">
        <v>106.01627848223262</v>
      </c>
      <c r="N18" s="14">
        <v>106.42743544687488</v>
      </c>
      <c r="O18" s="16">
        <v>107.13989225397242</v>
      </c>
      <c r="P18" s="14">
        <f t="shared" si="0"/>
        <v>103.98586299892338</v>
      </c>
      <c r="Q18" s="14">
        <f t="shared" si="1"/>
        <v>3.9858629989233805</v>
      </c>
    </row>
    <row r="19" spans="1:17" s="2" customFormat="1" ht="16.5" customHeight="1">
      <c r="A19" s="7" t="s">
        <v>13</v>
      </c>
      <c r="B19" s="27">
        <v>1.290028285616864</v>
      </c>
      <c r="C19" s="17">
        <v>99.99999999999999</v>
      </c>
      <c r="D19" s="18">
        <v>101.94874162718571</v>
      </c>
      <c r="E19" s="17">
        <v>102.3926448932238</v>
      </c>
      <c r="F19" s="17">
        <v>102.33877089025667</v>
      </c>
      <c r="G19" s="17">
        <v>102.30798364489837</v>
      </c>
      <c r="H19" s="17">
        <v>102.04511502531096</v>
      </c>
      <c r="I19" s="17">
        <v>102.18798498535742</v>
      </c>
      <c r="J19" s="17">
        <v>102.57249435236292</v>
      </c>
      <c r="K19" s="17">
        <v>102.75197919043788</v>
      </c>
      <c r="L19" s="17">
        <v>103.47993408760794</v>
      </c>
      <c r="M19" s="17">
        <v>103.67309364914396</v>
      </c>
      <c r="N19" s="17">
        <v>104.19723322731335</v>
      </c>
      <c r="O19" s="19">
        <v>104.63094744641327</v>
      </c>
      <c r="P19" s="17">
        <f t="shared" si="0"/>
        <v>102.87724358495934</v>
      </c>
      <c r="Q19" s="17">
        <f t="shared" si="1"/>
        <v>2.877243584959359</v>
      </c>
    </row>
    <row r="20" spans="1:17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2" customFormat="1" ht="16.5" customHeight="1">
      <c r="A21" s="30" t="s">
        <v>12</v>
      </c>
      <c r="B21" s="31" t="s">
        <v>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s="2" customFormat="1" ht="16.5" customHeight="1">
      <c r="A22" s="30"/>
      <c r="B22" s="26" t="s">
        <v>32</v>
      </c>
      <c r="C22" s="1" t="s">
        <v>36</v>
      </c>
      <c r="D22" s="1" t="s">
        <v>16</v>
      </c>
      <c r="E22" s="1" t="s">
        <v>17</v>
      </c>
      <c r="F22" s="1" t="s">
        <v>18</v>
      </c>
      <c r="G22" s="1" t="s">
        <v>19</v>
      </c>
      <c r="H22" s="1" t="s">
        <v>25</v>
      </c>
      <c r="I22" s="1" t="s">
        <v>20</v>
      </c>
      <c r="J22" s="1" t="s">
        <v>21</v>
      </c>
      <c r="K22" s="1" t="s">
        <v>26</v>
      </c>
      <c r="L22" s="1" t="s">
        <v>27</v>
      </c>
      <c r="M22" s="1" t="s">
        <v>28</v>
      </c>
      <c r="N22" s="1" t="s">
        <v>22</v>
      </c>
      <c r="O22" s="1" t="s">
        <v>29</v>
      </c>
      <c r="P22" s="1" t="s">
        <v>37</v>
      </c>
      <c r="Q22" s="1" t="s">
        <v>4</v>
      </c>
    </row>
    <row r="23" spans="1:17" ht="16.5" customHeight="1">
      <c r="A23" s="5" t="s">
        <v>6</v>
      </c>
      <c r="B23" s="21">
        <v>1.4679550424821193</v>
      </c>
      <c r="C23" s="8">
        <v>100</v>
      </c>
      <c r="D23" s="9">
        <v>101.66989579227858</v>
      </c>
      <c r="E23" s="8">
        <v>102.0145328721563</v>
      </c>
      <c r="F23" s="8">
        <v>102.4943904215902</v>
      </c>
      <c r="G23" s="8">
        <v>102.33897303908351</v>
      </c>
      <c r="H23" s="8">
        <v>101.63706153803388</v>
      </c>
      <c r="I23" s="8">
        <v>101.54999236745356</v>
      </c>
      <c r="J23" s="8">
        <v>103.53520510047474</v>
      </c>
      <c r="K23" s="8">
        <v>104.11388483388552</v>
      </c>
      <c r="L23" s="8">
        <v>103.91392287818043</v>
      </c>
      <c r="M23" s="8">
        <v>104.31173871739087</v>
      </c>
      <c r="N23" s="8">
        <v>105.36014584238006</v>
      </c>
      <c r="O23" s="10">
        <v>105.06145060530008</v>
      </c>
      <c r="P23" s="14">
        <f>AVERAGE(D23:O23)</f>
        <v>103.16676616735064</v>
      </c>
      <c r="Q23" s="8">
        <f aca="true" t="shared" si="2" ref="Q23:Q35">P23/C23*100-100</f>
        <v>3.1667661673506586</v>
      </c>
    </row>
    <row r="24" spans="1:17" ht="16.5" customHeight="1">
      <c r="A24" s="6" t="s">
        <v>7</v>
      </c>
      <c r="B24" s="20">
        <v>1.446621380467518</v>
      </c>
      <c r="C24" s="8">
        <v>99.99999999999999</v>
      </c>
      <c r="D24" s="9">
        <v>108.43499252448528</v>
      </c>
      <c r="E24" s="8">
        <v>108.58183238983088</v>
      </c>
      <c r="F24" s="8">
        <v>109.70887064973955</v>
      </c>
      <c r="G24" s="8">
        <v>109.38454552930743</v>
      </c>
      <c r="H24" s="8">
        <v>109.54614720514633</v>
      </c>
      <c r="I24" s="8">
        <v>109.63773638617761</v>
      </c>
      <c r="J24" s="8">
        <v>109.99416616520652</v>
      </c>
      <c r="K24" s="8">
        <v>110.17330799216016</v>
      </c>
      <c r="L24" s="8">
        <v>111.15623731683772</v>
      </c>
      <c r="M24" s="8">
        <v>111.11386578489751</v>
      </c>
      <c r="N24" s="8">
        <v>111.15600829418642</v>
      </c>
      <c r="O24" s="10">
        <v>112.19583114390618</v>
      </c>
      <c r="P24" s="14">
        <f aca="true" t="shared" si="3" ref="P24:P35">AVERAGE(D24:O24)</f>
        <v>110.09029511515679</v>
      </c>
      <c r="Q24" s="8">
        <f t="shared" si="2"/>
        <v>10.090295115156806</v>
      </c>
    </row>
    <row r="25" spans="1:17" ht="16.5" customHeight="1">
      <c r="A25" s="5" t="s">
        <v>0</v>
      </c>
      <c r="B25" s="21">
        <v>1.1571676827338275</v>
      </c>
      <c r="C25" s="8">
        <v>100</v>
      </c>
      <c r="D25" s="9">
        <v>104.38744009282124</v>
      </c>
      <c r="E25" s="8">
        <v>104.42460920987189</v>
      </c>
      <c r="F25" s="8">
        <v>105.93882435852078</v>
      </c>
      <c r="G25" s="8">
        <v>108.74777161480966</v>
      </c>
      <c r="H25" s="8">
        <v>109.50270640214117</v>
      </c>
      <c r="I25" s="8">
        <v>111.11951713418935</v>
      </c>
      <c r="J25" s="8">
        <v>110.01601266609643</v>
      </c>
      <c r="K25" s="8">
        <v>108.99570219015108</v>
      </c>
      <c r="L25" s="8">
        <v>109.3234535897688</v>
      </c>
      <c r="M25" s="8">
        <v>110.01747728469398</v>
      </c>
      <c r="N25" s="8">
        <v>110.65548027021215</v>
      </c>
      <c r="O25" s="10">
        <v>112.10192517905782</v>
      </c>
      <c r="P25" s="14">
        <f t="shared" si="3"/>
        <v>108.76924333269453</v>
      </c>
      <c r="Q25" s="8">
        <f t="shared" si="2"/>
        <v>8.76924333269453</v>
      </c>
    </row>
    <row r="26" spans="1:17" ht="16.5" customHeight="1">
      <c r="A26" s="5" t="s">
        <v>1</v>
      </c>
      <c r="B26" s="21">
        <v>1.2065406541897863</v>
      </c>
      <c r="C26" s="8">
        <v>99.99999999999999</v>
      </c>
      <c r="D26" s="9">
        <v>100.85771365521121</v>
      </c>
      <c r="E26" s="8">
        <v>101.09768892791898</v>
      </c>
      <c r="F26" s="8">
        <v>101.36859940824093</v>
      </c>
      <c r="G26" s="8">
        <v>101.48495016162207</v>
      </c>
      <c r="H26" s="8">
        <v>102.48691265796535</v>
      </c>
      <c r="I26" s="8">
        <v>101.60599404402413</v>
      </c>
      <c r="J26" s="8">
        <v>101.42844803419102</v>
      </c>
      <c r="K26" s="8">
        <v>101.97035036548881</v>
      </c>
      <c r="L26" s="8">
        <v>101.98907377601</v>
      </c>
      <c r="M26" s="8">
        <v>102.6697260125883</v>
      </c>
      <c r="N26" s="8">
        <v>102.66956035374486</v>
      </c>
      <c r="O26" s="10">
        <v>103.28690602358594</v>
      </c>
      <c r="P26" s="14">
        <f t="shared" si="3"/>
        <v>101.9096602850493</v>
      </c>
      <c r="Q26" s="8">
        <f t="shared" si="2"/>
        <v>1.9096602850493127</v>
      </c>
    </row>
    <row r="27" spans="1:17" ht="16.5" customHeight="1">
      <c r="A27" s="5" t="s">
        <v>34</v>
      </c>
      <c r="B27" s="21">
        <v>1.087436895150195</v>
      </c>
      <c r="C27" s="8">
        <v>100</v>
      </c>
      <c r="D27" s="9">
        <v>103.04059214827633</v>
      </c>
      <c r="E27" s="8">
        <v>103.92859338257122</v>
      </c>
      <c r="F27" s="8">
        <v>106.07941245077345</v>
      </c>
      <c r="G27" s="8">
        <v>104.95704337030865</v>
      </c>
      <c r="H27" s="8">
        <v>104.23660634243207</v>
      </c>
      <c r="I27" s="8">
        <v>104.30986580787587</v>
      </c>
      <c r="J27" s="8">
        <v>103.32816728189255</v>
      </c>
      <c r="K27" s="8">
        <v>105.21069457117603</v>
      </c>
      <c r="L27" s="8">
        <v>103.85341618921501</v>
      </c>
      <c r="M27" s="8">
        <v>104.95942280105825</v>
      </c>
      <c r="N27" s="8">
        <v>104.85147156744874</v>
      </c>
      <c r="O27" s="10">
        <v>104.29731735482673</v>
      </c>
      <c r="P27" s="14">
        <f t="shared" si="3"/>
        <v>104.42105027232124</v>
      </c>
      <c r="Q27" s="8">
        <f t="shared" si="2"/>
        <v>4.421050272321253</v>
      </c>
    </row>
    <row r="28" spans="1:17" ht="16.5" customHeight="1">
      <c r="A28" s="5" t="s">
        <v>8</v>
      </c>
      <c r="B28" s="21">
        <v>1.2460701358115795</v>
      </c>
      <c r="C28" s="8">
        <v>100</v>
      </c>
      <c r="D28" s="9">
        <v>99.84686428190639</v>
      </c>
      <c r="E28" s="8">
        <v>99.09150811543036</v>
      </c>
      <c r="F28" s="8">
        <v>102.31739085271224</v>
      </c>
      <c r="G28" s="8">
        <v>100.80765459482225</v>
      </c>
      <c r="H28" s="8">
        <v>99.53902859141316</v>
      </c>
      <c r="I28" s="8">
        <v>98.85613167261945</v>
      </c>
      <c r="J28" s="8">
        <v>98.36863033562602</v>
      </c>
      <c r="K28" s="8">
        <v>98.55333844601064</v>
      </c>
      <c r="L28" s="8">
        <v>98.06623452313055</v>
      </c>
      <c r="M28" s="8">
        <v>97.94302003711766</v>
      </c>
      <c r="N28" s="8">
        <v>98.14052822155979</v>
      </c>
      <c r="O28" s="10">
        <v>97.81765209092961</v>
      </c>
      <c r="P28" s="14">
        <f t="shared" si="3"/>
        <v>99.1123318136065</v>
      </c>
      <c r="Q28" s="8">
        <f t="shared" si="2"/>
        <v>-0.8876681863934976</v>
      </c>
    </row>
    <row r="29" spans="1:17" ht="16.5" customHeight="1">
      <c r="A29" s="5" t="s">
        <v>9</v>
      </c>
      <c r="B29" s="21">
        <v>1.2753346402811971</v>
      </c>
      <c r="C29" s="8">
        <v>100</v>
      </c>
      <c r="D29" s="9">
        <v>106.4650371751221</v>
      </c>
      <c r="E29" s="8">
        <v>106.48306831793124</v>
      </c>
      <c r="F29" s="8">
        <v>107.18417406764982</v>
      </c>
      <c r="G29" s="8">
        <v>107.33993285932891</v>
      </c>
      <c r="H29" s="8">
        <v>109.16427211882947</v>
      </c>
      <c r="I29" s="8">
        <v>109.25858893488237</v>
      </c>
      <c r="J29" s="8">
        <v>108.74957288489139</v>
      </c>
      <c r="K29" s="8">
        <v>108.97065226063485</v>
      </c>
      <c r="L29" s="8">
        <v>109.93825271033961</v>
      </c>
      <c r="M29" s="8">
        <v>109.7153010989031</v>
      </c>
      <c r="N29" s="8">
        <v>108.46554658416073</v>
      </c>
      <c r="O29" s="10">
        <v>108.7418450083019</v>
      </c>
      <c r="P29" s="14">
        <f t="shared" si="3"/>
        <v>108.3730203350813</v>
      </c>
      <c r="Q29" s="8">
        <f t="shared" si="2"/>
        <v>8.373020335081321</v>
      </c>
    </row>
    <row r="30" spans="1:17" ht="16.5" customHeight="1">
      <c r="A30" s="5" t="s">
        <v>10</v>
      </c>
      <c r="B30" s="21">
        <v>1.034075399128841</v>
      </c>
      <c r="C30" s="8">
        <v>100</v>
      </c>
      <c r="D30" s="9">
        <v>99.57983905350132</v>
      </c>
      <c r="E30" s="8">
        <v>99.57983905350132</v>
      </c>
      <c r="F30" s="8">
        <v>100.00051475425957</v>
      </c>
      <c r="G30" s="8">
        <v>99.57983905350132</v>
      </c>
      <c r="H30" s="8">
        <v>99.9269419993085</v>
      </c>
      <c r="I30" s="8">
        <v>100.07299355492951</v>
      </c>
      <c r="J30" s="8">
        <v>100.05163978134472</v>
      </c>
      <c r="K30" s="8">
        <v>99.98634241472716</v>
      </c>
      <c r="L30" s="8">
        <v>99.71684280761674</v>
      </c>
      <c r="M30" s="8">
        <v>99.7819504387715</v>
      </c>
      <c r="N30" s="8">
        <v>99.84710390756831</v>
      </c>
      <c r="O30" s="10">
        <v>99.99219754632776</v>
      </c>
      <c r="P30" s="14">
        <f t="shared" si="3"/>
        <v>99.84300369711315</v>
      </c>
      <c r="Q30" s="8">
        <f t="shared" si="2"/>
        <v>-0.15699630288685285</v>
      </c>
    </row>
    <row r="31" spans="1:17" ht="16.5" customHeight="1">
      <c r="A31" s="6" t="s">
        <v>33</v>
      </c>
      <c r="B31" s="20">
        <v>1.0780170010522563</v>
      </c>
      <c r="C31" s="8">
        <v>100.00000000000004</v>
      </c>
      <c r="D31" s="9">
        <v>101.5476122976583</v>
      </c>
      <c r="E31" s="8">
        <v>101.64576105231077</v>
      </c>
      <c r="F31" s="8">
        <v>104.39085862140568</v>
      </c>
      <c r="G31" s="8">
        <v>103.7963527626793</v>
      </c>
      <c r="H31" s="8">
        <v>104.21711308658537</v>
      </c>
      <c r="I31" s="8">
        <v>104.86579370014455</v>
      </c>
      <c r="J31" s="8">
        <v>103.59357051685988</v>
      </c>
      <c r="K31" s="8">
        <v>102.58001843371045</v>
      </c>
      <c r="L31" s="8">
        <v>103.15566831859132</v>
      </c>
      <c r="M31" s="8">
        <v>103.36328490927887</v>
      </c>
      <c r="N31" s="8">
        <v>102.97309355487342</v>
      </c>
      <c r="O31" s="10">
        <v>103.27787784774804</v>
      </c>
      <c r="P31" s="14">
        <f t="shared" si="3"/>
        <v>103.28391709182051</v>
      </c>
      <c r="Q31" s="8">
        <f t="shared" si="2"/>
        <v>3.28391709182047</v>
      </c>
    </row>
    <row r="32" spans="1:17" ht="16.5" customHeight="1">
      <c r="A32" s="5" t="s">
        <v>2</v>
      </c>
      <c r="B32" s="21">
        <v>1.1233490264285761</v>
      </c>
      <c r="C32" s="8">
        <v>100.00000000000001</v>
      </c>
      <c r="D32" s="9">
        <v>100.51047925433608</v>
      </c>
      <c r="E32" s="8">
        <v>100.51047925433608</v>
      </c>
      <c r="F32" s="8">
        <v>100.51047925433608</v>
      </c>
      <c r="G32" s="8">
        <v>100.46730060661037</v>
      </c>
      <c r="H32" s="8">
        <v>100.46730060661037</v>
      </c>
      <c r="I32" s="8">
        <v>104.23449268310529</v>
      </c>
      <c r="J32" s="8">
        <v>104.23230294374223</v>
      </c>
      <c r="K32" s="8">
        <v>104.23230294374223</v>
      </c>
      <c r="L32" s="8">
        <v>104.23230294374223</v>
      </c>
      <c r="M32" s="8">
        <v>104.23230294374223</v>
      </c>
      <c r="N32" s="8">
        <v>104.23230294374223</v>
      </c>
      <c r="O32" s="10">
        <v>104.23230294374223</v>
      </c>
      <c r="P32" s="14">
        <f t="shared" si="3"/>
        <v>102.67452911014897</v>
      </c>
      <c r="Q32" s="8">
        <f t="shared" si="2"/>
        <v>2.674529110148967</v>
      </c>
    </row>
    <row r="33" spans="1:17" ht="16.5" customHeight="1">
      <c r="A33" s="5" t="s">
        <v>11</v>
      </c>
      <c r="B33" s="21">
        <v>1.4831979381881175</v>
      </c>
      <c r="C33" s="8">
        <v>99.99999999999999</v>
      </c>
      <c r="D33" s="9">
        <v>102.60309314365752</v>
      </c>
      <c r="E33" s="8">
        <v>103.141305356989</v>
      </c>
      <c r="F33" s="8">
        <v>102.93701237548427</v>
      </c>
      <c r="G33" s="8">
        <v>103.75088601212782</v>
      </c>
      <c r="H33" s="8">
        <v>102.33520451174283</v>
      </c>
      <c r="I33" s="8">
        <v>103.02164402798248</v>
      </c>
      <c r="J33" s="8">
        <v>105.22906215052438</v>
      </c>
      <c r="K33" s="8">
        <v>103.56342013299833</v>
      </c>
      <c r="L33" s="8">
        <v>104.26524221795965</v>
      </c>
      <c r="M33" s="8">
        <v>103.25317242666843</v>
      </c>
      <c r="N33" s="8">
        <v>102.16705572154855</v>
      </c>
      <c r="O33" s="10">
        <v>101.3358185822276</v>
      </c>
      <c r="P33" s="14">
        <f t="shared" si="3"/>
        <v>103.13357638832592</v>
      </c>
      <c r="Q33" s="8">
        <f t="shared" si="2"/>
        <v>3.133576388325949</v>
      </c>
    </row>
    <row r="34" spans="1:17" ht="16.5" customHeight="1">
      <c r="A34" s="6" t="s">
        <v>3</v>
      </c>
      <c r="B34" s="20">
        <v>1.1343558290637328</v>
      </c>
      <c r="C34" s="8">
        <v>100.00000000000001</v>
      </c>
      <c r="D34" s="9">
        <v>103.50695931483072</v>
      </c>
      <c r="E34" s="8">
        <v>102.35378522326593</v>
      </c>
      <c r="F34" s="8">
        <v>103.17737301575734</v>
      </c>
      <c r="G34" s="8">
        <v>103.16463842048041</v>
      </c>
      <c r="H34" s="8">
        <v>103.04615762209671</v>
      </c>
      <c r="I34" s="8">
        <v>102.25951562229662</v>
      </c>
      <c r="J34" s="8">
        <v>102.06212555327201</v>
      </c>
      <c r="K34" s="8">
        <v>102.58481002385994</v>
      </c>
      <c r="L34" s="8">
        <v>104.34126517539423</v>
      </c>
      <c r="M34" s="8">
        <v>103.91658635057337</v>
      </c>
      <c r="N34" s="8">
        <v>104.00507283169071</v>
      </c>
      <c r="O34" s="10">
        <v>104.65762572911817</v>
      </c>
      <c r="P34" s="14">
        <f t="shared" si="3"/>
        <v>103.25632624021968</v>
      </c>
      <c r="Q34" s="8">
        <f t="shared" si="2"/>
        <v>3.25632624021965</v>
      </c>
    </row>
    <row r="35" spans="1:17" s="2" customFormat="1" ht="16.5" customHeight="1">
      <c r="A35" s="7" t="s">
        <v>13</v>
      </c>
      <c r="B35" s="27">
        <v>1.287418037575047</v>
      </c>
      <c r="C35" s="11">
        <v>100</v>
      </c>
      <c r="D35" s="12">
        <v>102.68883292482732</v>
      </c>
      <c r="E35" s="11">
        <v>102.82505002784248</v>
      </c>
      <c r="F35" s="11">
        <v>103.66675994575755</v>
      </c>
      <c r="G35" s="11">
        <v>103.65720013106524</v>
      </c>
      <c r="H35" s="11">
        <v>103.68016991338568</v>
      </c>
      <c r="I35" s="11">
        <v>103.76020370144707</v>
      </c>
      <c r="J35" s="11">
        <v>104.30008885552932</v>
      </c>
      <c r="K35" s="11">
        <v>104.606834078487</v>
      </c>
      <c r="L35" s="11">
        <v>104.76578001338976</v>
      </c>
      <c r="M35" s="11">
        <v>105.01574713856171</v>
      </c>
      <c r="N35" s="11">
        <v>105.26092261242728</v>
      </c>
      <c r="O35" s="13">
        <v>105.38108546121852</v>
      </c>
      <c r="P35" s="17">
        <f t="shared" si="3"/>
        <v>104.13405623366158</v>
      </c>
      <c r="Q35" s="11">
        <f t="shared" si="2"/>
        <v>4.134056233661582</v>
      </c>
    </row>
    <row r="36" spans="1:17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2" customFormat="1" ht="16.5" customHeight="1">
      <c r="A37" s="30" t="s">
        <v>12</v>
      </c>
      <c r="B37" s="31" t="s">
        <v>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8" spans="1:17" s="2" customFormat="1" ht="16.5" customHeight="1">
      <c r="A38" s="30"/>
      <c r="B38" s="26" t="s">
        <v>32</v>
      </c>
      <c r="C38" s="1" t="s">
        <v>36</v>
      </c>
      <c r="D38" s="1" t="s">
        <v>16</v>
      </c>
      <c r="E38" s="1" t="s">
        <v>17</v>
      </c>
      <c r="F38" s="1" t="s">
        <v>18</v>
      </c>
      <c r="G38" s="1" t="s">
        <v>19</v>
      </c>
      <c r="H38" s="1" t="s">
        <v>25</v>
      </c>
      <c r="I38" s="1" t="s">
        <v>20</v>
      </c>
      <c r="J38" s="1" t="s">
        <v>21</v>
      </c>
      <c r="K38" s="1" t="s">
        <v>26</v>
      </c>
      <c r="L38" s="1" t="s">
        <v>27</v>
      </c>
      <c r="M38" s="1" t="s">
        <v>28</v>
      </c>
      <c r="N38" s="1" t="s">
        <v>22</v>
      </c>
      <c r="O38" s="1" t="s">
        <v>29</v>
      </c>
      <c r="P38" s="1" t="s">
        <v>37</v>
      </c>
      <c r="Q38" s="1" t="s">
        <v>4</v>
      </c>
    </row>
    <row r="39" spans="1:17" ht="16.5" customHeight="1">
      <c r="A39" s="5" t="s">
        <v>6</v>
      </c>
      <c r="B39" s="21">
        <v>1.4700889823608756</v>
      </c>
      <c r="C39" s="8">
        <v>100.00000000000001</v>
      </c>
      <c r="D39" s="9">
        <v>101.99710886063295</v>
      </c>
      <c r="E39" s="20">
        <v>104.55778875106564</v>
      </c>
      <c r="F39" s="8">
        <v>103.0750491930822</v>
      </c>
      <c r="G39" s="8">
        <v>101.72194103244442</v>
      </c>
      <c r="H39" s="8">
        <v>99.0142211174198</v>
      </c>
      <c r="I39" s="8">
        <v>98.58436794686543</v>
      </c>
      <c r="J39" s="8">
        <v>98.865512880992</v>
      </c>
      <c r="K39" s="8">
        <v>99.0202968453536</v>
      </c>
      <c r="L39" s="8">
        <v>100.9760677868636</v>
      </c>
      <c r="M39" s="8">
        <v>100.94648575769308</v>
      </c>
      <c r="N39" s="8">
        <v>101.75286321295368</v>
      </c>
      <c r="O39" s="10">
        <v>102.45183445955506</v>
      </c>
      <c r="P39" s="14">
        <f>AVERAGE(D39:O39)</f>
        <v>101.08029482041013</v>
      </c>
      <c r="Q39" s="8">
        <f aca="true" t="shared" si="4" ref="Q39:Q51">P39/C39*100-100</f>
        <v>1.080294820410117</v>
      </c>
    </row>
    <row r="40" spans="1:17" ht="16.5" customHeight="1">
      <c r="A40" s="6" t="s">
        <v>7</v>
      </c>
      <c r="B40" s="20">
        <v>1.5661815697977122</v>
      </c>
      <c r="C40" s="8">
        <v>99.99999999999999</v>
      </c>
      <c r="D40" s="9">
        <v>100.37766703459606</v>
      </c>
      <c r="E40" s="20">
        <v>100.35920065044365</v>
      </c>
      <c r="F40" s="8">
        <v>100.40713153061537</v>
      </c>
      <c r="G40" s="8">
        <v>100.37969642339277</v>
      </c>
      <c r="H40" s="8">
        <v>100.37967833718567</v>
      </c>
      <c r="I40" s="8">
        <v>100.41346853239905</v>
      </c>
      <c r="J40" s="8">
        <v>100.41346853239905</v>
      </c>
      <c r="K40" s="8">
        <v>100.41346853239905</v>
      </c>
      <c r="L40" s="8">
        <v>100.42964635758361</v>
      </c>
      <c r="M40" s="8">
        <v>100.42964635758361</v>
      </c>
      <c r="N40" s="8">
        <v>100.42964635758361</v>
      </c>
      <c r="O40" s="10">
        <v>100.42964635758361</v>
      </c>
      <c r="P40" s="14">
        <f aca="true" t="shared" si="5" ref="P40:P51">AVERAGE(D40:O40)</f>
        <v>100.40519708364708</v>
      </c>
      <c r="Q40" s="8">
        <f t="shared" si="4"/>
        <v>0.4051970836470957</v>
      </c>
    </row>
    <row r="41" spans="1:17" ht="16.5" customHeight="1">
      <c r="A41" s="5" t="s">
        <v>0</v>
      </c>
      <c r="B41" s="21">
        <v>1.1449026514095488</v>
      </c>
      <c r="C41" s="8">
        <v>100</v>
      </c>
      <c r="D41" s="9">
        <v>102.5924419128291</v>
      </c>
      <c r="E41" s="20">
        <v>101.56621194342341</v>
      </c>
      <c r="F41" s="8">
        <v>100.17733078436719</v>
      </c>
      <c r="G41" s="8">
        <v>100.64993729860525</v>
      </c>
      <c r="H41" s="8">
        <v>99.83611853052838</v>
      </c>
      <c r="I41" s="8">
        <v>99.41698328628866</v>
      </c>
      <c r="J41" s="8">
        <v>98.52081086766445</v>
      </c>
      <c r="K41" s="8">
        <v>97.56835701854469</v>
      </c>
      <c r="L41" s="8">
        <v>96.22916570717939</v>
      </c>
      <c r="M41" s="8">
        <v>96.01977760383166</v>
      </c>
      <c r="N41" s="8">
        <v>95.55483315686573</v>
      </c>
      <c r="O41" s="10">
        <v>94.49659599550013</v>
      </c>
      <c r="P41" s="14">
        <f t="shared" si="5"/>
        <v>98.55238034213568</v>
      </c>
      <c r="Q41" s="8">
        <f t="shared" si="4"/>
        <v>-1.4476196578643226</v>
      </c>
    </row>
    <row r="42" spans="1:17" ht="16.5" customHeight="1">
      <c r="A42" s="5" t="s">
        <v>1</v>
      </c>
      <c r="B42" s="21">
        <v>1.2272505653176429</v>
      </c>
      <c r="C42" s="8">
        <v>100.00000000000001</v>
      </c>
      <c r="D42" s="9">
        <v>102.71248264723548</v>
      </c>
      <c r="E42" s="20">
        <v>102.3009212328786</v>
      </c>
      <c r="F42" s="8">
        <v>103.23195277565976</v>
      </c>
      <c r="G42" s="8">
        <v>102.75612383148517</v>
      </c>
      <c r="H42" s="8">
        <v>103.10142353199699</v>
      </c>
      <c r="I42" s="8">
        <v>103.17402861763013</v>
      </c>
      <c r="J42" s="8">
        <v>103.20833459182717</v>
      </c>
      <c r="K42" s="8">
        <v>102.7999431243828</v>
      </c>
      <c r="L42" s="8">
        <v>103.14414540073123</v>
      </c>
      <c r="M42" s="8">
        <v>104.34003750432039</v>
      </c>
      <c r="N42" s="8">
        <v>104.97758952696785</v>
      </c>
      <c r="O42" s="10">
        <v>104.17033974012926</v>
      </c>
      <c r="P42" s="14">
        <f t="shared" si="5"/>
        <v>103.32644354377042</v>
      </c>
      <c r="Q42" s="8">
        <f t="shared" si="4"/>
        <v>3.3264435437704094</v>
      </c>
    </row>
    <row r="43" spans="1:17" ht="16.5" customHeight="1">
      <c r="A43" s="5" t="s">
        <v>34</v>
      </c>
      <c r="B43" s="21">
        <v>1.4317280536967192</v>
      </c>
      <c r="C43" s="8">
        <v>100</v>
      </c>
      <c r="D43" s="9">
        <v>98.43093110021157</v>
      </c>
      <c r="E43" s="20">
        <v>97.46930418499801</v>
      </c>
      <c r="F43" s="8">
        <v>95.93274674582867</v>
      </c>
      <c r="G43" s="8">
        <v>95.2392996800315</v>
      </c>
      <c r="H43" s="8">
        <v>93.6792804998913</v>
      </c>
      <c r="I43" s="8">
        <v>92.99438798152671</v>
      </c>
      <c r="J43" s="8">
        <v>93.2891436682113</v>
      </c>
      <c r="K43" s="8">
        <v>91.7177287134037</v>
      </c>
      <c r="L43" s="8">
        <v>91.77500183406866</v>
      </c>
      <c r="M43" s="8">
        <v>91.64531374084545</v>
      </c>
      <c r="N43" s="8">
        <v>91.518696319696</v>
      </c>
      <c r="O43" s="10">
        <v>91.9620755104715</v>
      </c>
      <c r="P43" s="14">
        <f t="shared" si="5"/>
        <v>93.80449249826536</v>
      </c>
      <c r="Q43" s="8">
        <f t="shared" si="4"/>
        <v>-6.195507501734639</v>
      </c>
    </row>
    <row r="44" spans="1:17" ht="16.5" customHeight="1">
      <c r="A44" s="5" t="s">
        <v>8</v>
      </c>
      <c r="B44" s="21">
        <v>0.9849805455204381</v>
      </c>
      <c r="C44" s="8">
        <v>100</v>
      </c>
      <c r="D44" s="9">
        <v>100.93404391413478</v>
      </c>
      <c r="E44" s="20">
        <v>100.52509299068961</v>
      </c>
      <c r="F44" s="8">
        <v>99.97884958543719</v>
      </c>
      <c r="G44" s="8">
        <v>99.96289490031457</v>
      </c>
      <c r="H44" s="8">
        <v>99.50627789061211</v>
      </c>
      <c r="I44" s="8">
        <v>99.88909843794866</v>
      </c>
      <c r="J44" s="8">
        <v>102.16350919203134</v>
      </c>
      <c r="K44" s="8">
        <v>102.21982797214572</v>
      </c>
      <c r="L44" s="8">
        <v>101.8501988550359</v>
      </c>
      <c r="M44" s="8">
        <v>102.29286162675248</v>
      </c>
      <c r="N44" s="8">
        <v>102.15275687625616</v>
      </c>
      <c r="O44" s="10">
        <v>103.08203500313229</v>
      </c>
      <c r="P44" s="14">
        <f t="shared" si="5"/>
        <v>101.21312060370757</v>
      </c>
      <c r="Q44" s="8">
        <f t="shared" si="4"/>
        <v>1.21312060370758</v>
      </c>
    </row>
    <row r="45" spans="1:17" ht="16.5" customHeight="1">
      <c r="A45" s="5" t="s">
        <v>9</v>
      </c>
      <c r="B45" s="21">
        <v>1.262173923157551</v>
      </c>
      <c r="C45" s="8">
        <v>100.00000000000001</v>
      </c>
      <c r="D45" s="9">
        <v>101.28839142830091</v>
      </c>
      <c r="E45" s="20">
        <v>101.29566672983167</v>
      </c>
      <c r="F45" s="8">
        <v>100.64640212161444</v>
      </c>
      <c r="G45" s="8">
        <v>100.57365966762494</v>
      </c>
      <c r="H45" s="8">
        <v>100.90791496640401</v>
      </c>
      <c r="I45" s="8">
        <v>100.84402249660418</v>
      </c>
      <c r="J45" s="8">
        <v>100.25572429429609</v>
      </c>
      <c r="K45" s="8">
        <v>100.25698827272079</v>
      </c>
      <c r="L45" s="8">
        <v>100.31792188512773</v>
      </c>
      <c r="M45" s="8">
        <v>100.33590596044905</v>
      </c>
      <c r="N45" s="8">
        <v>100.2293142709204</v>
      </c>
      <c r="O45" s="10">
        <v>100.22955993885272</v>
      </c>
      <c r="P45" s="14">
        <f t="shared" si="5"/>
        <v>100.5984560027289</v>
      </c>
      <c r="Q45" s="8">
        <f t="shared" si="4"/>
        <v>0.5984560027288808</v>
      </c>
    </row>
    <row r="46" spans="1:17" ht="16.5" customHeight="1">
      <c r="A46" s="5" t="s">
        <v>10</v>
      </c>
      <c r="B46" s="21">
        <v>1.0550842916645156</v>
      </c>
      <c r="C46" s="8">
        <v>100</v>
      </c>
      <c r="D46" s="9">
        <v>100.06347867867298</v>
      </c>
      <c r="E46" s="20">
        <v>99.90116264588332</v>
      </c>
      <c r="F46" s="21">
        <v>100.17698683300394</v>
      </c>
      <c r="G46" s="8">
        <v>100.69794683495223</v>
      </c>
      <c r="H46" s="8">
        <v>100.24309410261867</v>
      </c>
      <c r="I46" s="8">
        <v>100.65185995948504</v>
      </c>
      <c r="J46" s="8">
        <v>100.77416221158836</v>
      </c>
      <c r="K46" s="8">
        <v>100.77416221158836</v>
      </c>
      <c r="L46" s="8">
        <v>101.01295504952475</v>
      </c>
      <c r="M46" s="8">
        <v>100.93564426313829</v>
      </c>
      <c r="N46" s="8">
        <v>100.77724385418301</v>
      </c>
      <c r="O46" s="10">
        <v>101.44592801090508</v>
      </c>
      <c r="P46" s="14">
        <f t="shared" si="5"/>
        <v>100.62121872129535</v>
      </c>
      <c r="Q46" s="8">
        <f t="shared" si="4"/>
        <v>0.6212187212953495</v>
      </c>
    </row>
    <row r="47" spans="1:17" ht="16.5" customHeight="1">
      <c r="A47" s="6" t="s">
        <v>33</v>
      </c>
      <c r="B47" s="20">
        <v>1.0100111511475292</v>
      </c>
      <c r="C47" s="8">
        <v>100.00000000000001</v>
      </c>
      <c r="D47" s="9">
        <v>99.5131069218451</v>
      </c>
      <c r="E47" s="20">
        <v>99.21848481150042</v>
      </c>
      <c r="F47" s="8">
        <v>99.2185914461255</v>
      </c>
      <c r="G47" s="8">
        <v>100.10900627284292</v>
      </c>
      <c r="H47" s="8">
        <v>100.07948093495445</v>
      </c>
      <c r="I47" s="8">
        <v>99.72764832556422</v>
      </c>
      <c r="J47" s="8">
        <v>100.26203007524732</v>
      </c>
      <c r="K47" s="8">
        <v>100.27614522044375</v>
      </c>
      <c r="L47" s="8">
        <v>98.76761011593466</v>
      </c>
      <c r="M47" s="8">
        <v>98.75406546878769</v>
      </c>
      <c r="N47" s="8">
        <v>98.6217636870783</v>
      </c>
      <c r="O47" s="10">
        <v>97.92385185246235</v>
      </c>
      <c r="P47" s="14">
        <f t="shared" si="5"/>
        <v>99.37264876106555</v>
      </c>
      <c r="Q47" s="8">
        <f t="shared" si="4"/>
        <v>-0.627351238934466</v>
      </c>
    </row>
    <row r="48" spans="1:17" ht="16.5" customHeight="1">
      <c r="A48" s="5" t="s">
        <v>2</v>
      </c>
      <c r="B48" s="21">
        <v>1.0759325936016013</v>
      </c>
      <c r="C48" s="8">
        <v>100</v>
      </c>
      <c r="D48" s="9">
        <v>100</v>
      </c>
      <c r="E48" s="20">
        <v>100</v>
      </c>
      <c r="F48" s="8">
        <v>100</v>
      </c>
      <c r="G48" s="8">
        <v>100</v>
      </c>
      <c r="H48" s="8">
        <v>100</v>
      </c>
      <c r="I48" s="8">
        <v>100</v>
      </c>
      <c r="J48" s="8">
        <v>100</v>
      </c>
      <c r="K48" s="8">
        <v>100</v>
      </c>
      <c r="L48" s="8">
        <v>100.69797077877116</v>
      </c>
      <c r="M48" s="8">
        <v>100.69797077877116</v>
      </c>
      <c r="N48" s="8">
        <v>100.69797077877116</v>
      </c>
      <c r="O48" s="10">
        <v>103.25069705490084</v>
      </c>
      <c r="P48" s="14">
        <f t="shared" si="5"/>
        <v>100.44538411593453</v>
      </c>
      <c r="Q48" s="8">
        <f t="shared" si="4"/>
        <v>0.4453841159345302</v>
      </c>
    </row>
    <row r="49" spans="1:17" ht="16.5" customHeight="1">
      <c r="A49" s="5" t="s">
        <v>11</v>
      </c>
      <c r="B49" s="21">
        <v>1.5160021939158055</v>
      </c>
      <c r="C49" s="8">
        <v>100</v>
      </c>
      <c r="D49" s="9">
        <v>103.1508985343356</v>
      </c>
      <c r="E49" s="20">
        <v>103.1508985343356</v>
      </c>
      <c r="F49" s="8">
        <v>103.44407992380557</v>
      </c>
      <c r="G49" s="8">
        <v>103.6364800323893</v>
      </c>
      <c r="H49" s="8">
        <v>103.64018842881634</v>
      </c>
      <c r="I49" s="8">
        <v>104.56673607587288</v>
      </c>
      <c r="J49" s="8">
        <v>104.56696968819499</v>
      </c>
      <c r="K49" s="8">
        <v>104.56696968819499</v>
      </c>
      <c r="L49" s="8">
        <v>105.84090623745541</v>
      </c>
      <c r="M49" s="8">
        <v>105.83285248728646</v>
      </c>
      <c r="N49" s="8">
        <v>105.83285248728646</v>
      </c>
      <c r="O49" s="10">
        <v>102.59832991746399</v>
      </c>
      <c r="P49" s="14">
        <f t="shared" si="5"/>
        <v>104.23568016961981</v>
      </c>
      <c r="Q49" s="8">
        <f t="shared" si="4"/>
        <v>4.235680169619812</v>
      </c>
    </row>
    <row r="50" spans="1:17" ht="16.5" customHeight="1">
      <c r="A50" s="6" t="s">
        <v>3</v>
      </c>
      <c r="B50" s="20">
        <v>1.2228107999041096</v>
      </c>
      <c r="C50" s="8">
        <v>100</v>
      </c>
      <c r="D50" s="9">
        <v>101.27190144038336</v>
      </c>
      <c r="E50" s="20">
        <v>100.56621774562106</v>
      </c>
      <c r="F50" s="8">
        <v>99.71141888267707</v>
      </c>
      <c r="G50" s="8">
        <v>100.10755827993788</v>
      </c>
      <c r="H50" s="8">
        <v>101.30984070679152</v>
      </c>
      <c r="I50" s="8">
        <v>100.65119394752766</v>
      </c>
      <c r="J50" s="8">
        <v>100.44637331915676</v>
      </c>
      <c r="K50" s="8">
        <v>102.47278591441348</v>
      </c>
      <c r="L50" s="8">
        <v>105.70734380246967</v>
      </c>
      <c r="M50" s="8">
        <v>104.85180934336614</v>
      </c>
      <c r="N50" s="8">
        <v>105.13094064280773</v>
      </c>
      <c r="O50" s="10">
        <v>107.1145531331351</v>
      </c>
      <c r="P50" s="14">
        <f t="shared" si="5"/>
        <v>102.4451614298573</v>
      </c>
      <c r="Q50" s="8">
        <f t="shared" si="4"/>
        <v>2.4451614298572935</v>
      </c>
    </row>
    <row r="51" spans="1:17" s="2" customFormat="1" ht="16.5" customHeight="1">
      <c r="A51" s="7" t="s">
        <v>13</v>
      </c>
      <c r="B51" s="27">
        <v>1.317945855803891</v>
      </c>
      <c r="C51" s="11">
        <v>100</v>
      </c>
      <c r="D51" s="12">
        <v>101.42589145622222</v>
      </c>
      <c r="E51" s="22">
        <v>102.30196682817675</v>
      </c>
      <c r="F51" s="23">
        <v>101.44328329555333</v>
      </c>
      <c r="G51" s="11">
        <v>100.87326991675518</v>
      </c>
      <c r="H51" s="11">
        <v>99.63750685248144</v>
      </c>
      <c r="I51" s="11">
        <v>99.37053770396676</v>
      </c>
      <c r="J51" s="11">
        <v>99.49074892291627</v>
      </c>
      <c r="K51" s="11">
        <v>99.47106393284456</v>
      </c>
      <c r="L51" s="11">
        <v>100.43508725957567</v>
      </c>
      <c r="M51" s="11">
        <v>100.46315183529843</v>
      </c>
      <c r="N51" s="11">
        <v>100.82090968329783</v>
      </c>
      <c r="O51" s="13">
        <v>101.14749553581066</v>
      </c>
      <c r="P51" s="17">
        <f t="shared" si="5"/>
        <v>100.57340943524157</v>
      </c>
      <c r="Q51" s="11">
        <f t="shared" si="4"/>
        <v>0.5734094352415724</v>
      </c>
    </row>
    <row r="52" spans="1:17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" customFormat="1" ht="16.5" customHeight="1">
      <c r="A53" s="30" t="s">
        <v>12</v>
      </c>
      <c r="B53" s="31" t="s">
        <v>15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s="2" customFormat="1" ht="16.5" customHeight="1">
      <c r="A54" s="30"/>
      <c r="B54" s="26" t="s">
        <v>32</v>
      </c>
      <c r="C54" s="1" t="s">
        <v>36</v>
      </c>
      <c r="D54" s="1" t="s">
        <v>16</v>
      </c>
      <c r="E54" s="1" t="s">
        <v>17</v>
      </c>
      <c r="F54" s="1" t="s">
        <v>18</v>
      </c>
      <c r="G54" s="1" t="s">
        <v>19</v>
      </c>
      <c r="H54" s="1" t="s">
        <v>25</v>
      </c>
      <c r="I54" s="1" t="s">
        <v>20</v>
      </c>
      <c r="J54" s="1" t="s">
        <v>21</v>
      </c>
      <c r="K54" s="1" t="s">
        <v>26</v>
      </c>
      <c r="L54" s="1" t="s">
        <v>27</v>
      </c>
      <c r="M54" s="1" t="s">
        <v>28</v>
      </c>
      <c r="N54" s="1" t="s">
        <v>22</v>
      </c>
      <c r="O54" s="1" t="s">
        <v>29</v>
      </c>
      <c r="P54" s="1" t="s">
        <v>37</v>
      </c>
      <c r="Q54" s="1" t="s">
        <v>4</v>
      </c>
    </row>
    <row r="55" spans="1:17" ht="16.5" customHeight="1">
      <c r="A55" s="5" t="s">
        <v>6</v>
      </c>
      <c r="B55" s="21">
        <v>1.4181256703430367</v>
      </c>
      <c r="C55" s="8">
        <v>100</v>
      </c>
      <c r="D55" s="9">
        <v>102.88167859061298</v>
      </c>
      <c r="E55" s="8">
        <v>102.8566437878744</v>
      </c>
      <c r="F55" s="8">
        <v>101.84208932194478</v>
      </c>
      <c r="G55" s="8">
        <v>101.6091905315314</v>
      </c>
      <c r="H55" s="8">
        <v>100.3332074077782</v>
      </c>
      <c r="I55" s="8">
        <v>102.1320839156548</v>
      </c>
      <c r="J55" s="8">
        <v>102.42166430840808</v>
      </c>
      <c r="K55" s="8">
        <v>102.39140147054249</v>
      </c>
      <c r="L55" s="8">
        <v>103.30694100410788</v>
      </c>
      <c r="M55" s="8">
        <v>102.95087204319883</v>
      </c>
      <c r="N55" s="8">
        <v>104.3655765026755</v>
      </c>
      <c r="O55" s="10">
        <v>105.47624035441974</v>
      </c>
      <c r="P55" s="14">
        <f>AVERAGE(D55:O55)</f>
        <v>102.71396576989578</v>
      </c>
      <c r="Q55" s="8">
        <f aca="true" t="shared" si="6" ref="Q55:Q67">P55/C55*100-100</f>
        <v>2.713965769895779</v>
      </c>
    </row>
    <row r="56" spans="1:17" ht="16.5" customHeight="1">
      <c r="A56" s="6" t="s">
        <v>7</v>
      </c>
      <c r="B56" s="20">
        <v>1.5225742085710934</v>
      </c>
      <c r="C56" s="8">
        <v>100</v>
      </c>
      <c r="D56" s="9">
        <v>105.48658726238821</v>
      </c>
      <c r="E56" s="8">
        <v>105.99404100795738</v>
      </c>
      <c r="F56" s="8">
        <v>107.21031881964936</v>
      </c>
      <c r="G56" s="8">
        <v>107.39026080965758</v>
      </c>
      <c r="H56" s="8">
        <v>107.54817538472025</v>
      </c>
      <c r="I56" s="8">
        <v>107.35584731476945</v>
      </c>
      <c r="J56" s="8">
        <v>107.51500472872819</v>
      </c>
      <c r="K56" s="8">
        <v>107.64106179662062</v>
      </c>
      <c r="L56" s="8">
        <v>107.80466706739092</v>
      </c>
      <c r="M56" s="8">
        <v>108.13865645949852</v>
      </c>
      <c r="N56" s="8">
        <v>107.86899985912885</v>
      </c>
      <c r="O56" s="10">
        <v>109.19972340704477</v>
      </c>
      <c r="P56" s="14">
        <f aca="true" t="shared" si="7" ref="P56:P67">AVERAGE(D56:O56)</f>
        <v>107.42944532646287</v>
      </c>
      <c r="Q56" s="8">
        <f t="shared" si="6"/>
        <v>7.429445326462854</v>
      </c>
    </row>
    <row r="57" spans="1:17" ht="16.5" customHeight="1">
      <c r="A57" s="5" t="s">
        <v>0</v>
      </c>
      <c r="B57" s="21">
        <v>0.9664985249891163</v>
      </c>
      <c r="C57" s="8">
        <v>100</v>
      </c>
      <c r="D57" s="9">
        <v>101.1944707309157</v>
      </c>
      <c r="E57" s="8">
        <v>101.11463792071402</v>
      </c>
      <c r="F57" s="8">
        <v>101.99797628231546</v>
      </c>
      <c r="G57" s="8">
        <v>102.71501682060602</v>
      </c>
      <c r="H57" s="8">
        <v>103.38201758718196</v>
      </c>
      <c r="I57" s="8">
        <v>105.61123008948977</v>
      </c>
      <c r="J57" s="8">
        <v>106.7397897010705</v>
      </c>
      <c r="K57" s="8">
        <v>107.21364915158796</v>
      </c>
      <c r="L57" s="8">
        <v>107.5506049498224</v>
      </c>
      <c r="M57" s="8">
        <v>108.34406945772905</v>
      </c>
      <c r="N57" s="8">
        <v>108.06171459777394</v>
      </c>
      <c r="O57" s="10">
        <v>109.66406989371681</v>
      </c>
      <c r="P57" s="14">
        <f t="shared" si="7"/>
        <v>105.2991039319103</v>
      </c>
      <c r="Q57" s="8">
        <f t="shared" si="6"/>
        <v>5.299103931910281</v>
      </c>
    </row>
    <row r="58" spans="1:17" ht="16.5" customHeight="1">
      <c r="A58" s="5" t="s">
        <v>1</v>
      </c>
      <c r="B58" s="21">
        <v>1.3525526741821583</v>
      </c>
      <c r="C58" s="8">
        <v>99.99999999999996</v>
      </c>
      <c r="D58" s="9">
        <v>102.7327547733733</v>
      </c>
      <c r="E58" s="8">
        <v>101.98922607587873</v>
      </c>
      <c r="F58" s="8">
        <v>102.2481389990496</v>
      </c>
      <c r="G58" s="8">
        <v>102.3532365548425</v>
      </c>
      <c r="H58" s="8">
        <v>102.63255450712482</v>
      </c>
      <c r="I58" s="8">
        <v>103.12713248567212</v>
      </c>
      <c r="J58" s="8">
        <v>103.0046290745355</v>
      </c>
      <c r="K58" s="8">
        <v>102.9314207855475</v>
      </c>
      <c r="L58" s="8">
        <v>104.71773377568292</v>
      </c>
      <c r="M58" s="8">
        <v>105.33182070178808</v>
      </c>
      <c r="N58" s="8">
        <v>105.68833550020763</v>
      </c>
      <c r="O58" s="10">
        <v>105.90059519084748</v>
      </c>
      <c r="P58" s="14">
        <f t="shared" si="7"/>
        <v>103.55479820204584</v>
      </c>
      <c r="Q58" s="8">
        <f t="shared" si="6"/>
        <v>3.5547982020459017</v>
      </c>
    </row>
    <row r="59" spans="1:17" ht="16.5" customHeight="1">
      <c r="A59" s="5" t="s">
        <v>34</v>
      </c>
      <c r="B59" s="21">
        <v>0.9973462853762642</v>
      </c>
      <c r="C59" s="8">
        <v>100</v>
      </c>
      <c r="D59" s="9">
        <v>100.41120296059917</v>
      </c>
      <c r="E59" s="8">
        <v>101.77116558848316</v>
      </c>
      <c r="F59" s="8">
        <v>100.6834223631419</v>
      </c>
      <c r="G59" s="8">
        <v>101.9438074299365</v>
      </c>
      <c r="H59" s="8">
        <v>100.9101882020406</v>
      </c>
      <c r="I59" s="8">
        <v>101.20868421715515</v>
      </c>
      <c r="J59" s="8">
        <v>101.40519333943776</v>
      </c>
      <c r="K59" s="8">
        <v>100.8854190328909</v>
      </c>
      <c r="L59" s="8">
        <v>100.41949514524055</v>
      </c>
      <c r="M59" s="8">
        <v>101.24569055612463</v>
      </c>
      <c r="N59" s="8">
        <v>101.41166676370526</v>
      </c>
      <c r="O59" s="10">
        <v>102.0750120733265</v>
      </c>
      <c r="P59" s="14">
        <f t="shared" si="7"/>
        <v>101.1975789726735</v>
      </c>
      <c r="Q59" s="8">
        <f t="shared" si="6"/>
        <v>1.1975789726734973</v>
      </c>
    </row>
    <row r="60" spans="1:17" ht="16.5" customHeight="1">
      <c r="A60" s="5" t="s">
        <v>8</v>
      </c>
      <c r="B60" s="21">
        <v>1.109486885826662</v>
      </c>
      <c r="C60" s="8">
        <v>99.99999999999999</v>
      </c>
      <c r="D60" s="9">
        <v>101.58645401130504</v>
      </c>
      <c r="E60" s="8">
        <v>101.83796250123085</v>
      </c>
      <c r="F60" s="8">
        <v>103.17365047309028</v>
      </c>
      <c r="G60" s="8">
        <v>103.19468517838357</v>
      </c>
      <c r="H60" s="8">
        <v>102.3781066954927</v>
      </c>
      <c r="I60" s="8">
        <v>102.49590070978749</v>
      </c>
      <c r="J60" s="8">
        <v>102.95165494843107</v>
      </c>
      <c r="K60" s="8">
        <v>103.39005403158663</v>
      </c>
      <c r="L60" s="8">
        <v>103.76576648681907</v>
      </c>
      <c r="M60" s="8">
        <v>104.49172345542054</v>
      </c>
      <c r="N60" s="8">
        <v>105.18027512351647</v>
      </c>
      <c r="O60" s="10">
        <v>107.45460763532328</v>
      </c>
      <c r="P60" s="14">
        <f t="shared" si="7"/>
        <v>103.49173677086559</v>
      </c>
      <c r="Q60" s="8">
        <f t="shared" si="6"/>
        <v>3.4917367708656</v>
      </c>
    </row>
    <row r="61" spans="1:17" ht="16.5" customHeight="1">
      <c r="A61" s="5" t="s">
        <v>9</v>
      </c>
      <c r="B61" s="21">
        <v>1.181723933557687</v>
      </c>
      <c r="C61" s="8">
        <v>100</v>
      </c>
      <c r="D61" s="9">
        <v>103.81969427198764</v>
      </c>
      <c r="E61" s="8">
        <v>104.22171202323356</v>
      </c>
      <c r="F61" s="8">
        <v>104.60319528906062</v>
      </c>
      <c r="G61" s="8">
        <v>105.08526132873868</v>
      </c>
      <c r="H61" s="8">
        <v>105.70690314478588</v>
      </c>
      <c r="I61" s="8">
        <v>105.30068386598928</v>
      </c>
      <c r="J61" s="8">
        <v>104.58262040477757</v>
      </c>
      <c r="K61" s="8">
        <v>104.7956582857839</v>
      </c>
      <c r="L61" s="8">
        <v>105.55756698238285</v>
      </c>
      <c r="M61" s="8">
        <v>105.69280659779423</v>
      </c>
      <c r="N61" s="8">
        <v>105.48401683705927</v>
      </c>
      <c r="O61" s="10">
        <v>105.41094550556092</v>
      </c>
      <c r="P61" s="14">
        <f t="shared" si="7"/>
        <v>105.0217553780962</v>
      </c>
      <c r="Q61" s="8">
        <f t="shared" si="6"/>
        <v>5.021755378096188</v>
      </c>
    </row>
    <row r="62" spans="1:17" ht="16.5" customHeight="1">
      <c r="A62" s="5" t="s">
        <v>10</v>
      </c>
      <c r="B62" s="21">
        <v>1.0785838243921875</v>
      </c>
      <c r="C62" s="8">
        <v>100</v>
      </c>
      <c r="D62" s="9">
        <v>100.17640996001408</v>
      </c>
      <c r="E62" s="8">
        <v>99.76251704706641</v>
      </c>
      <c r="F62" s="8">
        <v>100.15081971832086</v>
      </c>
      <c r="G62" s="8">
        <v>100.41610723870751</v>
      </c>
      <c r="H62" s="8">
        <v>99.88219927120568</v>
      </c>
      <c r="I62" s="8">
        <v>100.36183550738026</v>
      </c>
      <c r="J62" s="8">
        <v>100.58383615280555</v>
      </c>
      <c r="K62" s="8">
        <v>100.66213559216823</v>
      </c>
      <c r="L62" s="8">
        <v>100.66887540080852</v>
      </c>
      <c r="M62" s="8">
        <v>100.81289747688481</v>
      </c>
      <c r="N62" s="8">
        <v>100.99546906254952</v>
      </c>
      <c r="O62" s="10">
        <v>101.03938266327785</v>
      </c>
      <c r="P62" s="14">
        <f t="shared" si="7"/>
        <v>100.45937375759911</v>
      </c>
      <c r="Q62" s="8">
        <f t="shared" si="6"/>
        <v>0.4593737575990957</v>
      </c>
    </row>
    <row r="63" spans="1:17" ht="16.5" customHeight="1">
      <c r="A63" s="6" t="s">
        <v>33</v>
      </c>
      <c r="B63" s="20">
        <v>0.9261745312076651</v>
      </c>
      <c r="C63" s="8">
        <v>100</v>
      </c>
      <c r="D63" s="9">
        <v>100.25667005116404</v>
      </c>
      <c r="E63" s="8">
        <v>100.93471117800061</v>
      </c>
      <c r="F63" s="8">
        <v>100.01968037764813</v>
      </c>
      <c r="G63" s="8">
        <v>100.26471903334412</v>
      </c>
      <c r="H63" s="8">
        <v>100.15813968502574</v>
      </c>
      <c r="I63" s="8">
        <v>99.66760291097926</v>
      </c>
      <c r="J63" s="8">
        <v>99.07280737228447</v>
      </c>
      <c r="K63" s="8">
        <v>99.34976767820426</v>
      </c>
      <c r="L63" s="8">
        <v>99.38155319785972</v>
      </c>
      <c r="M63" s="8">
        <v>99.55813099540963</v>
      </c>
      <c r="N63" s="8">
        <v>100.42626513647885</v>
      </c>
      <c r="O63" s="10">
        <v>100.32689248711986</v>
      </c>
      <c r="P63" s="14">
        <f t="shared" si="7"/>
        <v>99.95141167529323</v>
      </c>
      <c r="Q63" s="8">
        <f t="shared" si="6"/>
        <v>-0.048588324706770436</v>
      </c>
    </row>
    <row r="64" spans="1:17" ht="16.5" customHeight="1">
      <c r="A64" s="5" t="s">
        <v>2</v>
      </c>
      <c r="B64" s="21">
        <v>1.0666609510259633</v>
      </c>
      <c r="C64" s="8">
        <v>100</v>
      </c>
      <c r="D64" s="9">
        <v>100.53609931375446</v>
      </c>
      <c r="E64" s="8">
        <v>100.73526767688742</v>
      </c>
      <c r="F64" s="8">
        <v>100.71009406179556</v>
      </c>
      <c r="G64" s="8">
        <v>100.73526767688742</v>
      </c>
      <c r="H64" s="8">
        <v>100.73526767688742</v>
      </c>
      <c r="I64" s="8">
        <v>102.05178978001422</v>
      </c>
      <c r="J64" s="8">
        <v>102.05214040313814</v>
      </c>
      <c r="K64" s="8">
        <v>102.05214040313814</v>
      </c>
      <c r="L64" s="8">
        <v>105.58325200301944</v>
      </c>
      <c r="M64" s="8">
        <v>105.58325200301944</v>
      </c>
      <c r="N64" s="8">
        <v>105.58325200301944</v>
      </c>
      <c r="O64" s="10">
        <v>107.94015312490141</v>
      </c>
      <c r="P64" s="14">
        <f t="shared" si="7"/>
        <v>102.8581646772052</v>
      </c>
      <c r="Q64" s="8">
        <f t="shared" si="6"/>
        <v>2.8581646772051954</v>
      </c>
    </row>
    <row r="65" spans="1:17" ht="16.5" customHeight="1">
      <c r="A65" s="5" t="s">
        <v>11</v>
      </c>
      <c r="B65" s="21">
        <v>1.3045036330730764</v>
      </c>
      <c r="C65" s="8">
        <v>100</v>
      </c>
      <c r="D65" s="9">
        <v>103.70419668449296</v>
      </c>
      <c r="E65" s="8">
        <v>104.80490200671325</v>
      </c>
      <c r="F65" s="8">
        <v>106.68623175914949</v>
      </c>
      <c r="G65" s="8">
        <v>108.69880433246972</v>
      </c>
      <c r="H65" s="8">
        <v>109.43634373668937</v>
      </c>
      <c r="I65" s="8">
        <v>109.74889078182375</v>
      </c>
      <c r="J65" s="8">
        <v>109.23040321904803</v>
      </c>
      <c r="K65" s="8">
        <v>109.48756442057844</v>
      </c>
      <c r="L65" s="8">
        <v>108.57897002253061</v>
      </c>
      <c r="M65" s="8">
        <v>110.6495439511645</v>
      </c>
      <c r="N65" s="8">
        <v>111.77598696538142</v>
      </c>
      <c r="O65" s="10">
        <v>112.51301716993628</v>
      </c>
      <c r="P65" s="14">
        <f t="shared" si="7"/>
        <v>108.77623792083149</v>
      </c>
      <c r="Q65" s="8">
        <f t="shared" si="6"/>
        <v>8.776237920831491</v>
      </c>
    </row>
    <row r="66" spans="1:17" ht="16.5" customHeight="1">
      <c r="A66" s="6" t="s">
        <v>3</v>
      </c>
      <c r="B66" s="20">
        <v>1.2539906612657337</v>
      </c>
      <c r="C66" s="8">
        <v>100</v>
      </c>
      <c r="D66" s="9">
        <v>101.82838192500587</v>
      </c>
      <c r="E66" s="8">
        <v>102.60890457435237</v>
      </c>
      <c r="F66" s="8">
        <v>103.4719041765552</v>
      </c>
      <c r="G66" s="8">
        <v>104.50442823302289</v>
      </c>
      <c r="H66" s="8">
        <v>104.19034547795347</v>
      </c>
      <c r="I66" s="8">
        <v>105.05353644345706</v>
      </c>
      <c r="J66" s="8">
        <v>105.2255026562214</v>
      </c>
      <c r="K66" s="8">
        <v>108.3238591156929</v>
      </c>
      <c r="L66" s="8">
        <v>111.82002147046134</v>
      </c>
      <c r="M66" s="8">
        <v>110.01612441829269</v>
      </c>
      <c r="N66" s="8">
        <v>110.47834903210037</v>
      </c>
      <c r="O66" s="10">
        <v>110.8643268477746</v>
      </c>
      <c r="P66" s="14">
        <f t="shared" si="7"/>
        <v>106.53214036424085</v>
      </c>
      <c r="Q66" s="8">
        <f t="shared" si="6"/>
        <v>6.532140364240831</v>
      </c>
    </row>
    <row r="67" spans="1:17" s="2" customFormat="1" ht="16.5" customHeight="1">
      <c r="A67" s="7" t="s">
        <v>13</v>
      </c>
      <c r="B67" s="27">
        <v>1.2667021049473264</v>
      </c>
      <c r="C67" s="11">
        <v>100</v>
      </c>
      <c r="D67" s="12">
        <v>102.58275133989277</v>
      </c>
      <c r="E67" s="11">
        <v>102.6961581690958</v>
      </c>
      <c r="F67" s="11">
        <v>102.51082419667534</v>
      </c>
      <c r="G67" s="11">
        <v>102.68089592457827</v>
      </c>
      <c r="H67" s="11">
        <v>102.15269868432094</v>
      </c>
      <c r="I67" s="11">
        <v>103.1615509882674</v>
      </c>
      <c r="J67" s="11">
        <v>103.29555134331308</v>
      </c>
      <c r="K67" s="11">
        <v>103.4651189608616</v>
      </c>
      <c r="L67" s="11">
        <v>104.37865372153856</v>
      </c>
      <c r="M67" s="11">
        <v>104.42374371737817</v>
      </c>
      <c r="N67" s="11">
        <v>105.14414697887246</v>
      </c>
      <c r="O67" s="13">
        <v>106.04253663401825</v>
      </c>
      <c r="P67" s="17">
        <f t="shared" si="7"/>
        <v>103.54455255490105</v>
      </c>
      <c r="Q67" s="11">
        <f t="shared" si="6"/>
        <v>3.5445525549010455</v>
      </c>
    </row>
    <row r="68" spans="1:17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6.5" customHeight="1">
      <c r="A69" s="34" t="s">
        <v>31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6.5" customHeight="1">
      <c r="A70" s="34" t="s">
        <v>30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</sheetData>
  <sheetProtection/>
  <mergeCells count="16">
    <mergeCell ref="B53:Q53"/>
    <mergeCell ref="A21:A22"/>
    <mergeCell ref="A37:A38"/>
    <mergeCell ref="A68:Q68"/>
    <mergeCell ref="A70:Q70"/>
    <mergeCell ref="A69:Q69"/>
    <mergeCell ref="A53:A54"/>
    <mergeCell ref="B21:Q21"/>
    <mergeCell ref="A20:Q20"/>
    <mergeCell ref="A36:Q36"/>
    <mergeCell ref="A52:Q52"/>
    <mergeCell ref="A2:Q2"/>
    <mergeCell ref="A5:A6"/>
    <mergeCell ref="A3:Q3"/>
    <mergeCell ref="B5:Q5"/>
    <mergeCell ref="B37:Q37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82" r:id="rId1"/>
  <headerFooter alignWithMargins="0">
    <oddHeader>&amp;R&amp;1&amp;K00+000  ء&amp;8&amp;K01+000PCBS: مسح الرقم القياسي لأسعار المستهلك 2011</oddHead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azidan</cp:lastModifiedBy>
  <cp:lastPrinted>2013-07-29T08:49:02Z</cp:lastPrinted>
  <dcterms:created xsi:type="dcterms:W3CDTF">2005-03-23T06:25:53Z</dcterms:created>
  <dcterms:modified xsi:type="dcterms:W3CDTF">2014-03-23T10:33:31Z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