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65344" windowWidth="5556" windowHeight="6792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'Sheet1'!$A$2:$Q$70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<sst xmlns="http://schemas.openxmlformats.org/spreadsheetml/2006/main" count="128" uniqueCount="38">
  <si>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</si>
  <si>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</si>
  <si>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</si>
  <si>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</si>
  <si>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</si>
  <si>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</si>
  <si>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</si>
  <si>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</si>
  <si>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</si>
  <si>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</si>
  <si>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</si>
  <si>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</si>
  <si>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</si>
  <si>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</si>
  <si>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</si>
  <si>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 الضفة الغربية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</si>
  <si>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</si>
  <si>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</si>
  <si>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</si>
  <si>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</si>
  <si>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</si>
  <si>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</si>
  <si>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</si>
  <si>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</si>
  <si>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</si>
  <si>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</si>
  <si>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</si>
  <si>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</si>
  <si>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</si>
  <si>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</si>
  <si>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 xml:space="preserve">*القدسJ1: ذلك الجزء من محافظة القدس الذي ضمته اسرائيل عنوة بعيد احتلالها للضفة الغربية عام 1967. </t>
  </si>
  <si>
    <t>بيانات الضفة الغربية لا تشمل ذلك الجزء من محافظة القدس الذي ضمته اسرائيل عنوة بعيد احتلالها للضفة الغربية عام 1967.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</si>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</sst>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\ _E_s_c_._-;\-* #,##0.00\ _E_s_c_._-;_-* &quot;-&quot;??\ _E_s_c_.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\ &quot;Esc.&quot;_-;\-* #,##0\ &quot;Esc.&quot;_-;_-* &quot;-&quot;\ &quot;Esc.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9" fillId="0" borderId="10" xfId="0" applyNumberFormat="1" applyFont="1" applyBorder="1" applyAlignment="1">
      <alignment horizontal="right" vertical="center" indent="1"/>
    </xf>
    <xf numFmtId="2" fontId="9" fillId="0" borderId="10" xfId="59" applyNumberFormat="1" applyFont="1" applyBorder="1" applyAlignment="1">
      <alignment horizontal="right" vertical="center" indent="1"/>
      <protection/>
    </xf>
    <xf numFmtId="2" fontId="9" fillId="0" borderId="10" xfId="58" applyNumberFormat="1" applyFont="1" applyBorder="1" applyAlignment="1">
      <alignment horizontal="right" vertical="center" indent="1"/>
      <protection/>
    </xf>
    <xf numFmtId="2" fontId="10" fillId="0" borderId="10" xfId="0" applyNumberFormat="1" applyFont="1" applyBorder="1" applyAlignment="1">
      <alignment horizontal="right" vertical="center" indent="1"/>
    </xf>
    <xf numFmtId="2" fontId="10" fillId="0" borderId="10" xfId="59" applyNumberFormat="1" applyFont="1" applyBorder="1" applyAlignment="1">
      <alignment horizontal="right" vertical="center" indent="1"/>
      <protection/>
    </xf>
    <xf numFmtId="2" fontId="10" fillId="0" borderId="10" xfId="58" applyNumberFormat="1" applyFont="1" applyBorder="1" applyAlignment="1">
      <alignment horizontal="right" vertical="center" indent="1"/>
      <protection/>
    </xf>
    <xf numFmtId="2" fontId="44" fillId="0" borderId="10" xfId="0" applyNumberFormat="1" applyFont="1" applyBorder="1" applyAlignment="1">
      <alignment horizontal="right" vertical="center" indent="1"/>
    </xf>
    <xf numFmtId="2" fontId="44" fillId="0" borderId="10" xfId="59" applyNumberFormat="1" applyFont="1" applyBorder="1" applyAlignment="1">
      <alignment horizontal="right" vertical="center" indent="1"/>
      <protection/>
    </xf>
    <xf numFmtId="2" fontId="44" fillId="0" borderId="10" xfId="58" applyNumberFormat="1" applyFont="1" applyBorder="1" applyAlignment="1">
      <alignment horizontal="right" vertical="center" indent="1"/>
      <protection/>
    </xf>
    <xf numFmtId="2" fontId="45" fillId="0" borderId="10" xfId="0" applyNumberFormat="1" applyFont="1" applyBorder="1" applyAlignment="1">
      <alignment horizontal="right" vertical="center" indent="1"/>
    </xf>
    <xf numFmtId="2" fontId="45" fillId="0" borderId="10" xfId="59" applyNumberFormat="1" applyFont="1" applyBorder="1" applyAlignment="1">
      <alignment horizontal="right" vertical="center" indent="1"/>
      <protection/>
    </xf>
    <xf numFmtId="2" fontId="45" fillId="0" borderId="10" xfId="58" applyNumberFormat="1" applyFont="1" applyBorder="1" applyAlignment="1">
      <alignment horizontal="right" vertical="center" indent="1"/>
      <protection/>
    </xf>
    <xf numFmtId="2" fontId="9" fillId="33" borderId="10" xfId="0" applyNumberFormat="1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2" fontId="10" fillId="33" borderId="10" xfId="0" applyNumberFormat="1" applyFont="1" applyFill="1" applyBorder="1" applyAlignment="1">
      <alignment horizontal="right" vertical="center" indent="1"/>
    </xf>
    <xf numFmtId="2" fontId="10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 vertical="center" indent="1" readingOrder="2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indent="1"/>
    </xf>
    <xf numFmtId="0" fontId="8" fillId="33" borderId="10" xfId="0" applyFont="1" applyFill="1" applyBorder="1" applyAlignment="1">
      <alignment horizontal="right" vertical="center" indent="1" readingOrder="2"/>
    </xf>
    <xf numFmtId="0" fontId="7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rightToLeft="1" tabSelected="1" view="pageBreakPreview" zoomScaleSheetLayoutView="100" zoomScalePageLayoutView="0" workbookViewId="0" topLeftCell="A2">
      <selection activeCell="A2" sqref="A2:Q70"/>
    </sheetView>
  </sheetViews>
  <sheetFormatPr defaultColWidth="10.7109375" defaultRowHeight="16.5" customHeight="1"/>
  <cols>
    <col min="1" max="1" width="22.28125" style="0" customWidth="1"/>
    <col min="2" max="2" width="9.28125" style="0" customWidth="1"/>
    <col min="3" max="3" width="9.7109375" style="0" customWidth="1"/>
    <col min="4" max="6" width="8.7109375" style="0" customWidth="1"/>
    <col min="7" max="7" width="8.7109375" style="3" customWidth="1"/>
    <col min="8" max="15" width="8.7109375" style="0" customWidth="1"/>
    <col min="16" max="17" width="9.7109375" style="0" customWidth="1"/>
  </cols>
  <sheetData>
    <row r="1" spans="1:17" ht="16.5" customHeight="1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7.2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7.25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>
      <c r="A5" s="31" t="s">
        <v>12</v>
      </c>
      <c r="B5" s="28" t="s">
        <v>23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s="2" customFormat="1" ht="16.5" customHeight="1">
      <c r="A6" s="31"/>
      <c r="B6" s="26" t="s">
        <v>32</v>
      </c>
      <c r="C6" s="1" t="s">
        <v>36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25</v>
      </c>
      <c r="I6" s="1" t="s">
        <v>20</v>
      </c>
      <c r="J6" s="1" t="s">
        <v>21</v>
      </c>
      <c r="K6" s="1" t="s">
        <v>26</v>
      </c>
      <c r="L6" s="1" t="s">
        <v>27</v>
      </c>
      <c r="M6" s="1" t="s">
        <v>28</v>
      </c>
      <c r="N6" s="1" t="s">
        <v>22</v>
      </c>
      <c r="O6" s="1" t="s">
        <v>29</v>
      </c>
      <c r="P6" s="1" t="s">
        <v>37</v>
      </c>
      <c r="Q6" s="1" t="s">
        <v>4</v>
      </c>
    </row>
    <row r="7" spans="1:17" ht="16.5" customHeight="1">
      <c r="A7" s="5" t="s">
        <v>6</v>
      </c>
      <c r="B7" s="21">
        <v>1.446274628415469</v>
      </c>
      <c r="C7" s="14">
        <v>79.6114227714654</v>
      </c>
      <c r="D7" s="15">
        <v>86.2009217408372</v>
      </c>
      <c r="E7" s="14">
        <v>87.62266252760226</v>
      </c>
      <c r="F7" s="14">
        <v>91.13697236781896</v>
      </c>
      <c r="G7" s="14">
        <v>93.54770945952077</v>
      </c>
      <c r="H7" s="14">
        <v>92.74010941424922</v>
      </c>
      <c r="I7" s="14">
        <v>93.29836876080792</v>
      </c>
      <c r="J7" s="14">
        <v>94.18063887602807</v>
      </c>
      <c r="K7" s="14">
        <v>94.89158522376698</v>
      </c>
      <c r="L7" s="14">
        <v>97.3269784127102</v>
      </c>
      <c r="M7" s="14">
        <v>97.29469411751646</v>
      </c>
      <c r="N7" s="14">
        <v>96.41601014959137</v>
      </c>
      <c r="O7" s="16">
        <v>95.58236252963452</v>
      </c>
      <c r="P7" s="14">
        <f>AVERAGE(D7:O7)</f>
        <v>93.35325113167367</v>
      </c>
      <c r="Q7" s="14">
        <f>P7/C7*100-100</f>
        <v>17.26112645876951</v>
      </c>
    </row>
    <row r="8" spans="1:17" ht="16.5" customHeight="1">
      <c r="A8" s="6" t="s">
        <v>7</v>
      </c>
      <c r="B8" s="20">
        <v>1.5180379521288712</v>
      </c>
      <c r="C8" s="14">
        <v>75.51346991423601</v>
      </c>
      <c r="D8" s="15">
        <v>80.28667564361345</v>
      </c>
      <c r="E8" s="14">
        <v>80.25462660203797</v>
      </c>
      <c r="F8" s="14">
        <v>80.3451504167469</v>
      </c>
      <c r="G8" s="14">
        <v>80.52626381628504</v>
      </c>
      <c r="H8" s="14">
        <v>80.12932680494056</v>
      </c>
      <c r="I8" s="14">
        <v>81.10357408423559</v>
      </c>
      <c r="J8" s="14">
        <v>81.50560996934037</v>
      </c>
      <c r="K8" s="14">
        <v>82.09061735109604</v>
      </c>
      <c r="L8" s="14">
        <v>81.96944488345748</v>
      </c>
      <c r="M8" s="14">
        <v>81.9800366510477</v>
      </c>
      <c r="N8" s="14">
        <v>81.80002446841956</v>
      </c>
      <c r="O8" s="16">
        <v>81.60623708208277</v>
      </c>
      <c r="P8" s="14">
        <f aca="true" t="shared" si="0" ref="P8:P19">AVERAGE(D8:O8)</f>
        <v>81.13313231444197</v>
      </c>
      <c r="Q8" s="14">
        <f aca="true" t="shared" si="1" ref="Q8:Q19">P8/C8*100-100</f>
        <v>7.441933745844878</v>
      </c>
    </row>
    <row r="9" spans="1:17" ht="16.5" customHeight="1">
      <c r="A9" s="5" t="s">
        <v>0</v>
      </c>
      <c r="B9" s="21">
        <v>1.0915911771881013</v>
      </c>
      <c r="C9" s="14">
        <v>92.26771730991287</v>
      </c>
      <c r="D9" s="15">
        <v>90.18354354242197</v>
      </c>
      <c r="E9" s="14">
        <v>91.56055252797003</v>
      </c>
      <c r="F9" s="14">
        <v>89.72420151629558</v>
      </c>
      <c r="G9" s="14">
        <v>91.56105757141597</v>
      </c>
      <c r="H9" s="14">
        <v>92.32886897966814</v>
      </c>
      <c r="I9" s="14">
        <v>92.81903229586786</v>
      </c>
      <c r="J9" s="14">
        <v>91.50299825719058</v>
      </c>
      <c r="K9" s="14">
        <v>92.69663510749794</v>
      </c>
      <c r="L9" s="14">
        <v>94.28326147941745</v>
      </c>
      <c r="M9" s="14">
        <v>95.31649292516765</v>
      </c>
      <c r="N9" s="14">
        <v>95.11356708240442</v>
      </c>
      <c r="O9" s="16">
        <v>95.75369489821193</v>
      </c>
      <c r="P9" s="14">
        <f t="shared" si="0"/>
        <v>92.73699218196079</v>
      </c>
      <c r="Q9" s="14">
        <f t="shared" si="1"/>
        <v>0.5086013675527568</v>
      </c>
    </row>
    <row r="10" spans="1:17" ht="16.5" customHeight="1">
      <c r="A10" s="5" t="s">
        <v>1</v>
      </c>
      <c r="B10" s="21">
        <v>1.2722980462507103</v>
      </c>
      <c r="C10" s="14">
        <v>89.02287169261213</v>
      </c>
      <c r="D10" s="15">
        <v>93.7584134405446</v>
      </c>
      <c r="E10" s="14">
        <v>94.32232368478259</v>
      </c>
      <c r="F10" s="14">
        <v>94.59304824826572</v>
      </c>
      <c r="G10" s="14">
        <v>95.28261408958217</v>
      </c>
      <c r="H10" s="14">
        <v>95.910481439601</v>
      </c>
      <c r="I10" s="14">
        <v>96.13859833103822</v>
      </c>
      <c r="J10" s="14">
        <v>97.03854479729384</v>
      </c>
      <c r="K10" s="14">
        <v>96.8210455656768</v>
      </c>
      <c r="L10" s="14">
        <v>97.41560367564959</v>
      </c>
      <c r="M10" s="14">
        <v>97.33340302777216</v>
      </c>
      <c r="N10" s="14">
        <v>96.19144516566989</v>
      </c>
      <c r="O10" s="16">
        <v>95.09689186270344</v>
      </c>
      <c r="P10" s="14">
        <f t="shared" si="0"/>
        <v>95.825201110715</v>
      </c>
      <c r="Q10" s="14">
        <f t="shared" si="1"/>
        <v>7.641103110659799</v>
      </c>
    </row>
    <row r="11" spans="1:17" ht="16.5" customHeight="1">
      <c r="A11" s="5" t="s">
        <v>34</v>
      </c>
      <c r="B11" s="21">
        <v>1.1529776924021105</v>
      </c>
      <c r="C11" s="14">
        <v>85.32488777996589</v>
      </c>
      <c r="D11" s="15">
        <v>87.42515587848315</v>
      </c>
      <c r="E11" s="14">
        <v>88.97235807459084</v>
      </c>
      <c r="F11" s="14">
        <v>88.10114706490617</v>
      </c>
      <c r="G11" s="14">
        <v>88.28310266274232</v>
      </c>
      <c r="H11" s="14">
        <v>89.72922663869332</v>
      </c>
      <c r="I11" s="14">
        <v>90.2847683040519</v>
      </c>
      <c r="J11" s="14">
        <v>91.50091859286215</v>
      </c>
      <c r="K11" s="14">
        <v>91.8943238242151</v>
      </c>
      <c r="L11" s="14">
        <v>93.23987720538125</v>
      </c>
      <c r="M11" s="14">
        <v>93.596901173694</v>
      </c>
      <c r="N11" s="14">
        <v>93.42130158742692</v>
      </c>
      <c r="O11" s="16">
        <v>93.92815791148942</v>
      </c>
      <c r="P11" s="14">
        <f t="shared" si="0"/>
        <v>90.86476990987804</v>
      </c>
      <c r="Q11" s="14">
        <f t="shared" si="1"/>
        <v>6.492691961339901</v>
      </c>
    </row>
    <row r="12" spans="1:17" ht="16.5" customHeight="1">
      <c r="A12" s="5" t="s">
        <v>8</v>
      </c>
      <c r="B12" s="21">
        <v>1.1477119794957342</v>
      </c>
      <c r="C12" s="14">
        <v>92.71336938585675</v>
      </c>
      <c r="D12" s="15">
        <v>98.20127399575544</v>
      </c>
      <c r="E12" s="14">
        <v>98.49846678738369</v>
      </c>
      <c r="F12" s="14">
        <v>99.48860197892358</v>
      </c>
      <c r="G12" s="14">
        <v>99.41796263080892</v>
      </c>
      <c r="H12" s="14">
        <v>99.43805108273497</v>
      </c>
      <c r="I12" s="14">
        <v>99.4788743857745</v>
      </c>
      <c r="J12" s="14">
        <v>99.82887420360196</v>
      </c>
      <c r="K12" s="14">
        <v>99.61448757112628</v>
      </c>
      <c r="L12" s="14">
        <v>99.56244715589247</v>
      </c>
      <c r="M12" s="14">
        <v>99.74112934083138</v>
      </c>
      <c r="N12" s="14">
        <v>100.02616005432327</v>
      </c>
      <c r="O12" s="16">
        <v>99.97361749213182</v>
      </c>
      <c r="P12" s="14">
        <f t="shared" si="0"/>
        <v>99.43916222327401</v>
      </c>
      <c r="Q12" s="14">
        <f t="shared" si="1"/>
        <v>7.254393710388939</v>
      </c>
    </row>
    <row r="13" spans="1:17" ht="16.5" customHeight="1">
      <c r="A13" s="5" t="s">
        <v>9</v>
      </c>
      <c r="B13" s="21">
        <v>1.2070791629116615</v>
      </c>
      <c r="C13" s="14">
        <v>92.65207818296993</v>
      </c>
      <c r="D13" s="15">
        <v>97.33032747461553</v>
      </c>
      <c r="E13" s="14">
        <v>97.36677585383755</v>
      </c>
      <c r="F13" s="14">
        <v>97.93494200052449</v>
      </c>
      <c r="G13" s="14">
        <v>99.43766653829479</v>
      </c>
      <c r="H13" s="14">
        <v>100.41101814493464</v>
      </c>
      <c r="I13" s="14">
        <v>102.78190579633267</v>
      </c>
      <c r="J13" s="14">
        <v>103.99352521222795</v>
      </c>
      <c r="K13" s="14">
        <v>103.74224785152134</v>
      </c>
      <c r="L13" s="14">
        <v>102.38527453522073</v>
      </c>
      <c r="M13" s="14">
        <v>101.25322055734257</v>
      </c>
      <c r="N13" s="14">
        <v>97.83252802091654</v>
      </c>
      <c r="O13" s="16">
        <v>96.39333209548876</v>
      </c>
      <c r="P13" s="14">
        <f t="shared" si="0"/>
        <v>100.07189700677147</v>
      </c>
      <c r="Q13" s="14">
        <f t="shared" si="1"/>
        <v>8.008259468448003</v>
      </c>
    </row>
    <row r="14" spans="1:17" ht="16.5" customHeight="1">
      <c r="A14" s="5" t="s">
        <v>10</v>
      </c>
      <c r="B14" s="21">
        <v>1.0692129740931882</v>
      </c>
      <c r="C14" s="14">
        <v>102.36695601183901</v>
      </c>
      <c r="D14" s="15">
        <v>103.96985858923965</v>
      </c>
      <c r="E14" s="14">
        <v>103.4525114234471</v>
      </c>
      <c r="F14" s="14">
        <v>103.55995379824957</v>
      </c>
      <c r="G14" s="14">
        <v>103.63909810123917</v>
      </c>
      <c r="H14" s="14">
        <v>103.9739343906465</v>
      </c>
      <c r="I14" s="14">
        <v>102.38286911761266</v>
      </c>
      <c r="J14" s="14">
        <v>102.37261047650216</v>
      </c>
      <c r="K14" s="14">
        <v>102.24504903632975</v>
      </c>
      <c r="L14" s="14">
        <v>102.39706525668356</v>
      </c>
      <c r="M14" s="14">
        <v>102.61954167259915</v>
      </c>
      <c r="N14" s="14">
        <v>102.73794163644001</v>
      </c>
      <c r="O14" s="16">
        <v>102.73018251703755</v>
      </c>
      <c r="P14" s="14">
        <f t="shared" si="0"/>
        <v>103.00671800133556</v>
      </c>
      <c r="Q14" s="14">
        <f t="shared" si="1"/>
        <v>0.6249692424404714</v>
      </c>
    </row>
    <row r="15" spans="1:17" ht="16.5" customHeight="1">
      <c r="A15" s="6" t="s">
        <v>33</v>
      </c>
      <c r="B15" s="20">
        <v>1.030010132532881</v>
      </c>
      <c r="C15" s="14">
        <v>94.8292349782065</v>
      </c>
      <c r="D15" s="15">
        <v>95.31031393488125</v>
      </c>
      <c r="E15" s="14">
        <v>95.26771030596008</v>
      </c>
      <c r="F15" s="14">
        <v>94.86417780818081</v>
      </c>
      <c r="G15" s="14">
        <v>94.63875987502773</v>
      </c>
      <c r="H15" s="14">
        <v>96.17154339923187</v>
      </c>
      <c r="I15" s="14">
        <v>96.34489333025984</v>
      </c>
      <c r="J15" s="14">
        <v>96.47709453916778</v>
      </c>
      <c r="K15" s="14">
        <v>96.3154387652654</v>
      </c>
      <c r="L15" s="14">
        <v>97.2016051890328</v>
      </c>
      <c r="M15" s="14">
        <v>96.88110707831544</v>
      </c>
      <c r="N15" s="14">
        <v>96.84838156315843</v>
      </c>
      <c r="O15" s="16">
        <v>97.48895543147026</v>
      </c>
      <c r="P15" s="14">
        <f t="shared" si="0"/>
        <v>96.1508317683293</v>
      </c>
      <c r="Q15" s="14">
        <f t="shared" si="1"/>
        <v>1.3936596561456156</v>
      </c>
    </row>
    <row r="16" spans="1:17" ht="16.5" customHeight="1">
      <c r="A16" s="5" t="s">
        <v>2</v>
      </c>
      <c r="B16" s="21">
        <v>1.1049083089425595</v>
      </c>
      <c r="C16" s="14">
        <v>90.87956607012256</v>
      </c>
      <c r="D16" s="15">
        <v>89.08208859109786</v>
      </c>
      <c r="E16" s="14">
        <v>89.08208859109786</v>
      </c>
      <c r="F16" s="14">
        <v>89.74432014205271</v>
      </c>
      <c r="G16" s="14">
        <v>89.74432014205271</v>
      </c>
      <c r="H16" s="14">
        <v>89.82944860579474</v>
      </c>
      <c r="I16" s="14">
        <v>89.78126039275936</v>
      </c>
      <c r="J16" s="14">
        <v>89.887486888324</v>
      </c>
      <c r="K16" s="14">
        <v>90.63336366316953</v>
      </c>
      <c r="L16" s="14">
        <v>91.49337463829232</v>
      </c>
      <c r="M16" s="14">
        <v>91.47246107126959</v>
      </c>
      <c r="N16" s="14">
        <v>91.73421267507273</v>
      </c>
      <c r="O16" s="16">
        <v>91.66080636549408</v>
      </c>
      <c r="P16" s="14">
        <f t="shared" si="0"/>
        <v>90.34543598053979</v>
      </c>
      <c r="Q16" s="14">
        <f t="shared" si="1"/>
        <v>-0.5877339788029445</v>
      </c>
    </row>
    <row r="17" spans="1:17" ht="16.5" customHeight="1">
      <c r="A17" s="5" t="s">
        <v>11</v>
      </c>
      <c r="B17" s="21">
        <v>1.3687906660848648</v>
      </c>
      <c r="C17" s="14">
        <v>81.89763503194892</v>
      </c>
      <c r="D17" s="15">
        <v>87.93694564323324</v>
      </c>
      <c r="E17" s="14">
        <v>88.24189052459052</v>
      </c>
      <c r="F17" s="14">
        <v>89.49182546562291</v>
      </c>
      <c r="G17" s="14">
        <v>90.31904149863949</v>
      </c>
      <c r="H17" s="14">
        <v>92.9469017620085</v>
      </c>
      <c r="I17" s="14">
        <v>93.43706674755524</v>
      </c>
      <c r="J17" s="14">
        <v>94.30921412876506</v>
      </c>
      <c r="K17" s="14">
        <v>94.33798694298197</v>
      </c>
      <c r="L17" s="14">
        <v>95.06374493443079</v>
      </c>
      <c r="M17" s="14">
        <v>94.47954417122206</v>
      </c>
      <c r="N17" s="14">
        <v>94.5801778218225</v>
      </c>
      <c r="O17" s="16">
        <v>94.80130405688408</v>
      </c>
      <c r="P17" s="14">
        <f t="shared" si="0"/>
        <v>92.49547030814637</v>
      </c>
      <c r="Q17" s="14">
        <f t="shared" si="1"/>
        <v>12.940343481302179</v>
      </c>
    </row>
    <row r="18" spans="1:17" ht="16.5" customHeight="1">
      <c r="A18" s="6" t="s">
        <v>3</v>
      </c>
      <c r="B18" s="20">
        <v>1.2009735613304433</v>
      </c>
      <c r="C18" s="14">
        <v>90.02838109614028</v>
      </c>
      <c r="D18" s="15">
        <v>91.3071650848677</v>
      </c>
      <c r="E18" s="14">
        <v>90.04990008365844</v>
      </c>
      <c r="F18" s="14">
        <v>90.07265175735381</v>
      </c>
      <c r="G18" s="14">
        <v>90.18868287162621</v>
      </c>
      <c r="H18" s="14">
        <v>90.85053787672142</v>
      </c>
      <c r="I18" s="14">
        <v>90.78270208070668</v>
      </c>
      <c r="J18" s="14">
        <v>91.07916322624986</v>
      </c>
      <c r="K18" s="14">
        <v>91.16438694353174</v>
      </c>
      <c r="L18" s="14">
        <v>91.40946580945173</v>
      </c>
      <c r="M18" s="14">
        <v>91.49506674892645</v>
      </c>
      <c r="N18" s="14">
        <v>91.62625082068908</v>
      </c>
      <c r="O18" s="16">
        <v>92.02698942146509</v>
      </c>
      <c r="P18" s="14">
        <f t="shared" si="0"/>
        <v>91.00441356043736</v>
      </c>
      <c r="Q18" s="14">
        <f t="shared" si="1"/>
        <v>1.0841386376311561</v>
      </c>
    </row>
    <row r="19" spans="1:17" s="2" customFormat="1" ht="16.5" customHeight="1">
      <c r="A19" s="7" t="s">
        <v>13</v>
      </c>
      <c r="B19" s="27">
        <v>1.290028285616864</v>
      </c>
      <c r="C19" s="17">
        <v>85.36091657549737</v>
      </c>
      <c r="D19" s="18">
        <v>89.7502418354933</v>
      </c>
      <c r="E19" s="17">
        <v>90.51585186942043</v>
      </c>
      <c r="F19" s="17">
        <v>92.00384073530682</v>
      </c>
      <c r="G19" s="17">
        <v>93.37459742742014</v>
      </c>
      <c r="H19" s="17">
        <v>93.4597720511413</v>
      </c>
      <c r="I19" s="17">
        <v>94.01578617204541</v>
      </c>
      <c r="J19" s="17">
        <v>94.66198578212831</v>
      </c>
      <c r="K19" s="17">
        <v>95.05000007123972</v>
      </c>
      <c r="L19" s="17">
        <v>96.26817351085603</v>
      </c>
      <c r="M19" s="17">
        <v>96.21508725625229</v>
      </c>
      <c r="N19" s="17">
        <v>95.41063984452849</v>
      </c>
      <c r="O19" s="19">
        <v>94.91494376240875</v>
      </c>
      <c r="P19" s="17">
        <f t="shared" si="0"/>
        <v>93.8034100265201</v>
      </c>
      <c r="Q19" s="17">
        <f t="shared" si="1"/>
        <v>9.890350045100277</v>
      </c>
    </row>
    <row r="20" spans="1:17" ht="16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2" customFormat="1" ht="16.5" customHeight="1">
      <c r="A21" s="31" t="s">
        <v>12</v>
      </c>
      <c r="B21" s="28" t="s">
        <v>14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s="2" customFormat="1" ht="16.5" customHeight="1">
      <c r="A22" s="31"/>
      <c r="B22" s="26" t="s">
        <v>32</v>
      </c>
      <c r="C22" s="1" t="s">
        <v>36</v>
      </c>
      <c r="D22" s="1" t="s">
        <v>16</v>
      </c>
      <c r="E22" s="1" t="s">
        <v>17</v>
      </c>
      <c r="F22" s="1" t="s">
        <v>18</v>
      </c>
      <c r="G22" s="1" t="s">
        <v>19</v>
      </c>
      <c r="H22" s="1" t="s">
        <v>25</v>
      </c>
      <c r="I22" s="1" t="s">
        <v>20</v>
      </c>
      <c r="J22" s="1" t="s">
        <v>21</v>
      </c>
      <c r="K22" s="1" t="s">
        <v>26</v>
      </c>
      <c r="L22" s="1" t="s">
        <v>27</v>
      </c>
      <c r="M22" s="1" t="s">
        <v>28</v>
      </c>
      <c r="N22" s="1" t="s">
        <v>22</v>
      </c>
      <c r="O22" s="1" t="s">
        <v>29</v>
      </c>
      <c r="P22" s="1" t="s">
        <v>37</v>
      </c>
      <c r="Q22" s="1" t="s">
        <v>4</v>
      </c>
    </row>
    <row r="23" spans="1:17" ht="16.5" customHeight="1">
      <c r="A23" s="5" t="s">
        <v>6</v>
      </c>
      <c r="B23" s="21">
        <v>1.4679550424821193</v>
      </c>
      <c r="C23" s="8">
        <v>77.51746349551036</v>
      </c>
      <c r="D23" s="9">
        <v>82.79370253803471</v>
      </c>
      <c r="E23" s="8">
        <v>83.60688043415368</v>
      </c>
      <c r="F23" s="8">
        <v>85.10185977435943</v>
      </c>
      <c r="G23" s="8">
        <v>87.92031010849438</v>
      </c>
      <c r="H23" s="8">
        <v>87.58634437135619</v>
      </c>
      <c r="I23" s="8">
        <v>87.94201506643992</v>
      </c>
      <c r="J23" s="8">
        <v>88.96099619965048</v>
      </c>
      <c r="K23" s="8">
        <v>91.01342209835299</v>
      </c>
      <c r="L23" s="8">
        <v>92.3794149772733</v>
      </c>
      <c r="M23" s="8">
        <v>93.95669090921368</v>
      </c>
      <c r="N23" s="8">
        <v>94.2233614042227</v>
      </c>
      <c r="O23" s="10">
        <v>93.87733222812386</v>
      </c>
      <c r="P23" s="14">
        <f>AVERAGE(D23:O23)</f>
        <v>89.1135275091396</v>
      </c>
      <c r="Q23" s="8">
        <f aca="true" t="shared" si="2" ref="Q23:Q35">P23/C23*100-100</f>
        <v>14.959292384871262</v>
      </c>
    </row>
    <row r="24" spans="1:17" ht="16.5" customHeight="1">
      <c r="A24" s="6" t="s">
        <v>7</v>
      </c>
      <c r="B24" s="20">
        <v>1.446621380467518</v>
      </c>
      <c r="C24" s="8">
        <v>73.17925813586952</v>
      </c>
      <c r="D24" s="9">
        <v>75.36510888100788</v>
      </c>
      <c r="E24" s="8">
        <v>75.36510888100788</v>
      </c>
      <c r="F24" s="8">
        <v>75.16108434630215</v>
      </c>
      <c r="G24" s="8">
        <v>75.5149150630454</v>
      </c>
      <c r="H24" s="8">
        <v>74.54499801322417</v>
      </c>
      <c r="I24" s="8">
        <v>76.43019265547876</v>
      </c>
      <c r="J24" s="8">
        <v>76.42617403247804</v>
      </c>
      <c r="K24" s="8">
        <v>76.82921741339608</v>
      </c>
      <c r="L24" s="8">
        <v>75.92773163980563</v>
      </c>
      <c r="M24" s="8">
        <v>75.92773163980563</v>
      </c>
      <c r="N24" s="8">
        <v>75.93602392999041</v>
      </c>
      <c r="O24" s="10">
        <v>75.71940764963632</v>
      </c>
      <c r="P24" s="14">
        <f aca="true" t="shared" si="3" ref="P24:P35">AVERAGE(D24:O24)</f>
        <v>75.76230784543154</v>
      </c>
      <c r="Q24" s="8">
        <f t="shared" si="2"/>
        <v>3.5297566214269978</v>
      </c>
    </row>
    <row r="25" spans="1:17" ht="16.5" customHeight="1">
      <c r="A25" s="5" t="s">
        <v>0</v>
      </c>
      <c r="B25" s="21">
        <v>1.1571676827338275</v>
      </c>
      <c r="C25" s="8">
        <v>91.14497935237095</v>
      </c>
      <c r="D25" s="9">
        <v>88.58148113768641</v>
      </c>
      <c r="E25" s="8">
        <v>86.95514850260795</v>
      </c>
      <c r="F25" s="8">
        <v>83.6056162821859</v>
      </c>
      <c r="G25" s="8">
        <v>86.02710879875599</v>
      </c>
      <c r="H25" s="8">
        <v>86.8083546004909</v>
      </c>
      <c r="I25" s="8">
        <v>86.6273719442298</v>
      </c>
      <c r="J25" s="8">
        <v>85.66926271471154</v>
      </c>
      <c r="K25" s="8">
        <v>87.49552366380398</v>
      </c>
      <c r="L25" s="8">
        <v>90.24846805665184</v>
      </c>
      <c r="M25" s="8">
        <v>91.19788383421648</v>
      </c>
      <c r="N25" s="8">
        <v>91.24803227421793</v>
      </c>
      <c r="O25" s="10">
        <v>91.71005798250594</v>
      </c>
      <c r="P25" s="14">
        <f t="shared" si="3"/>
        <v>88.01452581600539</v>
      </c>
      <c r="Q25" s="8">
        <f t="shared" si="2"/>
        <v>-3.4345869170292644</v>
      </c>
    </row>
    <row r="26" spans="1:17" ht="16.5" customHeight="1">
      <c r="A26" s="5" t="s">
        <v>1</v>
      </c>
      <c r="B26" s="21">
        <v>1.2065406541897863</v>
      </c>
      <c r="C26" s="8">
        <v>96.32971710433667</v>
      </c>
      <c r="D26" s="9">
        <v>96.73291985220733</v>
      </c>
      <c r="E26" s="8">
        <v>97.2885731329898</v>
      </c>
      <c r="F26" s="8">
        <v>97.84051289300001</v>
      </c>
      <c r="G26" s="8">
        <v>97.8868359984075</v>
      </c>
      <c r="H26" s="8">
        <v>98.17725900699624</v>
      </c>
      <c r="I26" s="8">
        <v>98.68391529287935</v>
      </c>
      <c r="J26" s="8">
        <v>98.85848788506118</v>
      </c>
      <c r="K26" s="8">
        <v>98.2019155110297</v>
      </c>
      <c r="L26" s="8">
        <v>98.57260938328047</v>
      </c>
      <c r="M26" s="8">
        <v>98.54468209661985</v>
      </c>
      <c r="N26" s="8">
        <v>97.83346544810823</v>
      </c>
      <c r="O26" s="10">
        <v>97.20675909630428</v>
      </c>
      <c r="P26" s="14">
        <f t="shared" si="3"/>
        <v>97.98566129974033</v>
      </c>
      <c r="Q26" s="8">
        <f t="shared" si="2"/>
        <v>1.7190377436799338</v>
      </c>
    </row>
    <row r="27" spans="1:17" ht="16.5" customHeight="1">
      <c r="A27" s="5" t="s">
        <v>34</v>
      </c>
      <c r="B27" s="21">
        <v>1.087436895150195</v>
      </c>
      <c r="C27" s="8">
        <v>87.3294115209814</v>
      </c>
      <c r="D27" s="9">
        <v>88.35605953823425</v>
      </c>
      <c r="E27" s="8">
        <v>90.55393979822247</v>
      </c>
      <c r="F27" s="8">
        <v>86.8194996259755</v>
      </c>
      <c r="G27" s="8">
        <v>87.07872253395378</v>
      </c>
      <c r="H27" s="8">
        <v>88.63925220999714</v>
      </c>
      <c r="I27" s="8">
        <v>87.68358333210136</v>
      </c>
      <c r="J27" s="8">
        <v>88.09943393926704</v>
      </c>
      <c r="K27" s="8">
        <v>88.32563916887118</v>
      </c>
      <c r="L27" s="8">
        <v>89.31728215935412</v>
      </c>
      <c r="M27" s="8">
        <v>89.69061472634212</v>
      </c>
      <c r="N27" s="8">
        <v>89.03490721955859</v>
      </c>
      <c r="O27" s="10">
        <v>89.90903848999554</v>
      </c>
      <c r="P27" s="14">
        <f t="shared" si="3"/>
        <v>88.6256643951561</v>
      </c>
      <c r="Q27" s="8">
        <f t="shared" si="2"/>
        <v>1.4843256717277598</v>
      </c>
    </row>
    <row r="28" spans="1:17" ht="16.5" customHeight="1">
      <c r="A28" s="5" t="s">
        <v>8</v>
      </c>
      <c r="B28" s="21">
        <v>1.2460701358115795</v>
      </c>
      <c r="C28" s="8">
        <v>83.99398454515466</v>
      </c>
      <c r="D28" s="9">
        <v>91.7270557324068</v>
      </c>
      <c r="E28" s="8">
        <v>91.08122802641736</v>
      </c>
      <c r="F28" s="8">
        <v>93.65159455132755</v>
      </c>
      <c r="G28" s="8">
        <v>93.6899759797416</v>
      </c>
      <c r="H28" s="8">
        <v>95.77110141276299</v>
      </c>
      <c r="I28" s="8">
        <v>97.5714172062051</v>
      </c>
      <c r="J28" s="8">
        <v>97.73284074867789</v>
      </c>
      <c r="K28" s="8">
        <v>97.61586294164894</v>
      </c>
      <c r="L28" s="8">
        <v>96.6699070264074</v>
      </c>
      <c r="M28" s="8">
        <v>96.57050029631576</v>
      </c>
      <c r="N28" s="8">
        <v>96.72087849253755</v>
      </c>
      <c r="O28" s="10">
        <v>96.77377388386284</v>
      </c>
      <c r="P28" s="14">
        <f t="shared" si="3"/>
        <v>95.46467802485931</v>
      </c>
      <c r="Q28" s="8">
        <f t="shared" si="2"/>
        <v>13.656565457420442</v>
      </c>
    </row>
    <row r="29" spans="1:17" ht="16.5" customHeight="1">
      <c r="A29" s="5" t="s">
        <v>9</v>
      </c>
      <c r="B29" s="21">
        <v>1.2753346402811971</v>
      </c>
      <c r="C29" s="8">
        <v>90.31249765902614</v>
      </c>
      <c r="D29" s="9">
        <v>95.72058189981365</v>
      </c>
      <c r="E29" s="8">
        <v>95.71788561345744</v>
      </c>
      <c r="F29" s="8">
        <v>95.61803633398313</v>
      </c>
      <c r="G29" s="8">
        <v>96.18786953068272</v>
      </c>
      <c r="H29" s="8">
        <v>96.96956144960588</v>
      </c>
      <c r="I29" s="8">
        <v>98.41438474712895</v>
      </c>
      <c r="J29" s="8">
        <v>99.36436772708086</v>
      </c>
      <c r="K29" s="8">
        <v>98.37160169200826</v>
      </c>
      <c r="L29" s="8">
        <v>98.4433948736817</v>
      </c>
      <c r="M29" s="8">
        <v>97.69635948332855</v>
      </c>
      <c r="N29" s="8">
        <v>94.13062617986418</v>
      </c>
      <c r="O29" s="10">
        <v>93.40711019866394</v>
      </c>
      <c r="P29" s="14">
        <f t="shared" si="3"/>
        <v>96.67014831077495</v>
      </c>
      <c r="Q29" s="8">
        <f t="shared" si="2"/>
        <v>7.039613360879528</v>
      </c>
    </row>
    <row r="30" spans="1:17" ht="16.5" customHeight="1">
      <c r="A30" s="5" t="s">
        <v>10</v>
      </c>
      <c r="B30" s="21">
        <v>1.034075399128841</v>
      </c>
      <c r="C30" s="8">
        <v>102.28914103749851</v>
      </c>
      <c r="D30" s="9">
        <v>103.33636943977088</v>
      </c>
      <c r="E30" s="8">
        <v>103.33636943977088</v>
      </c>
      <c r="F30" s="8">
        <v>103.19936568565544</v>
      </c>
      <c r="G30" s="8">
        <v>103.53883451365245</v>
      </c>
      <c r="H30" s="8">
        <v>103.85608292922724</v>
      </c>
      <c r="I30" s="8">
        <v>103.81160066401813</v>
      </c>
      <c r="J30" s="8">
        <v>103.81160066401813</v>
      </c>
      <c r="K30" s="8">
        <v>103.59512879080413</v>
      </c>
      <c r="L30" s="8">
        <v>102.86250282997595</v>
      </c>
      <c r="M30" s="8">
        <v>102.86250282997595</v>
      </c>
      <c r="N30" s="8">
        <v>102.81726170220901</v>
      </c>
      <c r="O30" s="10">
        <v>102.86250282997595</v>
      </c>
      <c r="P30" s="14">
        <f t="shared" si="3"/>
        <v>103.32417685992117</v>
      </c>
      <c r="Q30" s="8">
        <f t="shared" si="2"/>
        <v>1.0118726307841683</v>
      </c>
    </row>
    <row r="31" spans="1:17" ht="16.5" customHeight="1">
      <c r="A31" s="6" t="s">
        <v>33</v>
      </c>
      <c r="B31" s="20">
        <v>1.0780170010522563</v>
      </c>
      <c r="C31" s="8">
        <v>92.0689782428917</v>
      </c>
      <c r="D31" s="9">
        <v>92.21406806421705</v>
      </c>
      <c r="E31" s="8">
        <v>92.00994950204841</v>
      </c>
      <c r="F31" s="8">
        <v>91.16282129049394</v>
      </c>
      <c r="G31" s="8">
        <v>91.08189577826275</v>
      </c>
      <c r="H31" s="8">
        <v>92.38744310725798</v>
      </c>
      <c r="I31" s="8">
        <v>92.63725827524097</v>
      </c>
      <c r="J31" s="8">
        <v>92.75622358790082</v>
      </c>
      <c r="K31" s="8">
        <v>92.69336566384543</v>
      </c>
      <c r="L31" s="8">
        <v>94.22550194751742</v>
      </c>
      <c r="M31" s="8">
        <v>93.98432687899513</v>
      </c>
      <c r="N31" s="8">
        <v>94.50991226952026</v>
      </c>
      <c r="O31" s="10">
        <v>95.50032205346791</v>
      </c>
      <c r="P31" s="14">
        <f t="shared" si="3"/>
        <v>92.93025736823064</v>
      </c>
      <c r="Q31" s="8">
        <f t="shared" si="2"/>
        <v>0.9354715798699971</v>
      </c>
    </row>
    <row r="32" spans="1:17" ht="16.5" customHeight="1">
      <c r="A32" s="5" t="s">
        <v>2</v>
      </c>
      <c r="B32" s="21">
        <v>1.1233490264285761</v>
      </c>
      <c r="C32" s="8">
        <v>95.81891900148804</v>
      </c>
      <c r="D32" s="9">
        <v>93.41968254882731</v>
      </c>
      <c r="E32" s="8">
        <v>93.41968254882731</v>
      </c>
      <c r="F32" s="8">
        <v>93.41968254882731</v>
      </c>
      <c r="G32" s="8">
        <v>93.41968254882731</v>
      </c>
      <c r="H32" s="8">
        <v>93.41968254882731</v>
      </c>
      <c r="I32" s="8">
        <v>93.41968254882731</v>
      </c>
      <c r="J32" s="8">
        <v>93.41968254882731</v>
      </c>
      <c r="K32" s="8">
        <v>93.41968254882731</v>
      </c>
      <c r="L32" s="8">
        <v>95.31533796184411</v>
      </c>
      <c r="M32" s="8">
        <v>95.31533796184411</v>
      </c>
      <c r="N32" s="8">
        <v>95.31533796184411</v>
      </c>
      <c r="O32" s="10">
        <v>95.31533796184411</v>
      </c>
      <c r="P32" s="14">
        <f t="shared" si="3"/>
        <v>94.05156768649955</v>
      </c>
      <c r="Q32" s="8">
        <f t="shared" si="2"/>
        <v>-1.8444701040313873</v>
      </c>
    </row>
    <row r="33" spans="1:17" ht="16.5" customHeight="1">
      <c r="A33" s="5" t="s">
        <v>11</v>
      </c>
      <c r="B33" s="21">
        <v>1.4831979381881175</v>
      </c>
      <c r="C33" s="8">
        <v>85.2315617807438</v>
      </c>
      <c r="D33" s="9">
        <v>91.49327015068158</v>
      </c>
      <c r="E33" s="8">
        <v>91.85835710266218</v>
      </c>
      <c r="F33" s="8">
        <v>92.93486069475483</v>
      </c>
      <c r="G33" s="8">
        <v>92.36680574142099</v>
      </c>
      <c r="H33" s="8">
        <v>95.28547664325492</v>
      </c>
      <c r="I33" s="8">
        <v>95.22533104734642</v>
      </c>
      <c r="J33" s="8">
        <v>96.69190219024344</v>
      </c>
      <c r="K33" s="8">
        <v>96.73126784342871</v>
      </c>
      <c r="L33" s="8">
        <v>96.77628684172471</v>
      </c>
      <c r="M33" s="8">
        <v>95.6752535908935</v>
      </c>
      <c r="N33" s="8">
        <v>95.65912196754074</v>
      </c>
      <c r="O33" s="10">
        <v>96.01894937422729</v>
      </c>
      <c r="P33" s="14">
        <f t="shared" si="3"/>
        <v>94.7264069323483</v>
      </c>
      <c r="Q33" s="8">
        <f t="shared" si="2"/>
        <v>11.140057688992911</v>
      </c>
    </row>
    <row r="34" spans="1:17" ht="16.5" customHeight="1">
      <c r="A34" s="6" t="s">
        <v>3</v>
      </c>
      <c r="B34" s="20">
        <v>1.1343558290637328</v>
      </c>
      <c r="C34" s="8">
        <v>92.76311599547704</v>
      </c>
      <c r="D34" s="9">
        <v>94.40937348134793</v>
      </c>
      <c r="E34" s="8">
        <v>94.67079230388819</v>
      </c>
      <c r="F34" s="8">
        <v>94.15155238371075</v>
      </c>
      <c r="G34" s="8">
        <v>93.72242244479382</v>
      </c>
      <c r="H34" s="8">
        <v>94.45979920843233</v>
      </c>
      <c r="I34" s="8">
        <v>94.71350575567847</v>
      </c>
      <c r="J34" s="8">
        <v>95.07583914589621</v>
      </c>
      <c r="K34" s="8">
        <v>94.81326641338815</v>
      </c>
      <c r="L34" s="8">
        <v>94.04768079572439</v>
      </c>
      <c r="M34" s="8">
        <v>93.48419963736593</v>
      </c>
      <c r="N34" s="8">
        <v>93.38415517333945</v>
      </c>
      <c r="O34" s="10">
        <v>92.68348513015344</v>
      </c>
      <c r="P34" s="14">
        <f t="shared" si="3"/>
        <v>94.13467265614327</v>
      </c>
      <c r="Q34" s="8">
        <f t="shared" si="2"/>
        <v>1.4785582027377302</v>
      </c>
    </row>
    <row r="35" spans="1:17" s="2" customFormat="1" ht="16.5" customHeight="1">
      <c r="A35" s="7" t="s">
        <v>13</v>
      </c>
      <c r="B35" s="27">
        <v>1.287418037575047</v>
      </c>
      <c r="C35" s="11">
        <v>85.66235199982289</v>
      </c>
      <c r="D35" s="12">
        <v>88.87835560955548</v>
      </c>
      <c r="E35" s="11">
        <v>89.25940523191741</v>
      </c>
      <c r="F35" s="11">
        <v>89.51620062185079</v>
      </c>
      <c r="G35" s="11">
        <v>90.79265272738697</v>
      </c>
      <c r="H35" s="11">
        <v>91.13853242396195</v>
      </c>
      <c r="I35" s="11">
        <v>91.62578932264121</v>
      </c>
      <c r="J35" s="11">
        <v>92.1799804901889</v>
      </c>
      <c r="K35" s="11">
        <v>92.86596739243711</v>
      </c>
      <c r="L35" s="11">
        <v>93.61471391066958</v>
      </c>
      <c r="M35" s="11">
        <v>94.11201286939767</v>
      </c>
      <c r="N35" s="11">
        <v>93.6810497106726</v>
      </c>
      <c r="O35" s="13">
        <v>93.4653790148322</v>
      </c>
      <c r="P35" s="17">
        <f t="shared" si="3"/>
        <v>91.76083661045932</v>
      </c>
      <c r="Q35" s="11">
        <f t="shared" si="2"/>
        <v>7.119212195631803</v>
      </c>
    </row>
    <row r="36" spans="1:17" ht="16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s="2" customFormat="1" ht="16.5" customHeight="1">
      <c r="A37" s="31" t="s">
        <v>12</v>
      </c>
      <c r="B37" s="28" t="s">
        <v>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</row>
    <row r="38" spans="1:17" s="2" customFormat="1" ht="16.5" customHeight="1">
      <c r="A38" s="31"/>
      <c r="B38" s="26" t="s">
        <v>32</v>
      </c>
      <c r="C38" s="1" t="s">
        <v>36</v>
      </c>
      <c r="D38" s="1" t="s">
        <v>16</v>
      </c>
      <c r="E38" s="1" t="s">
        <v>17</v>
      </c>
      <c r="F38" s="1" t="s">
        <v>18</v>
      </c>
      <c r="G38" s="1" t="s">
        <v>19</v>
      </c>
      <c r="H38" s="1" t="s">
        <v>25</v>
      </c>
      <c r="I38" s="1" t="s">
        <v>20</v>
      </c>
      <c r="J38" s="1" t="s">
        <v>21</v>
      </c>
      <c r="K38" s="1" t="s">
        <v>26</v>
      </c>
      <c r="L38" s="1" t="s">
        <v>27</v>
      </c>
      <c r="M38" s="1" t="s">
        <v>28</v>
      </c>
      <c r="N38" s="1" t="s">
        <v>22</v>
      </c>
      <c r="O38" s="1" t="s">
        <v>29</v>
      </c>
      <c r="P38" s="1" t="s">
        <v>37</v>
      </c>
      <c r="Q38" s="1" t="s">
        <v>4</v>
      </c>
    </row>
    <row r="39" spans="1:17" ht="16.5" customHeight="1">
      <c r="A39" s="5" t="s">
        <v>6</v>
      </c>
      <c r="B39" s="21">
        <v>1.4700889823608756</v>
      </c>
      <c r="C39" s="8">
        <v>78.43305800761249</v>
      </c>
      <c r="D39" s="9">
        <v>85.21784293423612</v>
      </c>
      <c r="E39" s="20">
        <v>87.87651878204963</v>
      </c>
      <c r="F39" s="8">
        <v>93.15711016249729</v>
      </c>
      <c r="G39" s="8">
        <v>96.40371190770396</v>
      </c>
      <c r="H39" s="8">
        <v>97.05723087731047</v>
      </c>
      <c r="I39" s="8">
        <v>97.09898918378104</v>
      </c>
      <c r="J39" s="8">
        <v>97.62946389438251</v>
      </c>
      <c r="K39" s="8">
        <v>98.21196620511412</v>
      </c>
      <c r="L39" s="8">
        <v>101.11802626540715</v>
      </c>
      <c r="M39" s="8">
        <v>99.00383472306466</v>
      </c>
      <c r="N39" s="8">
        <v>97.21539604470296</v>
      </c>
      <c r="O39" s="10">
        <v>97.98848730988492</v>
      </c>
      <c r="P39" s="14">
        <f>AVERAGE(D39:O39)</f>
        <v>95.66488152417789</v>
      </c>
      <c r="Q39" s="8">
        <f aca="true" t="shared" si="4" ref="Q39:Q51">P39/C39*100-100</f>
        <v>21.970102854963187</v>
      </c>
    </row>
    <row r="40" spans="1:17" ht="16.5" customHeight="1">
      <c r="A40" s="6" t="s">
        <v>7</v>
      </c>
      <c r="B40" s="20">
        <v>1.5661815697977122</v>
      </c>
      <c r="C40" s="8">
        <v>76.54409208941054</v>
      </c>
      <c r="D40" s="9">
        <v>87.918606151982</v>
      </c>
      <c r="E40" s="20">
        <v>87.7694499991809</v>
      </c>
      <c r="F40" s="8">
        <v>91.25310959711247</v>
      </c>
      <c r="G40" s="8">
        <v>91.25310959711247</v>
      </c>
      <c r="H40" s="8">
        <v>90.73441400950725</v>
      </c>
      <c r="I40" s="8">
        <v>91.67723356910243</v>
      </c>
      <c r="J40" s="8">
        <v>92.15798723992994</v>
      </c>
      <c r="K40" s="8">
        <v>92.95702598785424</v>
      </c>
      <c r="L40" s="8">
        <v>93.0681140706421</v>
      </c>
      <c r="M40" s="8">
        <v>93.13387644332064</v>
      </c>
      <c r="N40" s="8">
        <v>92.71234128324272</v>
      </c>
      <c r="O40" s="10">
        <v>92.55090180579975</v>
      </c>
      <c r="P40" s="14">
        <f aca="true" t="shared" si="5" ref="P40:P51">AVERAGE(D40:O40)</f>
        <v>91.43218081289892</v>
      </c>
      <c r="Q40" s="8">
        <f t="shared" si="4"/>
        <v>19.45034334733205</v>
      </c>
    </row>
    <row r="41" spans="1:17" ht="16.5" customHeight="1">
      <c r="A41" s="5" t="s">
        <v>0</v>
      </c>
      <c r="B41" s="21">
        <v>1.1449026514095488</v>
      </c>
      <c r="C41" s="8">
        <v>83.8139781666967</v>
      </c>
      <c r="D41" s="9">
        <v>85.22673233677685</v>
      </c>
      <c r="E41" s="20">
        <v>85.47487882399459</v>
      </c>
      <c r="F41" s="8">
        <v>86.25150115976662</v>
      </c>
      <c r="G41" s="8">
        <v>85.90452486676176</v>
      </c>
      <c r="H41" s="8">
        <v>88.14467258886809</v>
      </c>
      <c r="I41" s="8">
        <v>89.78804114979256</v>
      </c>
      <c r="J41" s="8">
        <v>88.23243924026328</v>
      </c>
      <c r="K41" s="8">
        <v>90.5109087230791</v>
      </c>
      <c r="L41" s="8">
        <v>91.18748550711082</v>
      </c>
      <c r="M41" s="8">
        <v>92.91224406553852</v>
      </c>
      <c r="N41" s="8">
        <v>93.85067535865882</v>
      </c>
      <c r="O41" s="10">
        <v>95.24768331603987</v>
      </c>
      <c r="P41" s="14">
        <f t="shared" si="5"/>
        <v>89.39431559472091</v>
      </c>
      <c r="Q41" s="8">
        <f t="shared" si="4"/>
        <v>6.658003295017849</v>
      </c>
    </row>
    <row r="42" spans="1:17" ht="16.5" customHeight="1">
      <c r="A42" s="5" t="s">
        <v>1</v>
      </c>
      <c r="B42" s="21">
        <v>1.2272505653176429</v>
      </c>
      <c r="C42" s="8">
        <v>85.47160512788493</v>
      </c>
      <c r="D42" s="9">
        <v>91.57149091096711</v>
      </c>
      <c r="E42" s="20">
        <v>90.95855905002949</v>
      </c>
      <c r="F42" s="8">
        <v>90.83154849649902</v>
      </c>
      <c r="G42" s="8">
        <v>91.19852251215389</v>
      </c>
      <c r="H42" s="8">
        <v>93.54021251557963</v>
      </c>
      <c r="I42" s="8">
        <v>94.945514130354</v>
      </c>
      <c r="J42" s="8">
        <v>96.60347365615787</v>
      </c>
      <c r="K42" s="8">
        <v>96.3667604755351</v>
      </c>
      <c r="L42" s="8">
        <v>96.61119168986603</v>
      </c>
      <c r="M42" s="8">
        <v>96.7286497705927</v>
      </c>
      <c r="N42" s="8">
        <v>95.12260162941482</v>
      </c>
      <c r="O42" s="10">
        <v>92.7388828236329</v>
      </c>
      <c r="P42" s="14">
        <f t="shared" si="5"/>
        <v>93.93478397173187</v>
      </c>
      <c r="Q42" s="8">
        <f t="shared" si="4"/>
        <v>9.901743194344022</v>
      </c>
    </row>
    <row r="43" spans="1:17" ht="16.5" customHeight="1">
      <c r="A43" s="5" t="s">
        <v>34</v>
      </c>
      <c r="B43" s="21">
        <v>1.4317280536967192</v>
      </c>
      <c r="C43" s="8">
        <v>70.85789777177065</v>
      </c>
      <c r="D43" s="9">
        <v>76.23604978993735</v>
      </c>
      <c r="E43" s="20">
        <v>76.8381499483197</v>
      </c>
      <c r="F43" s="8">
        <v>77.0130764937091</v>
      </c>
      <c r="G43" s="8">
        <v>77.6873226239707</v>
      </c>
      <c r="H43" s="8">
        <v>80.52476867050986</v>
      </c>
      <c r="I43" s="8">
        <v>82.60030192206642</v>
      </c>
      <c r="J43" s="8">
        <v>85.12711149618367</v>
      </c>
      <c r="K43" s="8">
        <v>86.61283168368887</v>
      </c>
      <c r="L43" s="8">
        <v>89.38149492009669</v>
      </c>
      <c r="M43" s="8">
        <v>90.92227544217823</v>
      </c>
      <c r="N43" s="8">
        <v>90.49483694643305</v>
      </c>
      <c r="O43" s="10">
        <v>90.21692317455569</v>
      </c>
      <c r="P43" s="14">
        <f t="shared" si="5"/>
        <v>83.63792859263744</v>
      </c>
      <c r="Q43" s="8">
        <f t="shared" si="4"/>
        <v>18.036141662049516</v>
      </c>
    </row>
    <row r="44" spans="1:17" ht="16.5" customHeight="1">
      <c r="A44" s="5" t="s">
        <v>8</v>
      </c>
      <c r="B44" s="21">
        <v>0.9849805455204381</v>
      </c>
      <c r="C44" s="8">
        <v>105.92715448481034</v>
      </c>
      <c r="D44" s="9">
        <v>107.8151537636143</v>
      </c>
      <c r="E44" s="20">
        <v>109.79806043852889</v>
      </c>
      <c r="F44" s="8">
        <v>108.09546335238355</v>
      </c>
      <c r="G44" s="8">
        <v>108.0337889083266</v>
      </c>
      <c r="H44" s="8">
        <v>106.49103541619115</v>
      </c>
      <c r="I44" s="8">
        <v>104.64434807090078</v>
      </c>
      <c r="J44" s="8">
        <v>104.74438656755659</v>
      </c>
      <c r="K44" s="8">
        <v>103.821975306393</v>
      </c>
      <c r="L44" s="8">
        <v>103.00967186330594</v>
      </c>
      <c r="M44" s="8">
        <v>101.6426980191943</v>
      </c>
      <c r="N44" s="8">
        <v>104.15285820943728</v>
      </c>
      <c r="O44" s="10">
        <v>103.74995735766369</v>
      </c>
      <c r="P44" s="14">
        <f t="shared" si="5"/>
        <v>105.49994977279135</v>
      </c>
      <c r="Q44" s="8">
        <f t="shared" si="4"/>
        <v>-0.4033004701171876</v>
      </c>
    </row>
    <row r="45" spans="1:17" ht="16.5" customHeight="1">
      <c r="A45" s="5" t="s">
        <v>9</v>
      </c>
      <c r="B45" s="21">
        <v>1.262173923157551</v>
      </c>
      <c r="C45" s="8">
        <v>89.38000799998514</v>
      </c>
      <c r="D45" s="9">
        <v>91.15105860963868</v>
      </c>
      <c r="E45" s="20">
        <v>91.70161794222973</v>
      </c>
      <c r="F45" s="8">
        <v>95.05683187158623</v>
      </c>
      <c r="G45" s="8">
        <v>95.52840125478646</v>
      </c>
      <c r="H45" s="8">
        <v>97.75548342053882</v>
      </c>
      <c r="I45" s="8">
        <v>100.79442241992813</v>
      </c>
      <c r="J45" s="8">
        <v>101.72537144502117</v>
      </c>
      <c r="K45" s="8">
        <v>101.64141959558656</v>
      </c>
      <c r="L45" s="8">
        <v>103.16082403101498</v>
      </c>
      <c r="M45" s="8">
        <v>103.06818080464942</v>
      </c>
      <c r="N45" s="8">
        <v>100.33221536940628</v>
      </c>
      <c r="O45" s="10">
        <v>98.65223581809073</v>
      </c>
      <c r="P45" s="14">
        <f t="shared" si="5"/>
        <v>98.38067188187308</v>
      </c>
      <c r="Q45" s="8">
        <f t="shared" si="4"/>
        <v>10.070108610741485</v>
      </c>
    </row>
    <row r="46" spans="1:17" ht="16.5" customHeight="1">
      <c r="A46" s="5" t="s">
        <v>10</v>
      </c>
      <c r="B46" s="21">
        <v>1.0550842916645156</v>
      </c>
      <c r="C46" s="8">
        <v>102.8880593223182</v>
      </c>
      <c r="D46" s="9">
        <v>105.01732121145051</v>
      </c>
      <c r="E46" s="20">
        <v>105.22129577600212</v>
      </c>
      <c r="F46" s="21">
        <v>105.0528352167222</v>
      </c>
      <c r="G46" s="8">
        <v>105.0501395314916</v>
      </c>
      <c r="H46" s="8">
        <v>105.80026939930568</v>
      </c>
      <c r="I46" s="8">
        <v>102.01972209384657</v>
      </c>
      <c r="J46" s="8">
        <v>101.85848458287376</v>
      </c>
      <c r="K46" s="8">
        <v>101.56672907585782</v>
      </c>
      <c r="L46" s="8">
        <v>100.7189968725764</v>
      </c>
      <c r="M46" s="8">
        <v>101.28000180149292</v>
      </c>
      <c r="N46" s="8">
        <v>102.00090594617642</v>
      </c>
      <c r="O46" s="10">
        <v>101.85962665972121</v>
      </c>
      <c r="P46" s="14">
        <f t="shared" si="5"/>
        <v>103.12052734729309</v>
      </c>
      <c r="Q46" s="8">
        <f t="shared" si="4"/>
        <v>0.2259426667254445</v>
      </c>
    </row>
    <row r="47" spans="1:17" ht="16.5" customHeight="1">
      <c r="A47" s="6" t="s">
        <v>33</v>
      </c>
      <c r="B47" s="20">
        <v>1.0100111511475292</v>
      </c>
      <c r="C47" s="8">
        <v>93.34586137212402</v>
      </c>
      <c r="D47" s="9">
        <v>96.24724529089764</v>
      </c>
      <c r="E47" s="20">
        <v>96.01675244094538</v>
      </c>
      <c r="F47" s="8">
        <v>96.44600374891158</v>
      </c>
      <c r="G47" s="8">
        <v>95.8657284955527</v>
      </c>
      <c r="H47" s="8">
        <v>95.579835795289</v>
      </c>
      <c r="I47" s="8">
        <v>96.52990423281102</v>
      </c>
      <c r="J47" s="8">
        <v>96.33780184766285</v>
      </c>
      <c r="K47" s="8">
        <v>96.36165379605815</v>
      </c>
      <c r="L47" s="8">
        <v>97.08793048489811</v>
      </c>
      <c r="M47" s="8">
        <v>97.16893516211626</v>
      </c>
      <c r="N47" s="8">
        <v>96.53797330557786</v>
      </c>
      <c r="O47" s="10">
        <v>97.30700104274877</v>
      </c>
      <c r="P47" s="14">
        <f t="shared" si="5"/>
        <v>96.45723047028912</v>
      </c>
      <c r="Q47" s="8">
        <f t="shared" si="4"/>
        <v>3.333162341029336</v>
      </c>
    </row>
    <row r="48" spans="1:17" ht="16.5" customHeight="1">
      <c r="A48" s="5" t="s">
        <v>2</v>
      </c>
      <c r="B48" s="21">
        <v>1.0759325936016013</v>
      </c>
      <c r="C48" s="8">
        <v>93.19470211388159</v>
      </c>
      <c r="D48" s="9">
        <v>94.53033792014573</v>
      </c>
      <c r="E48" s="20">
        <v>94.53033792014573</v>
      </c>
      <c r="F48" s="8">
        <v>94.53033792014573</v>
      </c>
      <c r="G48" s="8">
        <v>94.53033792014573</v>
      </c>
      <c r="H48" s="8">
        <v>94.01769286890547</v>
      </c>
      <c r="I48" s="8">
        <v>93.93365642676571</v>
      </c>
      <c r="J48" s="8">
        <v>93.88313249629266</v>
      </c>
      <c r="K48" s="8">
        <v>93.78934263701129</v>
      </c>
      <c r="L48" s="8">
        <v>93.66721103540266</v>
      </c>
      <c r="M48" s="8">
        <v>93.6428699789844</v>
      </c>
      <c r="N48" s="8">
        <v>93.6428699789844</v>
      </c>
      <c r="O48" s="10">
        <v>93.4179268567051</v>
      </c>
      <c r="P48" s="14">
        <f t="shared" si="5"/>
        <v>94.00967116330287</v>
      </c>
      <c r="Q48" s="8">
        <f t="shared" si="4"/>
        <v>0.8744800197176659</v>
      </c>
    </row>
    <row r="49" spans="1:17" ht="16.5" customHeight="1">
      <c r="A49" s="5" t="s">
        <v>11</v>
      </c>
      <c r="B49" s="21">
        <v>1.5160021939158055</v>
      </c>
      <c r="C49" s="8">
        <v>71.5943955930597</v>
      </c>
      <c r="D49" s="9">
        <v>82.66686933513566</v>
      </c>
      <c r="E49" s="20">
        <v>80.4979103917636</v>
      </c>
      <c r="F49" s="8">
        <v>80.4979103917636</v>
      </c>
      <c r="G49" s="8">
        <v>81.43366864077505</v>
      </c>
      <c r="H49" s="8">
        <v>82.86849691638442</v>
      </c>
      <c r="I49" s="8">
        <v>85.54383145096091</v>
      </c>
      <c r="J49" s="8">
        <v>86.72971958607192</v>
      </c>
      <c r="K49" s="8">
        <v>86.91548487912755</v>
      </c>
      <c r="L49" s="8">
        <v>89.081258279517</v>
      </c>
      <c r="M49" s="8">
        <v>90.52553753332856</v>
      </c>
      <c r="N49" s="8">
        <v>91.1111197125272</v>
      </c>
      <c r="O49" s="10">
        <v>91.4004063527617</v>
      </c>
      <c r="P49" s="14">
        <f t="shared" si="5"/>
        <v>85.77268445584309</v>
      </c>
      <c r="Q49" s="8">
        <f t="shared" si="4"/>
        <v>19.80362952342294</v>
      </c>
    </row>
    <row r="50" spans="1:17" ht="16.5" customHeight="1">
      <c r="A50" s="6" t="s">
        <v>3</v>
      </c>
      <c r="B50" s="20">
        <v>1.2228107999041096</v>
      </c>
      <c r="C50" s="8">
        <v>87.37153008380521</v>
      </c>
      <c r="D50" s="9">
        <v>89.26273228804739</v>
      </c>
      <c r="E50" s="20">
        <v>86.89865100143602</v>
      </c>
      <c r="F50" s="8">
        <v>87.91566412959082</v>
      </c>
      <c r="G50" s="8">
        <v>89.06743605782223</v>
      </c>
      <c r="H50" s="8">
        <v>90.10879527438895</v>
      </c>
      <c r="I50" s="8">
        <v>89.28391328046524</v>
      </c>
      <c r="J50" s="8">
        <v>88.95673803924421</v>
      </c>
      <c r="K50" s="8">
        <v>88.4051366058516</v>
      </c>
      <c r="L50" s="8">
        <v>88.71420358146283</v>
      </c>
      <c r="M50" s="8">
        <v>89.517524399615</v>
      </c>
      <c r="N50" s="8">
        <v>90.27090821055481</v>
      </c>
      <c r="O50" s="10">
        <v>90.5236456401364</v>
      </c>
      <c r="P50" s="14">
        <f t="shared" si="5"/>
        <v>89.07711237571796</v>
      </c>
      <c r="Q50" s="8">
        <f t="shared" si="4"/>
        <v>1.9521030366262124</v>
      </c>
    </row>
    <row r="51" spans="1:17" s="2" customFormat="1" ht="16.5" customHeight="1">
      <c r="A51" s="7" t="s">
        <v>13</v>
      </c>
      <c r="B51" s="27">
        <v>1.317945855803891</v>
      </c>
      <c r="C51" s="11">
        <v>82.60430970195827</v>
      </c>
      <c r="D51" s="12">
        <v>87.91770645382451</v>
      </c>
      <c r="E51" s="22">
        <v>88.97870227990437</v>
      </c>
      <c r="F51" s="23">
        <v>91.80342749600335</v>
      </c>
      <c r="G51" s="11">
        <v>93.36568666734719</v>
      </c>
      <c r="H51" s="11">
        <v>94.38375366205182</v>
      </c>
      <c r="I51" s="11">
        <v>94.97710996356247</v>
      </c>
      <c r="J51" s="11">
        <v>95.52610119939062</v>
      </c>
      <c r="K51" s="11">
        <v>95.97590539023952</v>
      </c>
      <c r="L51" s="11">
        <v>97.68073560256812</v>
      </c>
      <c r="M51" s="11">
        <v>97.04484474078048</v>
      </c>
      <c r="N51" s="11">
        <v>96.02753600251299</v>
      </c>
      <c r="O51" s="13">
        <v>96.11742866634852</v>
      </c>
      <c r="P51" s="17">
        <f t="shared" si="5"/>
        <v>94.14991151037783</v>
      </c>
      <c r="Q51" s="11">
        <f t="shared" si="4"/>
        <v>13.976996902554902</v>
      </c>
    </row>
    <row r="52" spans="1:17" ht="16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2" customFormat="1" ht="16.5" customHeight="1">
      <c r="A53" s="31" t="s">
        <v>12</v>
      </c>
      <c r="B53" s="28" t="s">
        <v>15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</row>
    <row r="54" spans="1:17" s="2" customFormat="1" ht="16.5" customHeight="1">
      <c r="A54" s="31"/>
      <c r="B54" s="26" t="s">
        <v>32</v>
      </c>
      <c r="C54" s="1" t="s">
        <v>36</v>
      </c>
      <c r="D54" s="1" t="s">
        <v>16</v>
      </c>
      <c r="E54" s="1" t="s">
        <v>17</v>
      </c>
      <c r="F54" s="1" t="s">
        <v>18</v>
      </c>
      <c r="G54" s="1" t="s">
        <v>19</v>
      </c>
      <c r="H54" s="1" t="s">
        <v>25</v>
      </c>
      <c r="I54" s="1" t="s">
        <v>20</v>
      </c>
      <c r="J54" s="1" t="s">
        <v>21</v>
      </c>
      <c r="K54" s="1" t="s">
        <v>26</v>
      </c>
      <c r="L54" s="1" t="s">
        <v>27</v>
      </c>
      <c r="M54" s="1" t="s">
        <v>28</v>
      </c>
      <c r="N54" s="1" t="s">
        <v>22</v>
      </c>
      <c r="O54" s="1" t="s">
        <v>29</v>
      </c>
      <c r="P54" s="1" t="s">
        <v>37</v>
      </c>
      <c r="Q54" s="1" t="s">
        <v>4</v>
      </c>
    </row>
    <row r="55" spans="1:17" ht="16.5" customHeight="1">
      <c r="A55" s="5" t="s">
        <v>6</v>
      </c>
      <c r="B55" s="21">
        <v>1.4181256703430367</v>
      </c>
      <c r="C55" s="8">
        <v>80.37252882721909</v>
      </c>
      <c r="D55" s="9">
        <v>89.33948973566609</v>
      </c>
      <c r="E55" s="8">
        <v>90.43237288899397</v>
      </c>
      <c r="F55" s="8">
        <v>92.8255430157864</v>
      </c>
      <c r="G55" s="8">
        <v>95.12816208110834</v>
      </c>
      <c r="H55" s="8">
        <v>93.66146141683586</v>
      </c>
      <c r="I55" s="8">
        <v>94.58479306816412</v>
      </c>
      <c r="J55" s="8">
        <v>96.26741952053088</v>
      </c>
      <c r="K55" s="8">
        <v>95.63086583545659</v>
      </c>
      <c r="L55" s="8">
        <v>98.3005580072935</v>
      </c>
      <c r="M55" s="8">
        <v>97.57689736871667</v>
      </c>
      <c r="N55" s="8">
        <v>97.00194425330444</v>
      </c>
      <c r="O55" s="10">
        <v>94.26233068988654</v>
      </c>
      <c r="P55" s="14">
        <f>AVERAGE(D55:O55)</f>
        <v>94.58431982347862</v>
      </c>
      <c r="Q55" s="8">
        <f aca="true" t="shared" si="6" ref="Q55:Q67">P55/C55*100-100</f>
        <v>17.682398704676004</v>
      </c>
    </row>
    <row r="56" spans="1:17" ht="16.5" customHeight="1">
      <c r="A56" s="6" t="s">
        <v>7</v>
      </c>
      <c r="B56" s="20">
        <v>1.5225742085710934</v>
      </c>
      <c r="C56" s="8">
        <v>75.72477060567918</v>
      </c>
      <c r="D56" s="9">
        <v>75.73669830298367</v>
      </c>
      <c r="E56" s="8">
        <v>75.63682408517072</v>
      </c>
      <c r="F56" s="8">
        <v>75.51055343703429</v>
      </c>
      <c r="G56" s="8">
        <v>75.64336249614794</v>
      </c>
      <c r="H56" s="8">
        <v>75.77928741056633</v>
      </c>
      <c r="I56" s="8">
        <v>76.02485621461584</v>
      </c>
      <c r="J56" s="8">
        <v>75.92149139641757</v>
      </c>
      <c r="K56" s="8">
        <v>75.96015965807283</v>
      </c>
      <c r="L56" s="8">
        <v>75.78568540958344</v>
      </c>
      <c r="M56" s="8">
        <v>75.49925252820597</v>
      </c>
      <c r="N56" s="8">
        <v>75.48807008191342</v>
      </c>
      <c r="O56" s="10">
        <v>75.6033952017533</v>
      </c>
      <c r="P56" s="14">
        <f aca="true" t="shared" si="7" ref="P56:P67">AVERAGE(D56:O56)</f>
        <v>75.71580301853876</v>
      </c>
      <c r="Q56" s="8">
        <f t="shared" si="6"/>
        <v>-0.011842343091544194</v>
      </c>
    </row>
    <row r="57" spans="1:17" ht="16.5" customHeight="1">
      <c r="A57" s="5" t="s">
        <v>0</v>
      </c>
      <c r="B57" s="21">
        <v>0.9664985249891163</v>
      </c>
      <c r="C57" s="8">
        <v>100.35365905904614</v>
      </c>
      <c r="D57" s="9">
        <v>97.91854084742998</v>
      </c>
      <c r="E57" s="8">
        <v>103.8556682575146</v>
      </c>
      <c r="F57" s="8">
        <v>102.33188549210018</v>
      </c>
      <c r="G57" s="8">
        <v>103.76771050658739</v>
      </c>
      <c r="H57" s="8">
        <v>104.28204680970067</v>
      </c>
      <c r="I57" s="8">
        <v>104.55337402438855</v>
      </c>
      <c r="J57" s="8">
        <v>103.37314770905316</v>
      </c>
      <c r="K57" s="8">
        <v>102.66213658767484</v>
      </c>
      <c r="L57" s="8">
        <v>103.09239021565422</v>
      </c>
      <c r="M57" s="8">
        <v>103.29643888957153</v>
      </c>
      <c r="N57" s="8">
        <v>101.13142381009723</v>
      </c>
      <c r="O57" s="10">
        <v>101.89422808213162</v>
      </c>
      <c r="P57" s="14">
        <f t="shared" si="7"/>
        <v>102.67991593599199</v>
      </c>
      <c r="Q57" s="8">
        <f t="shared" si="6"/>
        <v>2.318058851822343</v>
      </c>
    </row>
    <row r="58" spans="1:17" ht="16.5" customHeight="1">
      <c r="A58" s="5" t="s">
        <v>1</v>
      </c>
      <c r="B58" s="21">
        <v>1.3525526741821583</v>
      </c>
      <c r="C58" s="8">
        <v>87.30520023097735</v>
      </c>
      <c r="D58" s="9">
        <v>95.17070134170179</v>
      </c>
      <c r="E58" s="8">
        <v>95.92061122269482</v>
      </c>
      <c r="F58" s="8">
        <v>95.83289767494567</v>
      </c>
      <c r="G58" s="8">
        <v>97.32353057550668</v>
      </c>
      <c r="H58" s="8">
        <v>97.3239990720637</v>
      </c>
      <c r="I58" s="8">
        <v>96.60407345544857</v>
      </c>
      <c r="J58" s="8">
        <v>97.67786839342166</v>
      </c>
      <c r="K58" s="8">
        <v>97.91561311115697</v>
      </c>
      <c r="L58" s="8">
        <v>98.61404145090889</v>
      </c>
      <c r="M58" s="8">
        <v>98.45122449058188</v>
      </c>
      <c r="N58" s="8">
        <v>96.05691300637298</v>
      </c>
      <c r="O58" s="10">
        <v>94.5674070055292</v>
      </c>
      <c r="P58" s="14">
        <f t="shared" si="7"/>
        <v>96.78824006669441</v>
      </c>
      <c r="Q58" s="8">
        <f t="shared" si="6"/>
        <v>10.861941568919647</v>
      </c>
    </row>
    <row r="59" spans="1:17" ht="16.5" customHeight="1">
      <c r="A59" s="5" t="s">
        <v>34</v>
      </c>
      <c r="B59" s="21">
        <v>0.9973462853762642</v>
      </c>
      <c r="C59" s="8">
        <v>100.98424056469752</v>
      </c>
      <c r="D59" s="9">
        <v>101.7837204473893</v>
      </c>
      <c r="E59" s="8">
        <v>103.96220531222711</v>
      </c>
      <c r="F59" s="8">
        <v>104.90107594451521</v>
      </c>
      <c r="G59" s="8">
        <v>104.77668360250185</v>
      </c>
      <c r="H59" s="8">
        <v>104.33138184024412</v>
      </c>
      <c r="I59" s="8">
        <v>104.62455540416634</v>
      </c>
      <c r="J59" s="8">
        <v>105.57545566057127</v>
      </c>
      <c r="K59" s="8">
        <v>104.76987356663942</v>
      </c>
      <c r="L59" s="8">
        <v>105.36451851584485</v>
      </c>
      <c r="M59" s="8">
        <v>104.26657593408044</v>
      </c>
      <c r="N59" s="8">
        <v>104.37770259191461</v>
      </c>
      <c r="O59" s="10">
        <v>104.33551876534332</v>
      </c>
      <c r="P59" s="14">
        <f t="shared" si="7"/>
        <v>104.42243896545317</v>
      </c>
      <c r="Q59" s="8">
        <f t="shared" si="6"/>
        <v>3.4046880795750525</v>
      </c>
    </row>
    <row r="60" spans="1:17" ht="16.5" customHeight="1">
      <c r="A60" s="5" t="s">
        <v>8</v>
      </c>
      <c r="B60" s="21">
        <v>1.109486885826662</v>
      </c>
      <c r="C60" s="8">
        <v>98.92855423085253</v>
      </c>
      <c r="D60" s="9">
        <v>98.03407719211496</v>
      </c>
      <c r="E60" s="8">
        <v>98.18896552872356</v>
      </c>
      <c r="F60" s="8">
        <v>99.61989809394238</v>
      </c>
      <c r="G60" s="8">
        <v>99.07472660502076</v>
      </c>
      <c r="H60" s="8">
        <v>98.15340664779573</v>
      </c>
      <c r="I60" s="8">
        <v>97.98597797983598</v>
      </c>
      <c r="J60" s="8">
        <v>98.87740486514183</v>
      </c>
      <c r="K60" s="8">
        <v>98.49729257649699</v>
      </c>
      <c r="L60" s="8">
        <v>99.76805759401121</v>
      </c>
      <c r="M60" s="8">
        <v>101.40890274776521</v>
      </c>
      <c r="N60" s="8">
        <v>100.93219524791506</v>
      </c>
      <c r="O60" s="10">
        <v>100.78352332167715</v>
      </c>
      <c r="P60" s="14">
        <f t="shared" si="7"/>
        <v>99.27703570003673</v>
      </c>
      <c r="Q60" s="8">
        <f t="shared" si="6"/>
        <v>0.35225569795653655</v>
      </c>
    </row>
    <row r="61" spans="1:17" ht="16.5" customHeight="1">
      <c r="A61" s="5" t="s">
        <v>9</v>
      </c>
      <c r="B61" s="21">
        <v>1.181723933557687</v>
      </c>
      <c r="C61" s="8">
        <v>93.99939252020857</v>
      </c>
      <c r="D61" s="9">
        <v>98.93868805666601</v>
      </c>
      <c r="E61" s="8">
        <v>98.98406134058067</v>
      </c>
      <c r="F61" s="8">
        <v>98.49844699616214</v>
      </c>
      <c r="G61" s="8">
        <v>100.46187762471101</v>
      </c>
      <c r="H61" s="8">
        <v>100.90778397888234</v>
      </c>
      <c r="I61" s="8">
        <v>103.36369755671444</v>
      </c>
      <c r="J61" s="8">
        <v>104.69381043856441</v>
      </c>
      <c r="K61" s="8">
        <v>104.56141982665504</v>
      </c>
      <c r="L61" s="8">
        <v>102.70056635132765</v>
      </c>
      <c r="M61" s="8">
        <v>101.11386151900169</v>
      </c>
      <c r="N61" s="8">
        <v>97.50017518084785</v>
      </c>
      <c r="O61" s="10">
        <v>95.55949106950807</v>
      </c>
      <c r="P61" s="14">
        <f t="shared" si="7"/>
        <v>100.60698999496846</v>
      </c>
      <c r="Q61" s="8">
        <f t="shared" si="6"/>
        <v>7.029404443586529</v>
      </c>
    </row>
    <row r="62" spans="1:17" ht="16.5" customHeight="1">
      <c r="A62" s="5" t="s">
        <v>10</v>
      </c>
      <c r="B62" s="21">
        <v>1.0785838243921875</v>
      </c>
      <c r="C62" s="8">
        <v>101.95430079306038</v>
      </c>
      <c r="D62" s="9">
        <v>103.20113097354856</v>
      </c>
      <c r="E62" s="8">
        <v>101.5425891759094</v>
      </c>
      <c r="F62" s="8">
        <v>101.81861179984948</v>
      </c>
      <c r="G62" s="8">
        <v>101.76543384767257</v>
      </c>
      <c r="H62" s="8">
        <v>102.25395032440339</v>
      </c>
      <c r="I62" s="8">
        <v>101.78319415589198</v>
      </c>
      <c r="J62" s="8">
        <v>101.82640498060255</v>
      </c>
      <c r="K62" s="8">
        <v>101.85897372755396</v>
      </c>
      <c r="L62" s="8">
        <v>103.06621046652587</v>
      </c>
      <c r="M62" s="8">
        <v>103.18598153720046</v>
      </c>
      <c r="N62" s="8">
        <v>103.38593503800661</v>
      </c>
      <c r="O62" s="10">
        <v>103.44077097858312</v>
      </c>
      <c r="P62" s="14">
        <f t="shared" si="7"/>
        <v>102.42743225047899</v>
      </c>
      <c r="Q62" s="8">
        <f t="shared" si="6"/>
        <v>0.46406228451208165</v>
      </c>
    </row>
    <row r="63" spans="1:17" ht="16.5" customHeight="1">
      <c r="A63" s="6" t="s">
        <v>33</v>
      </c>
      <c r="B63" s="20">
        <v>0.9261745312076651</v>
      </c>
      <c r="C63" s="8">
        <v>100.47011846355373</v>
      </c>
      <c r="D63" s="9">
        <v>99.6524825796866</v>
      </c>
      <c r="E63" s="8">
        <v>100.26192214325071</v>
      </c>
      <c r="F63" s="8">
        <v>100.3547744879675</v>
      </c>
      <c r="G63" s="8">
        <v>100.16544672251169</v>
      </c>
      <c r="H63" s="8">
        <v>101.80422407592971</v>
      </c>
      <c r="I63" s="8">
        <v>101.58153680656645</v>
      </c>
      <c r="J63" s="8">
        <v>101.76266811890947</v>
      </c>
      <c r="K63" s="8">
        <v>100.99831713163091</v>
      </c>
      <c r="L63" s="8">
        <v>100.91515032959059</v>
      </c>
      <c r="M63" s="8">
        <v>100.27541559375825</v>
      </c>
      <c r="N63" s="8">
        <v>99.96610462786889</v>
      </c>
      <c r="O63" s="10">
        <v>99.88115438712906</v>
      </c>
      <c r="P63" s="14">
        <f t="shared" si="7"/>
        <v>100.63493308373332</v>
      </c>
      <c r="Q63" s="8">
        <f t="shared" si="6"/>
        <v>0.16404342176561215</v>
      </c>
    </row>
    <row r="64" spans="1:17" ht="16.5" customHeight="1">
      <c r="A64" s="5" t="s">
        <v>2</v>
      </c>
      <c r="B64" s="21">
        <v>1.0666609510259633</v>
      </c>
      <c r="C64" s="8">
        <v>86.17698161323905</v>
      </c>
      <c r="D64" s="9">
        <v>83.45066639444353</v>
      </c>
      <c r="E64" s="8">
        <v>83.45066639444353</v>
      </c>
      <c r="F64" s="8">
        <v>84.75668606887562</v>
      </c>
      <c r="G64" s="8">
        <v>84.75668606887562</v>
      </c>
      <c r="H64" s="8">
        <v>84.92972423793816</v>
      </c>
      <c r="I64" s="8">
        <v>84.95055803780512</v>
      </c>
      <c r="J64" s="8">
        <v>85.33423544977974</v>
      </c>
      <c r="K64" s="8">
        <v>86.87760507392119</v>
      </c>
      <c r="L64" s="8">
        <v>88.16474526634838</v>
      </c>
      <c r="M64" s="8">
        <v>88.0864998566512</v>
      </c>
      <c r="N64" s="8">
        <v>88.72197724917447</v>
      </c>
      <c r="O64" s="10">
        <v>88.72197724917447</v>
      </c>
      <c r="P64" s="14">
        <f t="shared" si="7"/>
        <v>86.01683561228593</v>
      </c>
      <c r="Q64" s="8">
        <f t="shared" si="6"/>
        <v>-0.1858338479199091</v>
      </c>
    </row>
    <row r="65" spans="1:17" ht="16.5" customHeight="1">
      <c r="A65" s="5" t="s">
        <v>11</v>
      </c>
      <c r="B65" s="21">
        <v>1.3045036330730764</v>
      </c>
      <c r="C65" s="8">
        <v>84.77420310563308</v>
      </c>
      <c r="D65" s="9">
        <v>87.03756788197971</v>
      </c>
      <c r="E65" s="8">
        <v>87.68235375237937</v>
      </c>
      <c r="F65" s="8">
        <v>90.06417078431068</v>
      </c>
      <c r="G65" s="8">
        <v>92.75184860914163</v>
      </c>
      <c r="H65" s="8">
        <v>95.36383733880668</v>
      </c>
      <c r="I65" s="8">
        <v>95.92403047694239</v>
      </c>
      <c r="J65" s="8">
        <v>95.87928628247917</v>
      </c>
      <c r="K65" s="8">
        <v>95.33804482044981</v>
      </c>
      <c r="L65" s="8">
        <v>96.36749098330043</v>
      </c>
      <c r="M65" s="8">
        <v>95.93384420807578</v>
      </c>
      <c r="N65" s="8">
        <v>96.22236551539186</v>
      </c>
      <c r="O65" s="10">
        <v>95.9809485932129</v>
      </c>
      <c r="P65" s="14">
        <f t="shared" si="7"/>
        <v>93.7121491038725</v>
      </c>
      <c r="Q65" s="8">
        <f t="shared" si="6"/>
        <v>10.543238002605904</v>
      </c>
    </row>
    <row r="66" spans="1:17" ht="16.5" customHeight="1">
      <c r="A66" s="6" t="s">
        <v>3</v>
      </c>
      <c r="B66" s="20">
        <v>1.2539906612657337</v>
      </c>
      <c r="C66" s="8">
        <v>87.44120504782278</v>
      </c>
      <c r="D66" s="9">
        <v>88.31843755737822</v>
      </c>
      <c r="E66" s="8">
        <v>87.90240339261797</v>
      </c>
      <c r="F66" s="8">
        <v>89.23675835049364</v>
      </c>
      <c r="G66" s="8">
        <v>89.50793232780188</v>
      </c>
      <c r="H66" s="8">
        <v>89.6924376391766</v>
      </c>
      <c r="I66" s="8">
        <v>90.18819453611367</v>
      </c>
      <c r="J66" s="8">
        <v>91.20994305892305</v>
      </c>
      <c r="K66" s="8">
        <v>92.38351223507823</v>
      </c>
      <c r="L66" s="8">
        <v>92.7240566786869</v>
      </c>
      <c r="M66" s="8">
        <v>92.82100206484097</v>
      </c>
      <c r="N66" s="8">
        <v>92.67240020279051</v>
      </c>
      <c r="O66" s="10">
        <v>94.32555443643356</v>
      </c>
      <c r="P66" s="14">
        <f t="shared" si="7"/>
        <v>90.91521937336127</v>
      </c>
      <c r="Q66" s="8">
        <f t="shared" si="6"/>
        <v>3.9729716941097735</v>
      </c>
    </row>
    <row r="67" spans="1:17" s="2" customFormat="1" ht="16.5" customHeight="1">
      <c r="A67" s="7" t="s">
        <v>13</v>
      </c>
      <c r="B67" s="27">
        <v>1.2667021049473264</v>
      </c>
      <c r="C67" s="11">
        <v>86.8697015482109</v>
      </c>
      <c r="D67" s="12">
        <v>92.00926867392002</v>
      </c>
      <c r="E67" s="11">
        <v>92.95822884802735</v>
      </c>
      <c r="F67" s="11">
        <v>94.12350328347748</v>
      </c>
      <c r="G67" s="11">
        <v>95.58686982924826</v>
      </c>
      <c r="H67" s="11">
        <v>95.09333106342596</v>
      </c>
      <c r="I67" s="11">
        <v>95.67959533218215</v>
      </c>
      <c r="J67" s="11">
        <v>96.73022041989</v>
      </c>
      <c r="K67" s="11">
        <v>96.43353472992692</v>
      </c>
      <c r="L67" s="11">
        <v>97.71642693775252</v>
      </c>
      <c r="M67" s="11">
        <v>97.23399665884223</v>
      </c>
      <c r="N67" s="11">
        <v>96.2699684864867</v>
      </c>
      <c r="O67" s="13">
        <v>94.83659846992288</v>
      </c>
      <c r="P67" s="17">
        <f t="shared" si="7"/>
        <v>95.38929522775852</v>
      </c>
      <c r="Q67" s="11">
        <f t="shared" si="6"/>
        <v>9.80732468019292</v>
      </c>
    </row>
    <row r="68" spans="1:17" ht="16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6.5" customHeight="1">
      <c r="A69" s="33" t="s">
        <v>31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6.5" customHeight="1">
      <c r="A70" s="33" t="s">
        <v>30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</sheetData>
  <sheetProtection/>
  <mergeCells count="16">
    <mergeCell ref="A20:Q20"/>
    <mergeCell ref="A36:Q36"/>
    <mergeCell ref="A52:Q52"/>
    <mergeCell ref="A2:Q2"/>
    <mergeCell ref="A5:A6"/>
    <mergeCell ref="A3:Q3"/>
    <mergeCell ref="B5:Q5"/>
    <mergeCell ref="B37:Q37"/>
    <mergeCell ref="B53:Q53"/>
    <mergeCell ref="A21:A22"/>
    <mergeCell ref="A37:A38"/>
    <mergeCell ref="A68:Q68"/>
    <mergeCell ref="A70:Q70"/>
    <mergeCell ref="A69:Q69"/>
    <mergeCell ref="A53:A54"/>
    <mergeCell ref="B21:Q21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2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azidan</cp:lastModifiedBy>
  <cp:lastPrinted>2013-07-29T08:49:02Z</cp:lastPrinted>
  <dcterms:created xsi:type="dcterms:W3CDTF">2005-03-23T06:25:53Z</dcterms:created>
  <dcterms:modified xsi:type="dcterms:W3CDTF">2014-03-23T09:51:08Z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