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8" yWindow="65344" windowWidth="5556" windowHeight="6792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'Sheet1'!$A$2:$Q$70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<sst xmlns="http://schemas.openxmlformats.org/spreadsheetml/2006/main" count="128" uniqueCount="38">
  <si>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</si>
  <si>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</si>
  <si>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</si>
  <si>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</si>
  <si>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</si>
  <si>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</si>
  <si>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</si>
  <si>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</si>
  <si>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</si>
  <si>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</si>
  <si>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</si>
  <si>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</si>
  <si>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</si>
  <si>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</si>
  <si>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</si>
  <si>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 الضفة الغربية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</si>
  <si>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</si>
  <si>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</si>
  <si>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</si>
  <si>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</si>
  <si>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</si>
  <si>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</si>
  <si>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</si>
  <si>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</si>
  <si>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</si>
  <si>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</si>
  <si>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</si>
  <si>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</si>
  <si>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</si>
  <si>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</si>
  <si>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 xml:space="preserve">الأرقام القياسية الشهرية لأسعار المستهلك حسب أقسام الانفاق الرئيسية والمنطقة للأشهر من كانون ثاني - كانون أول 2005 ونسبة التغير عن الأشهر من كانون ثاني - كانون أول 2004 </t>
  </si>
  <si>
    <t xml:space="preserve"> 1-12/2004</t>
  </si>
  <si>
    <t>1-12/2005</t>
  </si>
  <si>
    <t xml:space="preserve">*القدسJ1: ذلك الجزء من محافظة القدس الذي ضمته اسرائيل عنوة بعيد احتلالها للضفة الغربية عام 1967. </t>
  </si>
  <si>
    <t>بيانات الضفة الغربية لا تشمل ذلك الجزء من محافظة القدس الذي ضمته اسرائيل عنوة بعيد احتلالها للضفة الغربية عام 1967.</t>
  </si>
  <si>
    <t>معامل التحويل</t>
  </si>
  <si>
    <t>السلع والخدمات الترفيهية والثقافية</t>
  </si>
  <si>
    <t>الاثاث والمفروشات والسلع المنزلية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</si>
</sst>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\ _E_s_c_._-;\-* #,##0.00\ _E_s_c_._-;_-* &quot;-&quot;??\ _E_s_c_.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\ &quot;Esc.&quot;_-;\-* #,##0\ &quot;Esc.&quot;_-;_-* &quot;-&quot;\ &quot;Esc.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 readingOrder="2"/>
    </xf>
    <xf numFmtId="2" fontId="9" fillId="0" borderId="10" xfId="0" applyNumberFormat="1" applyFont="1" applyBorder="1" applyAlignment="1">
      <alignment horizontal="right" vertical="center" indent="1"/>
    </xf>
    <xf numFmtId="2" fontId="9" fillId="0" borderId="10" xfId="59" applyNumberFormat="1" applyFont="1" applyBorder="1" applyAlignment="1">
      <alignment horizontal="right" vertical="center" indent="1"/>
      <protection/>
    </xf>
    <xf numFmtId="2" fontId="9" fillId="0" borderId="10" xfId="58" applyNumberFormat="1" applyFont="1" applyBorder="1" applyAlignment="1">
      <alignment horizontal="right" vertical="center" indent="1"/>
      <protection/>
    </xf>
    <xf numFmtId="2" fontId="10" fillId="0" borderId="10" xfId="0" applyNumberFormat="1" applyFont="1" applyBorder="1" applyAlignment="1">
      <alignment horizontal="right" vertical="center" indent="1"/>
    </xf>
    <xf numFmtId="2" fontId="10" fillId="0" borderId="10" xfId="59" applyNumberFormat="1" applyFont="1" applyBorder="1" applyAlignment="1">
      <alignment horizontal="right" vertical="center" indent="1"/>
      <protection/>
    </xf>
    <xf numFmtId="2" fontId="10" fillId="0" borderId="10" xfId="58" applyNumberFormat="1" applyFont="1" applyBorder="1" applyAlignment="1">
      <alignment horizontal="right" vertical="center" indent="1"/>
      <protection/>
    </xf>
    <xf numFmtId="2" fontId="44" fillId="0" borderId="10" xfId="0" applyNumberFormat="1" applyFont="1" applyBorder="1" applyAlignment="1">
      <alignment horizontal="right" vertical="center" indent="1"/>
    </xf>
    <xf numFmtId="2" fontId="44" fillId="0" borderId="10" xfId="59" applyNumberFormat="1" applyFont="1" applyBorder="1" applyAlignment="1">
      <alignment horizontal="right" vertical="center" indent="1"/>
      <protection/>
    </xf>
    <xf numFmtId="2" fontId="44" fillId="0" borderId="10" xfId="58" applyNumberFormat="1" applyFont="1" applyBorder="1" applyAlignment="1">
      <alignment horizontal="right" vertical="center" indent="1"/>
      <protection/>
    </xf>
    <xf numFmtId="2" fontId="45" fillId="0" borderId="10" xfId="0" applyNumberFormat="1" applyFont="1" applyBorder="1" applyAlignment="1">
      <alignment horizontal="right" vertical="center" indent="1"/>
    </xf>
    <xf numFmtId="2" fontId="45" fillId="0" borderId="10" xfId="59" applyNumberFormat="1" applyFont="1" applyBorder="1" applyAlignment="1">
      <alignment horizontal="right" vertical="center" indent="1"/>
      <protection/>
    </xf>
    <xf numFmtId="2" fontId="45" fillId="0" borderId="10" xfId="58" applyNumberFormat="1" applyFont="1" applyBorder="1" applyAlignment="1">
      <alignment horizontal="right" vertical="center" indent="1"/>
      <protection/>
    </xf>
    <xf numFmtId="2" fontId="9" fillId="33" borderId="10" xfId="0" applyNumberFormat="1" applyFont="1" applyFill="1" applyBorder="1" applyAlignment="1">
      <alignment horizontal="right" vertical="center" indent="1"/>
    </xf>
    <xf numFmtId="2" fontId="9" fillId="0" borderId="10" xfId="0" applyNumberFormat="1" applyFont="1" applyFill="1" applyBorder="1" applyAlignment="1">
      <alignment horizontal="right" vertical="center" indent="1"/>
    </xf>
    <xf numFmtId="2" fontId="10" fillId="33" borderId="10" xfId="0" applyNumberFormat="1" applyFont="1" applyFill="1" applyBorder="1" applyAlignment="1">
      <alignment horizontal="right" vertical="center" indent="1"/>
    </xf>
    <xf numFmtId="2" fontId="10" fillId="0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 indent="1" readingOrder="2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 vertical="center" indent="1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rightToLeft="1" tabSelected="1" view="pageBreakPreview" zoomScaleSheetLayoutView="100" zoomScalePageLayoutView="0" workbookViewId="0" topLeftCell="A2">
      <selection activeCell="A2" sqref="A2:Q70"/>
    </sheetView>
  </sheetViews>
  <sheetFormatPr defaultColWidth="10.7109375" defaultRowHeight="16.5" customHeight="1"/>
  <cols>
    <col min="1" max="1" width="22.28125" style="0" customWidth="1"/>
    <col min="2" max="2" width="9.28125" style="0" customWidth="1"/>
    <col min="3" max="3" width="9.7109375" style="0" customWidth="1"/>
    <col min="4" max="6" width="8.7109375" style="0" customWidth="1"/>
    <col min="7" max="7" width="8.7109375" style="3" customWidth="1"/>
    <col min="8" max="15" width="8.7109375" style="0" customWidth="1"/>
    <col min="16" max="17" width="9.7109375" style="0" customWidth="1"/>
  </cols>
  <sheetData>
    <row r="1" spans="1:17" ht="16.5" customHeight="1">
      <c r="A1" s="24"/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7.25" customHeigh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7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>
      <c r="A5" s="29" t="s">
        <v>12</v>
      </c>
      <c r="B5" s="31" t="s">
        <v>23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s="2" customFormat="1" ht="16.5" customHeight="1">
      <c r="A6" s="29"/>
      <c r="B6" s="26" t="s">
        <v>35</v>
      </c>
      <c r="C6" s="1" t="s">
        <v>31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25</v>
      </c>
      <c r="I6" s="1" t="s">
        <v>20</v>
      </c>
      <c r="J6" s="1" t="s">
        <v>21</v>
      </c>
      <c r="K6" s="1" t="s">
        <v>26</v>
      </c>
      <c r="L6" s="1" t="s">
        <v>27</v>
      </c>
      <c r="M6" s="1" t="s">
        <v>28</v>
      </c>
      <c r="N6" s="1" t="s">
        <v>22</v>
      </c>
      <c r="O6" s="1" t="s">
        <v>29</v>
      </c>
      <c r="P6" s="1" t="s">
        <v>32</v>
      </c>
      <c r="Q6" s="1" t="s">
        <v>4</v>
      </c>
    </row>
    <row r="7" spans="1:17" ht="16.5" customHeight="1">
      <c r="A7" s="5" t="s">
        <v>6</v>
      </c>
      <c r="B7" s="21">
        <v>1.446274628415469</v>
      </c>
      <c r="C7" s="14">
        <v>69.1431613576458</v>
      </c>
      <c r="D7" s="15">
        <v>70.63088665707166</v>
      </c>
      <c r="E7" s="14">
        <v>71.59175223031062</v>
      </c>
      <c r="F7" s="14">
        <v>71.28575998290913</v>
      </c>
      <c r="G7" s="14">
        <v>71.69102110080007</v>
      </c>
      <c r="H7" s="14">
        <v>70.66334420391964</v>
      </c>
      <c r="I7" s="14">
        <v>70.68969553534532</v>
      </c>
      <c r="J7" s="14">
        <v>70.87813409898314</v>
      </c>
      <c r="K7" s="14">
        <v>71.26289340603869</v>
      </c>
      <c r="L7" s="14">
        <v>72.37724440483879</v>
      </c>
      <c r="M7" s="14">
        <v>73.70379814308765</v>
      </c>
      <c r="N7" s="14">
        <v>74.14269287291808</v>
      </c>
      <c r="O7" s="16">
        <v>73.17161362158934</v>
      </c>
      <c r="P7" s="14">
        <f>AVERAGE(D7:O7)</f>
        <v>71.84073635481768</v>
      </c>
      <c r="Q7" s="14">
        <f>P7/C7*100-100</f>
        <v>3.901434276657639</v>
      </c>
    </row>
    <row r="8" spans="1:17" ht="16.5" customHeight="1">
      <c r="A8" s="6" t="s">
        <v>7</v>
      </c>
      <c r="B8" s="20">
        <v>1.5180379521288712</v>
      </c>
      <c r="C8" s="14">
        <v>65.87450587764401</v>
      </c>
      <c r="D8" s="15">
        <v>68.00344176550695</v>
      </c>
      <c r="E8" s="14">
        <v>69.19555988182815</v>
      </c>
      <c r="F8" s="14">
        <v>69.08394270537809</v>
      </c>
      <c r="G8" s="14">
        <v>69.55572267152158</v>
      </c>
      <c r="H8" s="14">
        <v>69.82278858632596</v>
      </c>
      <c r="I8" s="14">
        <v>69.77112090172257</v>
      </c>
      <c r="J8" s="14">
        <v>70.43460706021764</v>
      </c>
      <c r="K8" s="14">
        <v>70.8065359002172</v>
      </c>
      <c r="L8" s="14">
        <v>71.14023404680722</v>
      </c>
      <c r="M8" s="14">
        <v>71.20421790141386</v>
      </c>
      <c r="N8" s="14">
        <v>71.28611337075142</v>
      </c>
      <c r="O8" s="16">
        <v>71.32992318936773</v>
      </c>
      <c r="P8" s="14">
        <f aca="true" t="shared" si="0" ref="P8:P19">AVERAGE(D8:O8)</f>
        <v>70.13618399842152</v>
      </c>
      <c r="Q8" s="14">
        <f aca="true" t="shared" si="1" ref="Q8:Q19">P8/C8*100-100</f>
        <v>6.469389127097486</v>
      </c>
    </row>
    <row r="9" spans="1:17" ht="16.5" customHeight="1">
      <c r="A9" s="5" t="s">
        <v>0</v>
      </c>
      <c r="B9" s="21">
        <v>1.0915911771881013</v>
      </c>
      <c r="C9" s="14">
        <v>91.60938828545346</v>
      </c>
      <c r="D9" s="15">
        <v>90.9125614646264</v>
      </c>
      <c r="E9" s="14">
        <v>90.66305213067393</v>
      </c>
      <c r="F9" s="14">
        <v>90.94169230981358</v>
      </c>
      <c r="G9" s="14">
        <v>90.80511115794047</v>
      </c>
      <c r="H9" s="14">
        <v>91.20872805258678</v>
      </c>
      <c r="I9" s="14">
        <v>90.60463481246363</v>
      </c>
      <c r="J9" s="14">
        <v>91.69295508642679</v>
      </c>
      <c r="K9" s="14">
        <v>92.77870808233396</v>
      </c>
      <c r="L9" s="14">
        <v>92.72287763906299</v>
      </c>
      <c r="M9" s="14">
        <v>93.20202105959596</v>
      </c>
      <c r="N9" s="14">
        <v>93.19866345438508</v>
      </c>
      <c r="O9" s="16">
        <v>93.56529191793159</v>
      </c>
      <c r="P9" s="14">
        <f t="shared" si="0"/>
        <v>91.85802476398675</v>
      </c>
      <c r="Q9" s="14">
        <f t="shared" si="1"/>
        <v>0.2714093862940672</v>
      </c>
    </row>
    <row r="10" spans="1:17" ht="16.5" customHeight="1">
      <c r="A10" s="5" t="s">
        <v>1</v>
      </c>
      <c r="B10" s="21">
        <v>1.2722980462507103</v>
      </c>
      <c r="C10" s="14">
        <v>78.59793567606775</v>
      </c>
      <c r="D10" s="15">
        <v>86.37245847002066</v>
      </c>
      <c r="E10" s="14">
        <v>86.97182476815753</v>
      </c>
      <c r="F10" s="14">
        <v>87.04677972374095</v>
      </c>
      <c r="G10" s="14">
        <v>87.36292815126346</v>
      </c>
      <c r="H10" s="14">
        <v>87.16956556094783</v>
      </c>
      <c r="I10" s="14">
        <v>86.47322659923421</v>
      </c>
      <c r="J10" s="14">
        <v>86.82673489104869</v>
      </c>
      <c r="K10" s="14">
        <v>86.5613990452803</v>
      </c>
      <c r="L10" s="14">
        <v>86.92271771231114</v>
      </c>
      <c r="M10" s="14">
        <v>89.41095692103818</v>
      </c>
      <c r="N10" s="14">
        <v>89.74830206237988</v>
      </c>
      <c r="O10" s="16">
        <v>89.5650435595815</v>
      </c>
      <c r="P10" s="14">
        <f t="shared" si="0"/>
        <v>87.53599478875036</v>
      </c>
      <c r="Q10" s="14">
        <f t="shared" si="1"/>
        <v>11.371875146339434</v>
      </c>
    </row>
    <row r="11" spans="1:17" ht="16.5" customHeight="1">
      <c r="A11" s="5" t="s">
        <v>37</v>
      </c>
      <c r="B11" s="21">
        <v>1.1529776924021105</v>
      </c>
      <c r="C11" s="14">
        <v>86.73194690493992</v>
      </c>
      <c r="D11" s="15">
        <v>83.80410198842769</v>
      </c>
      <c r="E11" s="14">
        <v>87.37243831778572</v>
      </c>
      <c r="F11" s="14">
        <v>87.18274745255387</v>
      </c>
      <c r="G11" s="14">
        <v>87.51803666703336</v>
      </c>
      <c r="H11" s="14">
        <v>86.00995202216346</v>
      </c>
      <c r="I11" s="14">
        <v>86.09935186819169</v>
      </c>
      <c r="J11" s="14">
        <v>86.28121081411678</v>
      </c>
      <c r="K11" s="14">
        <v>86.48925320291319</v>
      </c>
      <c r="L11" s="14">
        <v>87.07192823758669</v>
      </c>
      <c r="M11" s="14">
        <v>87.22297611095364</v>
      </c>
      <c r="N11" s="14">
        <v>87.35597915331299</v>
      </c>
      <c r="O11" s="16">
        <v>87.73381540708807</v>
      </c>
      <c r="P11" s="14">
        <f t="shared" si="0"/>
        <v>86.6784826035106</v>
      </c>
      <c r="Q11" s="14">
        <f t="shared" si="1"/>
        <v>-0.06164314688786021</v>
      </c>
    </row>
    <row r="12" spans="1:17" ht="16.5" customHeight="1">
      <c r="A12" s="5" t="s">
        <v>8</v>
      </c>
      <c r="B12" s="21">
        <v>1.1477119794957342</v>
      </c>
      <c r="C12" s="14">
        <v>87.12987385906402</v>
      </c>
      <c r="D12" s="15">
        <v>88.14654113464223</v>
      </c>
      <c r="E12" s="14">
        <v>87.7232229630603</v>
      </c>
      <c r="F12" s="14">
        <v>87.77018774634107</v>
      </c>
      <c r="G12" s="14">
        <v>88.89845059820858</v>
      </c>
      <c r="H12" s="14">
        <v>88.33392217575012</v>
      </c>
      <c r="I12" s="14">
        <v>89.41761825003877</v>
      </c>
      <c r="J12" s="14">
        <v>89.63627504986226</v>
      </c>
      <c r="K12" s="14">
        <v>89.70467091012075</v>
      </c>
      <c r="L12" s="14">
        <v>89.71990347929398</v>
      </c>
      <c r="M12" s="14">
        <v>89.73784185965674</v>
      </c>
      <c r="N12" s="14">
        <v>89.74363013274906</v>
      </c>
      <c r="O12" s="16">
        <v>89.2717548387253</v>
      </c>
      <c r="P12" s="14">
        <f t="shared" si="0"/>
        <v>89.00866826153744</v>
      </c>
      <c r="Q12" s="14">
        <f t="shared" si="1"/>
        <v>2.156314842728264</v>
      </c>
    </row>
    <row r="13" spans="1:17" ht="16.5" customHeight="1">
      <c r="A13" s="5" t="s">
        <v>9</v>
      </c>
      <c r="B13" s="21">
        <v>1.2070791629116615</v>
      </c>
      <c r="C13" s="14">
        <v>82.84460793671937</v>
      </c>
      <c r="D13" s="15">
        <v>86.42525386625996</v>
      </c>
      <c r="E13" s="14">
        <v>85.84378526639968</v>
      </c>
      <c r="F13" s="14">
        <v>86.02188926509164</v>
      </c>
      <c r="G13" s="14">
        <v>86.68808313052247</v>
      </c>
      <c r="H13" s="14">
        <v>86.91946831684619</v>
      </c>
      <c r="I13" s="14">
        <v>87.54147354397534</v>
      </c>
      <c r="J13" s="14">
        <v>89.25156135538394</v>
      </c>
      <c r="K13" s="14">
        <v>88.55547046412404</v>
      </c>
      <c r="L13" s="14">
        <v>89.65978375255625</v>
      </c>
      <c r="M13" s="14">
        <v>90.69127692464947</v>
      </c>
      <c r="N13" s="14">
        <v>89.84082203023704</v>
      </c>
      <c r="O13" s="16">
        <v>89.58580661933323</v>
      </c>
      <c r="P13" s="14">
        <f t="shared" si="0"/>
        <v>88.08538954461494</v>
      </c>
      <c r="Q13" s="14">
        <f t="shared" si="1"/>
        <v>6.326038276261414</v>
      </c>
    </row>
    <row r="14" spans="1:17" ht="16.5" customHeight="1">
      <c r="A14" s="5" t="s">
        <v>10</v>
      </c>
      <c r="B14" s="21">
        <v>1.0692129740931882</v>
      </c>
      <c r="C14" s="14">
        <v>93.52673641545657</v>
      </c>
      <c r="D14" s="15">
        <v>97.04900236176422</v>
      </c>
      <c r="E14" s="14">
        <v>96.74539512137291</v>
      </c>
      <c r="F14" s="14">
        <v>96.75742068398411</v>
      </c>
      <c r="G14" s="14">
        <v>96.52262965700795</v>
      </c>
      <c r="H14" s="14">
        <v>96.2832969814518</v>
      </c>
      <c r="I14" s="14">
        <v>96.6858459049805</v>
      </c>
      <c r="J14" s="14">
        <v>96.56570098697391</v>
      </c>
      <c r="K14" s="14">
        <v>96.31693270050691</v>
      </c>
      <c r="L14" s="14">
        <v>96.94545081410863</v>
      </c>
      <c r="M14" s="14">
        <v>96.78373785788756</v>
      </c>
      <c r="N14" s="14">
        <v>97.34253328746452</v>
      </c>
      <c r="O14" s="16">
        <v>99.41324599201106</v>
      </c>
      <c r="P14" s="14">
        <f t="shared" si="0"/>
        <v>96.95093269579284</v>
      </c>
      <c r="Q14" s="14">
        <f t="shared" si="1"/>
        <v>3.661195088777177</v>
      </c>
    </row>
    <row r="15" spans="1:17" ht="16.5" customHeight="1">
      <c r="A15" s="6" t="s">
        <v>36</v>
      </c>
      <c r="B15" s="20">
        <v>1.030010132532881</v>
      </c>
      <c r="C15" s="14">
        <v>97.08642356176793</v>
      </c>
      <c r="D15" s="15">
        <v>96.07723541156807</v>
      </c>
      <c r="E15" s="14">
        <v>96.24287369958722</v>
      </c>
      <c r="F15" s="14">
        <v>96.19697711109623</v>
      </c>
      <c r="G15" s="14">
        <v>96.5356906894323</v>
      </c>
      <c r="H15" s="14">
        <v>96.38690497924698</v>
      </c>
      <c r="I15" s="14">
        <v>95.66044988287383</v>
      </c>
      <c r="J15" s="14">
        <v>95.22914602604091</v>
      </c>
      <c r="K15" s="14">
        <v>95.88771887621573</v>
      </c>
      <c r="L15" s="14">
        <v>96.3608240344344</v>
      </c>
      <c r="M15" s="14">
        <v>97.6169017174056</v>
      </c>
      <c r="N15" s="14">
        <v>97.71227478264902</v>
      </c>
      <c r="O15" s="16">
        <v>97.70545395999972</v>
      </c>
      <c r="P15" s="14">
        <f t="shared" si="0"/>
        <v>96.4677042642125</v>
      </c>
      <c r="Q15" s="14">
        <f t="shared" si="1"/>
        <v>-0.6372871456757281</v>
      </c>
    </row>
    <row r="16" spans="1:17" ht="16.5" customHeight="1">
      <c r="A16" s="5" t="s">
        <v>2</v>
      </c>
      <c r="B16" s="21">
        <v>1.1049083089425595</v>
      </c>
      <c r="C16" s="14">
        <v>90.505247531086</v>
      </c>
      <c r="D16" s="15">
        <v>91.2675579848747</v>
      </c>
      <c r="E16" s="14">
        <v>90.32994939930524</v>
      </c>
      <c r="F16" s="14">
        <v>90.32994939930524</v>
      </c>
      <c r="G16" s="14">
        <v>90.32994939930524</v>
      </c>
      <c r="H16" s="14">
        <v>90.32994939930524</v>
      </c>
      <c r="I16" s="14">
        <v>91.04896278503357</v>
      </c>
      <c r="J16" s="14">
        <v>91.14231855226559</v>
      </c>
      <c r="K16" s="14">
        <v>91.14232900504898</v>
      </c>
      <c r="L16" s="14">
        <v>91.5894247998553</v>
      </c>
      <c r="M16" s="14">
        <v>91.4066502629216</v>
      </c>
      <c r="N16" s="14">
        <v>91.4066502629216</v>
      </c>
      <c r="O16" s="16">
        <v>92.29047868060192</v>
      </c>
      <c r="P16" s="14">
        <f t="shared" si="0"/>
        <v>91.051180827562</v>
      </c>
      <c r="Q16" s="14">
        <f t="shared" si="1"/>
        <v>0.6032062354047554</v>
      </c>
    </row>
    <row r="17" spans="1:17" ht="16.5" customHeight="1">
      <c r="A17" s="5" t="s">
        <v>11</v>
      </c>
      <c r="B17" s="21">
        <v>1.3687906660848648</v>
      </c>
      <c r="C17" s="14">
        <v>73.05719017359228</v>
      </c>
      <c r="D17" s="15">
        <v>75.35727867055103</v>
      </c>
      <c r="E17" s="14">
        <v>76.68990732955402</v>
      </c>
      <c r="F17" s="14">
        <v>76.68990732955402</v>
      </c>
      <c r="G17" s="14">
        <v>76.77868986680207</v>
      </c>
      <c r="H17" s="14">
        <v>76.70327245924122</v>
      </c>
      <c r="I17" s="14">
        <v>77.84856068359134</v>
      </c>
      <c r="J17" s="14">
        <v>77.64902285647457</v>
      </c>
      <c r="K17" s="14">
        <v>77.93747987518563</v>
      </c>
      <c r="L17" s="14">
        <v>77.85027632941426</v>
      </c>
      <c r="M17" s="14">
        <v>77.3109257496888</v>
      </c>
      <c r="N17" s="14">
        <v>77.31391608757284</v>
      </c>
      <c r="O17" s="16">
        <v>78.09590125686229</v>
      </c>
      <c r="P17" s="14">
        <f t="shared" si="0"/>
        <v>77.18542820787432</v>
      </c>
      <c r="Q17" s="14">
        <f t="shared" si="1"/>
        <v>5.650693688701793</v>
      </c>
    </row>
    <row r="18" spans="1:17" ht="16.5" customHeight="1">
      <c r="A18" s="6" t="s">
        <v>3</v>
      </c>
      <c r="B18" s="20">
        <v>1.2009735613304433</v>
      </c>
      <c r="C18" s="14">
        <v>83.26577971393442</v>
      </c>
      <c r="D18" s="15">
        <v>84.44079172230919</v>
      </c>
      <c r="E18" s="14">
        <v>86.16607596292089</v>
      </c>
      <c r="F18" s="14">
        <v>86.0878970764687</v>
      </c>
      <c r="G18" s="14">
        <v>85.9034476494212</v>
      </c>
      <c r="H18" s="14">
        <v>85.7796617577704</v>
      </c>
      <c r="I18" s="14">
        <v>85.6777244043747</v>
      </c>
      <c r="J18" s="14">
        <v>85.86682698616445</v>
      </c>
      <c r="K18" s="14">
        <v>86.00544622734573</v>
      </c>
      <c r="L18" s="14">
        <v>85.7538440768439</v>
      </c>
      <c r="M18" s="14">
        <v>86.25665860070417</v>
      </c>
      <c r="N18" s="14">
        <v>86.31731875606543</v>
      </c>
      <c r="O18" s="16">
        <v>86.43160864152789</v>
      </c>
      <c r="P18" s="14">
        <f t="shared" si="0"/>
        <v>85.89060848849306</v>
      </c>
      <c r="Q18" s="14">
        <f t="shared" si="1"/>
        <v>3.1523499612643064</v>
      </c>
    </row>
    <row r="19" spans="1:17" s="2" customFormat="1" ht="16.5" customHeight="1">
      <c r="A19" s="7" t="s">
        <v>13</v>
      </c>
      <c r="B19" s="34">
        <v>1.290028285616864</v>
      </c>
      <c r="C19" s="17">
        <v>77.51768012759669</v>
      </c>
      <c r="D19" s="18">
        <v>79.42979042282118</v>
      </c>
      <c r="E19" s="17">
        <v>80.16332853659887</v>
      </c>
      <c r="F19" s="17">
        <v>80.05447071257841</v>
      </c>
      <c r="G19" s="17">
        <v>80.39925319281014</v>
      </c>
      <c r="H19" s="17">
        <v>79.87697559343887</v>
      </c>
      <c r="I19" s="17">
        <v>79.91161140233406</v>
      </c>
      <c r="J19" s="17">
        <v>80.29175834300241</v>
      </c>
      <c r="K19" s="17">
        <v>80.49267164184569</v>
      </c>
      <c r="L19" s="17">
        <v>81.18731856902522</v>
      </c>
      <c r="M19" s="17">
        <v>82.18857366814423</v>
      </c>
      <c r="N19" s="17">
        <v>82.36622212073145</v>
      </c>
      <c r="O19" s="19">
        <v>82.05633291040027</v>
      </c>
      <c r="P19" s="17">
        <f t="shared" si="0"/>
        <v>80.70152559281091</v>
      </c>
      <c r="Q19" s="17">
        <f t="shared" si="1"/>
        <v>4.107250707159309</v>
      </c>
    </row>
    <row r="20" spans="1:17" ht="16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s="2" customFormat="1" ht="16.5" customHeight="1">
      <c r="A21" s="29" t="s">
        <v>12</v>
      </c>
      <c r="B21" s="31" t="s">
        <v>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s="2" customFormat="1" ht="16.5" customHeight="1">
      <c r="A22" s="29"/>
      <c r="B22" s="26" t="s">
        <v>35</v>
      </c>
      <c r="C22" s="1" t="s">
        <v>31</v>
      </c>
      <c r="D22" s="1" t="s">
        <v>16</v>
      </c>
      <c r="E22" s="1" t="s">
        <v>17</v>
      </c>
      <c r="F22" s="1" t="s">
        <v>18</v>
      </c>
      <c r="G22" s="1" t="s">
        <v>19</v>
      </c>
      <c r="H22" s="1" t="s">
        <v>25</v>
      </c>
      <c r="I22" s="1" t="s">
        <v>20</v>
      </c>
      <c r="J22" s="1" t="s">
        <v>21</v>
      </c>
      <c r="K22" s="1" t="s">
        <v>26</v>
      </c>
      <c r="L22" s="1" t="s">
        <v>27</v>
      </c>
      <c r="M22" s="1" t="s">
        <v>28</v>
      </c>
      <c r="N22" s="1" t="s">
        <v>22</v>
      </c>
      <c r="O22" s="1" t="s">
        <v>29</v>
      </c>
      <c r="P22" s="1" t="s">
        <v>32</v>
      </c>
      <c r="Q22" s="1" t="s">
        <v>4</v>
      </c>
    </row>
    <row r="23" spans="1:17" ht="16.5" customHeight="1">
      <c r="A23" s="5" t="s">
        <v>6</v>
      </c>
      <c r="B23" s="21">
        <v>1.4679550424821193</v>
      </c>
      <c r="C23" s="8">
        <v>68.12197724455724</v>
      </c>
      <c r="D23" s="9">
        <v>69.77161758642806</v>
      </c>
      <c r="E23" s="8">
        <v>71.42574092248543</v>
      </c>
      <c r="F23" s="8">
        <v>71.51124073056512</v>
      </c>
      <c r="G23" s="8">
        <v>71.12929011161422</v>
      </c>
      <c r="H23" s="8">
        <v>70.60987777318851</v>
      </c>
      <c r="I23" s="8">
        <v>71.81078451285649</v>
      </c>
      <c r="J23" s="8">
        <v>71.43856813317696</v>
      </c>
      <c r="K23" s="8">
        <v>71.27366286226601</v>
      </c>
      <c r="L23" s="8">
        <v>72.50564260774453</v>
      </c>
      <c r="M23" s="8">
        <v>74.45025821756299</v>
      </c>
      <c r="N23" s="8">
        <v>74.79543026062464</v>
      </c>
      <c r="O23" s="10">
        <v>74.14656208155453</v>
      </c>
      <c r="P23" s="14">
        <f>AVERAGE(D23:O23)</f>
        <v>72.07238965000563</v>
      </c>
      <c r="Q23" s="8">
        <f aca="true" t="shared" si="2" ref="Q23:Q35">P23/C23*100-100</f>
        <v>5.799027810461894</v>
      </c>
    </row>
    <row r="24" spans="1:17" ht="16.5" customHeight="1">
      <c r="A24" s="6" t="s">
        <v>7</v>
      </c>
      <c r="B24" s="20">
        <v>1.446621380467518</v>
      </c>
      <c r="C24" s="8">
        <v>69.12658788969514</v>
      </c>
      <c r="D24" s="9">
        <v>70.4860296622775</v>
      </c>
      <c r="E24" s="8">
        <v>71.87597663619229</v>
      </c>
      <c r="F24" s="8">
        <v>71.90895444909066</v>
      </c>
      <c r="G24" s="8">
        <v>72.75448300410117</v>
      </c>
      <c r="H24" s="8">
        <v>73.59091698233522</v>
      </c>
      <c r="I24" s="8">
        <v>73.60269564453783</v>
      </c>
      <c r="J24" s="8">
        <v>74.88114227346297</v>
      </c>
      <c r="K24" s="8">
        <v>75.22739363978118</v>
      </c>
      <c r="L24" s="8">
        <v>75.19302895407547</v>
      </c>
      <c r="M24" s="8">
        <v>75.22445550205641</v>
      </c>
      <c r="N24" s="8">
        <v>75.3840435836712</v>
      </c>
      <c r="O24" s="10">
        <v>74.9441539773138</v>
      </c>
      <c r="P24" s="14">
        <f aca="true" t="shared" si="3" ref="P24:P35">AVERAGE(D24:O24)</f>
        <v>73.75610619240798</v>
      </c>
      <c r="Q24" s="8">
        <f t="shared" si="2"/>
        <v>6.697160157970089</v>
      </c>
    </row>
    <row r="25" spans="1:17" ht="16.5" customHeight="1">
      <c r="A25" s="5" t="s">
        <v>0</v>
      </c>
      <c r="B25" s="21">
        <v>1.1571676827338275</v>
      </c>
      <c r="C25" s="8">
        <v>86.41789905828372</v>
      </c>
      <c r="D25" s="9">
        <v>85.65494367134364</v>
      </c>
      <c r="E25" s="8">
        <v>86.19853584435607</v>
      </c>
      <c r="F25" s="8">
        <v>86.63146967091501</v>
      </c>
      <c r="G25" s="8">
        <v>87.15799720652451</v>
      </c>
      <c r="H25" s="8">
        <v>87.9313770347015</v>
      </c>
      <c r="I25" s="8">
        <v>87.42950083267247</v>
      </c>
      <c r="J25" s="8">
        <v>88.00032877646669</v>
      </c>
      <c r="K25" s="8">
        <v>90.34341863705262</v>
      </c>
      <c r="L25" s="8">
        <v>89.82964923016137</v>
      </c>
      <c r="M25" s="8">
        <v>90.21287409309285</v>
      </c>
      <c r="N25" s="8">
        <v>90.22424954140612</v>
      </c>
      <c r="O25" s="10">
        <v>89.90627798770014</v>
      </c>
      <c r="P25" s="14">
        <f t="shared" si="3"/>
        <v>88.29338521053275</v>
      </c>
      <c r="Q25" s="8">
        <f t="shared" si="2"/>
        <v>2.1702519647973872</v>
      </c>
    </row>
    <row r="26" spans="1:17" ht="16.5" customHeight="1">
      <c r="A26" s="5" t="s">
        <v>1</v>
      </c>
      <c r="B26" s="21">
        <v>1.2065406541897863</v>
      </c>
      <c r="C26" s="8">
        <v>82.88158351958045</v>
      </c>
      <c r="D26" s="9">
        <v>89.06846029869205</v>
      </c>
      <c r="E26" s="8">
        <v>89.64351870948009</v>
      </c>
      <c r="F26" s="8">
        <v>89.64351870948009</v>
      </c>
      <c r="G26" s="8">
        <v>89.97647876701545</v>
      </c>
      <c r="H26" s="8">
        <v>89.65763682527356</v>
      </c>
      <c r="I26" s="8">
        <v>88.79017672000666</v>
      </c>
      <c r="J26" s="8">
        <v>89.8032356064304</v>
      </c>
      <c r="K26" s="8">
        <v>89.45311824515981</v>
      </c>
      <c r="L26" s="8">
        <v>89.48324768959914</v>
      </c>
      <c r="M26" s="8">
        <v>91.60105771044005</v>
      </c>
      <c r="N26" s="8">
        <v>91.85517737265631</v>
      </c>
      <c r="O26" s="10">
        <v>91.47430032734866</v>
      </c>
      <c r="P26" s="14">
        <f t="shared" si="3"/>
        <v>90.03749391513185</v>
      </c>
      <c r="Q26" s="8">
        <f t="shared" si="2"/>
        <v>8.633896809972086</v>
      </c>
    </row>
    <row r="27" spans="1:17" ht="16.5" customHeight="1">
      <c r="A27" s="5" t="s">
        <v>37</v>
      </c>
      <c r="B27" s="21">
        <v>1.087436895150195</v>
      </c>
      <c r="C27" s="8">
        <v>91.95935915544614</v>
      </c>
      <c r="D27" s="9">
        <v>85.33893359785043</v>
      </c>
      <c r="E27" s="8">
        <v>90.42785631532563</v>
      </c>
      <c r="F27" s="8">
        <v>90.57492108581104</v>
      </c>
      <c r="G27" s="8">
        <v>91.0824154575046</v>
      </c>
      <c r="H27" s="8">
        <v>88.4779723200149</v>
      </c>
      <c r="I27" s="8">
        <v>90.37221490772838</v>
      </c>
      <c r="J27" s="8">
        <v>89.8574472053947</v>
      </c>
      <c r="K27" s="8">
        <v>89.82207401103328</v>
      </c>
      <c r="L27" s="8">
        <v>90.14780970870584</v>
      </c>
      <c r="M27" s="8">
        <v>90.17077624785964</v>
      </c>
      <c r="N27" s="8">
        <v>90.23115210320304</v>
      </c>
      <c r="O27" s="10">
        <v>91.09763850824876</v>
      </c>
      <c r="P27" s="14">
        <f t="shared" si="3"/>
        <v>89.80010095572334</v>
      </c>
      <c r="Q27" s="8">
        <f t="shared" si="2"/>
        <v>-2.3480570325341574</v>
      </c>
    </row>
    <row r="28" spans="1:17" ht="16.5" customHeight="1">
      <c r="A28" s="5" t="s">
        <v>8</v>
      </c>
      <c r="B28" s="21">
        <v>1.2460701358115795</v>
      </c>
      <c r="C28" s="8">
        <v>80.25230452607619</v>
      </c>
      <c r="D28" s="9">
        <v>81.38018805685086</v>
      </c>
      <c r="E28" s="8">
        <v>81.42074626559038</v>
      </c>
      <c r="F28" s="8">
        <v>81.53790797539479</v>
      </c>
      <c r="G28" s="8">
        <v>83.08029192460822</v>
      </c>
      <c r="H28" s="8">
        <v>82.71130161151504</v>
      </c>
      <c r="I28" s="8">
        <v>83.7639080485522</v>
      </c>
      <c r="J28" s="8">
        <v>83.67226710643183</v>
      </c>
      <c r="K28" s="8">
        <v>84.73159469899984</v>
      </c>
      <c r="L28" s="8">
        <v>84.06111428653976</v>
      </c>
      <c r="M28" s="8">
        <v>84.30017294048396</v>
      </c>
      <c r="N28" s="8">
        <v>84.31650892477982</v>
      </c>
      <c r="O28" s="10">
        <v>83.4025283019797</v>
      </c>
      <c r="P28" s="14">
        <f t="shared" si="3"/>
        <v>83.19821084514386</v>
      </c>
      <c r="Q28" s="8">
        <f t="shared" si="2"/>
        <v>3.6708058870888607</v>
      </c>
    </row>
    <row r="29" spans="1:17" ht="16.5" customHeight="1">
      <c r="A29" s="5" t="s">
        <v>9</v>
      </c>
      <c r="B29" s="21">
        <v>1.2753346402811971</v>
      </c>
      <c r="C29" s="8">
        <v>78.41079261985004</v>
      </c>
      <c r="D29" s="9">
        <v>81.84970911879483</v>
      </c>
      <c r="E29" s="8">
        <v>82.87444343078937</v>
      </c>
      <c r="F29" s="8">
        <v>83.01268510478864</v>
      </c>
      <c r="G29" s="8">
        <v>83.41767380055725</v>
      </c>
      <c r="H29" s="8">
        <v>84.13455721775819</v>
      </c>
      <c r="I29" s="8">
        <v>83.70659747452625</v>
      </c>
      <c r="J29" s="8">
        <v>86.33194576925756</v>
      </c>
      <c r="K29" s="8">
        <v>84.68725392569894</v>
      </c>
      <c r="L29" s="8">
        <v>86.19410200430221</v>
      </c>
      <c r="M29" s="8">
        <v>87.38168199669877</v>
      </c>
      <c r="N29" s="8">
        <v>86.0561972354911</v>
      </c>
      <c r="O29" s="10">
        <v>85.2396831224487</v>
      </c>
      <c r="P29" s="14">
        <f t="shared" si="3"/>
        <v>84.57387751675932</v>
      </c>
      <c r="Q29" s="8">
        <f t="shared" si="2"/>
        <v>7.859995660022264</v>
      </c>
    </row>
    <row r="30" spans="1:17" ht="16.5" customHeight="1">
      <c r="A30" s="5" t="s">
        <v>10</v>
      </c>
      <c r="B30" s="21">
        <v>1.034075399128841</v>
      </c>
      <c r="C30" s="8">
        <v>96.70474714343385</v>
      </c>
      <c r="D30" s="9">
        <v>98.10399470620703</v>
      </c>
      <c r="E30" s="8">
        <v>98.10399470620703</v>
      </c>
      <c r="F30" s="8">
        <v>98.10399470620703</v>
      </c>
      <c r="G30" s="8">
        <v>98.28107932213551</v>
      </c>
      <c r="H30" s="8">
        <v>98.11337704616696</v>
      </c>
      <c r="I30" s="8">
        <v>98.46866301096527</v>
      </c>
      <c r="J30" s="8">
        <v>98.30515987898417</v>
      </c>
      <c r="K30" s="8">
        <v>98.20994915547615</v>
      </c>
      <c r="L30" s="8">
        <v>99.87025313899741</v>
      </c>
      <c r="M30" s="8">
        <v>99.54229361257516</v>
      </c>
      <c r="N30" s="8">
        <v>99.54229361257516</v>
      </c>
      <c r="O30" s="10">
        <v>99.54229361257516</v>
      </c>
      <c r="P30" s="14">
        <f t="shared" si="3"/>
        <v>98.68227887575601</v>
      </c>
      <c r="Q30" s="8">
        <f t="shared" si="2"/>
        <v>2.044916915390999</v>
      </c>
    </row>
    <row r="31" spans="1:17" ht="16.5" customHeight="1">
      <c r="A31" s="6" t="s">
        <v>36</v>
      </c>
      <c r="B31" s="20">
        <v>1.0780170010522563</v>
      </c>
      <c r="C31" s="8">
        <v>92.76291552210182</v>
      </c>
      <c r="D31" s="9">
        <v>91.04448046672985</v>
      </c>
      <c r="E31" s="8">
        <v>97.32145293648743</v>
      </c>
      <c r="F31" s="8">
        <v>97.32096095839827</v>
      </c>
      <c r="G31" s="8">
        <v>94.18165245892342</v>
      </c>
      <c r="H31" s="8">
        <v>94.85397244529976</v>
      </c>
      <c r="I31" s="8">
        <v>94.08233116232107</v>
      </c>
      <c r="J31" s="8">
        <v>93.99723588438725</v>
      </c>
      <c r="K31" s="8">
        <v>95.01174482274092</v>
      </c>
      <c r="L31" s="8">
        <v>96.17704449403543</v>
      </c>
      <c r="M31" s="8">
        <v>96.93595329610379</v>
      </c>
      <c r="N31" s="8">
        <v>97.68625231316794</v>
      </c>
      <c r="O31" s="10">
        <v>98.80220657860416</v>
      </c>
      <c r="P31" s="14">
        <f t="shared" si="3"/>
        <v>95.61794065143327</v>
      </c>
      <c r="Q31" s="8">
        <f t="shared" si="2"/>
        <v>3.0777656278507095</v>
      </c>
    </row>
    <row r="32" spans="1:17" ht="16.5" customHeight="1">
      <c r="A32" s="5" t="s">
        <v>2</v>
      </c>
      <c r="B32" s="21">
        <v>1.1233490264285761</v>
      </c>
      <c r="C32" s="8">
        <v>89.01952790035922</v>
      </c>
      <c r="D32" s="9">
        <v>90.64674698919292</v>
      </c>
      <c r="E32" s="8">
        <v>90.64674698919292</v>
      </c>
      <c r="F32" s="8">
        <v>90.64674698919292</v>
      </c>
      <c r="G32" s="8">
        <v>90.64674698919292</v>
      </c>
      <c r="H32" s="8">
        <v>90.64674698919292</v>
      </c>
      <c r="I32" s="8">
        <v>92.05031347660254</v>
      </c>
      <c r="J32" s="8">
        <v>91.28283171028394</v>
      </c>
      <c r="K32" s="8">
        <v>91.28283171028394</v>
      </c>
      <c r="L32" s="8">
        <v>91.28283171028394</v>
      </c>
      <c r="M32" s="8">
        <v>91.28283171028394</v>
      </c>
      <c r="N32" s="8">
        <v>91.28283171028394</v>
      </c>
      <c r="O32" s="10">
        <v>91.28283171028394</v>
      </c>
      <c r="P32" s="14">
        <f t="shared" si="3"/>
        <v>91.08175322368925</v>
      </c>
      <c r="Q32" s="8">
        <f t="shared" si="2"/>
        <v>2.3165988092391387</v>
      </c>
    </row>
    <row r="33" spans="1:17" ht="16.5" customHeight="1">
      <c r="A33" s="5" t="s">
        <v>11</v>
      </c>
      <c r="B33" s="21">
        <v>1.4831979381881175</v>
      </c>
      <c r="C33" s="8">
        <v>67.42188444663059</v>
      </c>
      <c r="D33" s="9">
        <v>69.61987339201652</v>
      </c>
      <c r="E33" s="8">
        <v>71.80969424439668</v>
      </c>
      <c r="F33" s="8">
        <v>71.80969424439668</v>
      </c>
      <c r="G33" s="8">
        <v>71.80969424439668</v>
      </c>
      <c r="H33" s="8">
        <v>71.80969424439668</v>
      </c>
      <c r="I33" s="8">
        <v>72.54056168551539</v>
      </c>
      <c r="J33" s="8">
        <v>72.37338806129819</v>
      </c>
      <c r="K33" s="8">
        <v>72.37338806129819</v>
      </c>
      <c r="L33" s="8">
        <v>72.97983680548467</v>
      </c>
      <c r="M33" s="8">
        <v>72.41587195800416</v>
      </c>
      <c r="N33" s="8">
        <v>72.41587195800416</v>
      </c>
      <c r="O33" s="10">
        <v>73.81649489419382</v>
      </c>
      <c r="P33" s="14">
        <f t="shared" si="3"/>
        <v>72.14783864945015</v>
      </c>
      <c r="Q33" s="8">
        <f t="shared" si="2"/>
        <v>7.009525529593446</v>
      </c>
    </row>
    <row r="34" spans="1:17" ht="16.5" customHeight="1">
      <c r="A34" s="6" t="s">
        <v>3</v>
      </c>
      <c r="B34" s="20">
        <v>1.1343558290637328</v>
      </c>
      <c r="C34" s="8">
        <v>88.15575980469669</v>
      </c>
      <c r="D34" s="9">
        <v>89.67379525785952</v>
      </c>
      <c r="E34" s="8">
        <v>93.34320523554308</v>
      </c>
      <c r="F34" s="8">
        <v>93.37373125847459</v>
      </c>
      <c r="G34" s="8">
        <v>92.54919552483591</v>
      </c>
      <c r="H34" s="8">
        <v>92.02039392998407</v>
      </c>
      <c r="I34" s="8">
        <v>91.60447659126999</v>
      </c>
      <c r="J34" s="8">
        <v>92.42933092980229</v>
      </c>
      <c r="K34" s="8">
        <v>91.88387296135959</v>
      </c>
      <c r="L34" s="8">
        <v>91.22703360999418</v>
      </c>
      <c r="M34" s="8">
        <v>91.36774618486065</v>
      </c>
      <c r="N34" s="8">
        <v>91.39953489433746</v>
      </c>
      <c r="O34" s="10">
        <v>92.05448230486213</v>
      </c>
      <c r="P34" s="14">
        <f t="shared" si="3"/>
        <v>91.91056655693194</v>
      </c>
      <c r="Q34" s="8">
        <f t="shared" si="2"/>
        <v>4.25928692640592</v>
      </c>
    </row>
    <row r="35" spans="1:17" s="2" customFormat="1" ht="16.5" customHeight="1">
      <c r="A35" s="7" t="s">
        <v>13</v>
      </c>
      <c r="B35" s="34">
        <v>1.287418037575047</v>
      </c>
      <c r="C35" s="11">
        <v>77.6748477039811</v>
      </c>
      <c r="D35" s="12">
        <v>79.29876269881387</v>
      </c>
      <c r="E35" s="11">
        <v>81.00202199963675</v>
      </c>
      <c r="F35" s="11">
        <v>81.09251560198052</v>
      </c>
      <c r="G35" s="11">
        <v>81.03089532052783</v>
      </c>
      <c r="H35" s="11">
        <v>80.81056606280437</v>
      </c>
      <c r="I35" s="11">
        <v>81.24464472823936</v>
      </c>
      <c r="J35" s="11">
        <v>81.61806985991716</v>
      </c>
      <c r="K35" s="11">
        <v>81.51276846144467</v>
      </c>
      <c r="L35" s="11">
        <v>82.20136428651396</v>
      </c>
      <c r="M35" s="11">
        <v>83.35889570806845</v>
      </c>
      <c r="N35" s="11">
        <v>83.39720729550174</v>
      </c>
      <c r="O35" s="13">
        <v>83.10175400116654</v>
      </c>
      <c r="P35" s="17">
        <f t="shared" si="3"/>
        <v>81.63912216871793</v>
      </c>
      <c r="Q35" s="11">
        <f t="shared" si="2"/>
        <v>5.103678451800349</v>
      </c>
    </row>
    <row r="36" spans="1:17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s="2" customFormat="1" ht="16.5" customHeight="1">
      <c r="A37" s="29" t="s">
        <v>12</v>
      </c>
      <c r="B37" s="31" t="s">
        <v>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</row>
    <row r="38" spans="1:17" s="2" customFormat="1" ht="16.5" customHeight="1">
      <c r="A38" s="29"/>
      <c r="B38" s="26" t="s">
        <v>35</v>
      </c>
      <c r="C38" s="1" t="s">
        <v>31</v>
      </c>
      <c r="D38" s="1" t="s">
        <v>16</v>
      </c>
      <c r="E38" s="1" t="s">
        <v>17</v>
      </c>
      <c r="F38" s="1" t="s">
        <v>18</v>
      </c>
      <c r="G38" s="1" t="s">
        <v>19</v>
      </c>
      <c r="H38" s="1" t="s">
        <v>25</v>
      </c>
      <c r="I38" s="1" t="s">
        <v>20</v>
      </c>
      <c r="J38" s="1" t="s">
        <v>21</v>
      </c>
      <c r="K38" s="1" t="s">
        <v>26</v>
      </c>
      <c r="L38" s="1" t="s">
        <v>27</v>
      </c>
      <c r="M38" s="1" t="s">
        <v>28</v>
      </c>
      <c r="N38" s="1" t="s">
        <v>22</v>
      </c>
      <c r="O38" s="1" t="s">
        <v>29</v>
      </c>
      <c r="P38" s="1" t="s">
        <v>32</v>
      </c>
      <c r="Q38" s="1" t="s">
        <v>4</v>
      </c>
    </row>
    <row r="39" spans="1:17" ht="16.5" customHeight="1">
      <c r="A39" s="5" t="s">
        <v>6</v>
      </c>
      <c r="B39" s="21">
        <v>1.4700889823608756</v>
      </c>
      <c r="C39" s="8">
        <v>68.0230932956221</v>
      </c>
      <c r="D39" s="9">
        <v>68.86783788377595</v>
      </c>
      <c r="E39" s="20">
        <v>70.51650192375642</v>
      </c>
      <c r="F39" s="8">
        <v>69.31496630356892</v>
      </c>
      <c r="G39" s="8">
        <v>70.00385641507593</v>
      </c>
      <c r="H39" s="8">
        <v>69.09584982694525</v>
      </c>
      <c r="I39" s="8">
        <v>67.87895562065937</v>
      </c>
      <c r="J39" s="8">
        <v>68.35859583733458</v>
      </c>
      <c r="K39" s="8">
        <v>69.13754167427874</v>
      </c>
      <c r="L39" s="8">
        <v>70.20601523297735</v>
      </c>
      <c r="M39" s="8">
        <v>70.88897635896983</v>
      </c>
      <c r="N39" s="8">
        <v>70.98974740839812</v>
      </c>
      <c r="O39" s="10">
        <v>69.89352295930284</v>
      </c>
      <c r="P39" s="14">
        <f>AVERAGE(D39:O39)</f>
        <v>69.59603062042027</v>
      </c>
      <c r="Q39" s="8">
        <f aca="true" t="shared" si="4" ref="Q39:Q51">P39/C39*100-100</f>
        <v>2.3123578311299724</v>
      </c>
    </row>
    <row r="40" spans="1:17" ht="16.5" customHeight="1">
      <c r="A40" s="6" t="s">
        <v>7</v>
      </c>
      <c r="B40" s="20">
        <v>1.5661815697977122</v>
      </c>
      <c r="C40" s="8">
        <v>63.84955737470209</v>
      </c>
      <c r="D40" s="9">
        <v>65.86469446103911</v>
      </c>
      <c r="E40" s="20">
        <v>67.98831865550054</v>
      </c>
      <c r="F40" s="8">
        <v>67.55161789765255</v>
      </c>
      <c r="G40" s="8">
        <v>67.593485159841</v>
      </c>
      <c r="H40" s="8">
        <v>67.52656728228713</v>
      </c>
      <c r="I40" s="8">
        <v>67.40374401045354</v>
      </c>
      <c r="J40" s="8">
        <v>67.51380037959069</v>
      </c>
      <c r="K40" s="8">
        <v>67.60757301269528</v>
      </c>
      <c r="L40" s="8">
        <v>67.74941845583339</v>
      </c>
      <c r="M40" s="8">
        <v>67.74941845583339</v>
      </c>
      <c r="N40" s="8">
        <v>67.74941845583339</v>
      </c>
      <c r="O40" s="10">
        <v>67.96247835025557</v>
      </c>
      <c r="P40" s="14">
        <f aca="true" t="shared" si="5" ref="P40:P51">AVERAGE(D40:O40)</f>
        <v>67.52171121473462</v>
      </c>
      <c r="Q40" s="8">
        <f t="shared" si="4"/>
        <v>5.751259665720852</v>
      </c>
    </row>
    <row r="41" spans="1:17" ht="16.5" customHeight="1">
      <c r="A41" s="5" t="s">
        <v>0</v>
      </c>
      <c r="B41" s="21">
        <v>1.1449026514095488</v>
      </c>
      <c r="C41" s="8">
        <v>87.3436705530246</v>
      </c>
      <c r="D41" s="9">
        <v>88.15334484205655</v>
      </c>
      <c r="E41" s="20">
        <v>85.993042677786</v>
      </c>
      <c r="F41" s="8">
        <v>86.03337335209544</v>
      </c>
      <c r="G41" s="8">
        <v>86.05434373988345</v>
      </c>
      <c r="H41" s="8">
        <v>84.10551811365802</v>
      </c>
      <c r="I41" s="8">
        <v>84.22167689840998</v>
      </c>
      <c r="J41" s="8">
        <v>85.72143467322798</v>
      </c>
      <c r="K41" s="8">
        <v>87.03184660372929</v>
      </c>
      <c r="L41" s="8">
        <v>87.21946361455251</v>
      </c>
      <c r="M41" s="8">
        <v>87.14220986105998</v>
      </c>
      <c r="N41" s="8">
        <v>87.1752595834054</v>
      </c>
      <c r="O41" s="10">
        <v>87.26436687489904</v>
      </c>
      <c r="P41" s="14">
        <f t="shared" si="5"/>
        <v>86.34299006956364</v>
      </c>
      <c r="Q41" s="8">
        <f t="shared" si="4"/>
        <v>-1.1456817387282285</v>
      </c>
    </row>
    <row r="42" spans="1:17" ht="16.5" customHeight="1">
      <c r="A42" s="5" t="s">
        <v>1</v>
      </c>
      <c r="B42" s="21">
        <v>1.2272505653176429</v>
      </c>
      <c r="C42" s="8">
        <v>81.48295289162692</v>
      </c>
      <c r="D42" s="9">
        <v>86.00071377794576</v>
      </c>
      <c r="E42" s="20">
        <v>85.6065296353197</v>
      </c>
      <c r="F42" s="8">
        <v>85.6312667794947</v>
      </c>
      <c r="G42" s="8">
        <v>86.16007764818698</v>
      </c>
      <c r="H42" s="8">
        <v>86.82971490097258</v>
      </c>
      <c r="I42" s="8">
        <v>86.86031126791022</v>
      </c>
      <c r="J42" s="8">
        <v>87.01420089268376</v>
      </c>
      <c r="K42" s="8">
        <v>86.78712510055294</v>
      </c>
      <c r="L42" s="8">
        <v>87.25375391103013</v>
      </c>
      <c r="M42" s="8">
        <v>88.91016972215674</v>
      </c>
      <c r="N42" s="8">
        <v>90.02657069549157</v>
      </c>
      <c r="O42" s="10">
        <v>89.89601064559363</v>
      </c>
      <c r="P42" s="14">
        <f t="shared" si="5"/>
        <v>87.2480370814449</v>
      </c>
      <c r="Q42" s="8">
        <f t="shared" si="4"/>
        <v>7.075202831057908</v>
      </c>
    </row>
    <row r="43" spans="1:17" ht="16.5" customHeight="1">
      <c r="A43" s="5" t="s">
        <v>37</v>
      </c>
      <c r="B43" s="21">
        <v>1.4317280536967192</v>
      </c>
      <c r="C43" s="8">
        <v>69.845666390206</v>
      </c>
      <c r="D43" s="9">
        <v>68.32826161255875</v>
      </c>
      <c r="E43" s="20">
        <v>70.3901514706417</v>
      </c>
      <c r="F43" s="8">
        <v>70.29349401725558</v>
      </c>
      <c r="G43" s="8">
        <v>70.49818225052297</v>
      </c>
      <c r="H43" s="8">
        <v>70.18031273129544</v>
      </c>
      <c r="I43" s="8">
        <v>69.44520542347311</v>
      </c>
      <c r="J43" s="8">
        <v>69.52466331599543</v>
      </c>
      <c r="K43" s="8">
        <v>69.07675515212648</v>
      </c>
      <c r="L43" s="8">
        <v>70.68481423001585</v>
      </c>
      <c r="M43" s="8">
        <v>71.31532973848839</v>
      </c>
      <c r="N43" s="8">
        <v>71.29226121098097</v>
      </c>
      <c r="O43" s="10">
        <v>71.45320111411003</v>
      </c>
      <c r="P43" s="14">
        <f t="shared" si="5"/>
        <v>70.20688602228871</v>
      </c>
      <c r="Q43" s="8">
        <f t="shared" si="4"/>
        <v>0.5171682807988134</v>
      </c>
    </row>
    <row r="44" spans="1:17" ht="16.5" customHeight="1">
      <c r="A44" s="5" t="s">
        <v>8</v>
      </c>
      <c r="B44" s="21">
        <v>0.9849805455204381</v>
      </c>
      <c r="C44" s="8">
        <v>101.52484783053517</v>
      </c>
      <c r="D44" s="9">
        <v>102.51441878734207</v>
      </c>
      <c r="E44" s="20">
        <v>100.6240155487654</v>
      </c>
      <c r="F44" s="8">
        <v>100.6240155487654</v>
      </c>
      <c r="G44" s="8">
        <v>102.125143728407</v>
      </c>
      <c r="H44" s="8">
        <v>101.4523595631257</v>
      </c>
      <c r="I44" s="8">
        <v>100.78227220041829</v>
      </c>
      <c r="J44" s="8">
        <v>102.3087086524242</v>
      </c>
      <c r="K44" s="8">
        <v>101.32950387971141</v>
      </c>
      <c r="L44" s="8">
        <v>100.84010269903212</v>
      </c>
      <c r="M44" s="8">
        <v>100.84010269903212</v>
      </c>
      <c r="N44" s="8">
        <v>101.09060162940209</v>
      </c>
      <c r="O44" s="10">
        <v>101.18732191386829</v>
      </c>
      <c r="P44" s="14">
        <f t="shared" si="5"/>
        <v>101.30988057085784</v>
      </c>
      <c r="Q44" s="8">
        <f t="shared" si="4"/>
        <v>-0.2117385687059965</v>
      </c>
    </row>
    <row r="45" spans="1:17" ht="16.5" customHeight="1">
      <c r="A45" s="5" t="s">
        <v>9</v>
      </c>
      <c r="B45" s="21">
        <v>1.262173923157551</v>
      </c>
      <c r="C45" s="8">
        <v>79.22838379502592</v>
      </c>
      <c r="D45" s="9">
        <v>84.22654169719425</v>
      </c>
      <c r="E45" s="20">
        <v>84.63488825321724</v>
      </c>
      <c r="F45" s="8">
        <v>84.8242980712749</v>
      </c>
      <c r="G45" s="8">
        <v>85.33183482742571</v>
      </c>
      <c r="H45" s="8">
        <v>85.2844121620184</v>
      </c>
      <c r="I45" s="8">
        <v>85.50079306475766</v>
      </c>
      <c r="J45" s="8">
        <v>86.21564686320667</v>
      </c>
      <c r="K45" s="8">
        <v>85.88777620348861</v>
      </c>
      <c r="L45" s="8">
        <v>87.63717285246554</v>
      </c>
      <c r="M45" s="8">
        <v>88.31548185708922</v>
      </c>
      <c r="N45" s="8">
        <v>87.74844162335394</v>
      </c>
      <c r="O45" s="10">
        <v>88.62885853620283</v>
      </c>
      <c r="P45" s="14">
        <f t="shared" si="5"/>
        <v>86.18634550097458</v>
      </c>
      <c r="Q45" s="8">
        <f t="shared" si="4"/>
        <v>8.782157823577236</v>
      </c>
    </row>
    <row r="46" spans="1:17" ht="16.5" customHeight="1">
      <c r="A46" s="5" t="s">
        <v>10</v>
      </c>
      <c r="B46" s="21">
        <v>1.0550842916645156</v>
      </c>
      <c r="C46" s="8">
        <v>94.77915725788944</v>
      </c>
      <c r="D46" s="9">
        <v>99.11917352160668</v>
      </c>
      <c r="E46" s="20">
        <v>98.33899841220911</v>
      </c>
      <c r="F46" s="21">
        <v>98.33899841220911</v>
      </c>
      <c r="G46" s="8">
        <v>97.78918764985815</v>
      </c>
      <c r="H46" s="8">
        <v>98.78815618528</v>
      </c>
      <c r="I46" s="8">
        <v>99.13302114480277</v>
      </c>
      <c r="J46" s="8">
        <v>98.59896500473499</v>
      </c>
      <c r="K46" s="8">
        <v>98.55630011781464</v>
      </c>
      <c r="L46" s="8">
        <v>98.64367941902346</v>
      </c>
      <c r="M46" s="8">
        <v>98.24532448481726</v>
      </c>
      <c r="N46" s="8">
        <v>98.24532448481726</v>
      </c>
      <c r="O46" s="10">
        <v>100.4548329757918</v>
      </c>
      <c r="P46" s="14">
        <f t="shared" si="5"/>
        <v>98.68766348441376</v>
      </c>
      <c r="Q46" s="8">
        <f t="shared" si="4"/>
        <v>4.12380352347877</v>
      </c>
    </row>
    <row r="47" spans="1:17" ht="16.5" customHeight="1">
      <c r="A47" s="6" t="s">
        <v>36</v>
      </c>
      <c r="B47" s="20">
        <v>1.0100111511475292</v>
      </c>
      <c r="C47" s="8">
        <v>99.00880785958107</v>
      </c>
      <c r="D47" s="9">
        <v>98.4860495610991</v>
      </c>
      <c r="E47" s="20">
        <v>94.12609897369424</v>
      </c>
      <c r="F47" s="8">
        <v>94.0371269420639</v>
      </c>
      <c r="G47" s="8">
        <v>95.56343659600702</v>
      </c>
      <c r="H47" s="8">
        <v>95.26616009228388</v>
      </c>
      <c r="I47" s="8">
        <v>94.69146588937167</v>
      </c>
      <c r="J47" s="8">
        <v>94.67736606595248</v>
      </c>
      <c r="K47" s="8">
        <v>94.81912941041759</v>
      </c>
      <c r="L47" s="8">
        <v>94.70487470248788</v>
      </c>
      <c r="M47" s="8">
        <v>96.30679579214346</v>
      </c>
      <c r="N47" s="8">
        <v>96.24157700968401</v>
      </c>
      <c r="O47" s="10">
        <v>96.2361143382459</v>
      </c>
      <c r="P47" s="14">
        <f t="shared" si="5"/>
        <v>95.42968294778758</v>
      </c>
      <c r="Q47" s="8">
        <f t="shared" si="4"/>
        <v>-3.614956072261336</v>
      </c>
    </row>
    <row r="48" spans="1:17" ht="16.5" customHeight="1">
      <c r="A48" s="5" t="s">
        <v>2</v>
      </c>
      <c r="B48" s="21">
        <v>1.0759325936016013</v>
      </c>
      <c r="C48" s="8">
        <v>92.942625397431</v>
      </c>
      <c r="D48" s="9">
        <v>95.99589276127774</v>
      </c>
      <c r="E48" s="20">
        <v>92.942625397431</v>
      </c>
      <c r="F48" s="8">
        <v>92.942625397431</v>
      </c>
      <c r="G48" s="8">
        <v>92.942625397431</v>
      </c>
      <c r="H48" s="8">
        <v>92.942625397431</v>
      </c>
      <c r="I48" s="8">
        <v>92.67003214269197</v>
      </c>
      <c r="J48" s="8">
        <v>92.67003214269197</v>
      </c>
      <c r="K48" s="8">
        <v>92.67006454449978</v>
      </c>
      <c r="L48" s="8">
        <v>92.6700910297632</v>
      </c>
      <c r="M48" s="8">
        <v>92.05765372017648</v>
      </c>
      <c r="N48" s="8">
        <v>92.05765372017648</v>
      </c>
      <c r="O48" s="10">
        <v>96.13322822345582</v>
      </c>
      <c r="P48" s="14">
        <f t="shared" si="5"/>
        <v>93.22459582287145</v>
      </c>
      <c r="Q48" s="8">
        <f t="shared" si="4"/>
        <v>0.30338117116308183</v>
      </c>
    </row>
    <row r="49" spans="1:17" ht="16.5" customHeight="1">
      <c r="A49" s="5" t="s">
        <v>11</v>
      </c>
      <c r="B49" s="21">
        <v>1.5160021939158055</v>
      </c>
      <c r="C49" s="8">
        <v>65.96296522612666</v>
      </c>
      <c r="D49" s="9">
        <v>65.45495871827673</v>
      </c>
      <c r="E49" s="20">
        <v>65.45495871827673</v>
      </c>
      <c r="F49" s="8">
        <v>65.45495871827673</v>
      </c>
      <c r="G49" s="8">
        <v>65.45568789471739</v>
      </c>
      <c r="H49" s="8">
        <v>65.45568789471739</v>
      </c>
      <c r="I49" s="8">
        <v>66.48505635730591</v>
      </c>
      <c r="J49" s="8">
        <v>66.48505635730591</v>
      </c>
      <c r="K49" s="8">
        <v>66.48721640112865</v>
      </c>
      <c r="L49" s="8">
        <v>66.48505635730591</v>
      </c>
      <c r="M49" s="8">
        <v>66.48721640112865</v>
      </c>
      <c r="N49" s="8">
        <v>66.48721640112865</v>
      </c>
      <c r="O49" s="10">
        <v>66.56969724247328</v>
      </c>
      <c r="P49" s="14">
        <f t="shared" si="5"/>
        <v>66.06356395517015</v>
      </c>
      <c r="Q49" s="8">
        <f t="shared" si="4"/>
        <v>0.15250789393508057</v>
      </c>
    </row>
    <row r="50" spans="1:17" ht="16.5" customHeight="1">
      <c r="A50" s="6" t="s">
        <v>3</v>
      </c>
      <c r="B50" s="20">
        <v>1.2228107999041096</v>
      </c>
      <c r="C50" s="8">
        <v>81.77880012823063</v>
      </c>
      <c r="D50" s="9">
        <v>82.0793046288479</v>
      </c>
      <c r="E50" s="20">
        <v>81.72959291381241</v>
      </c>
      <c r="F50" s="8">
        <v>81.58578552968523</v>
      </c>
      <c r="G50" s="8">
        <v>82.06871358282407</v>
      </c>
      <c r="H50" s="8">
        <v>82.36016714651367</v>
      </c>
      <c r="I50" s="8">
        <v>82.04313581841534</v>
      </c>
      <c r="J50" s="8">
        <v>81.8998401834673</v>
      </c>
      <c r="K50" s="8">
        <v>81.88921081845908</v>
      </c>
      <c r="L50" s="8">
        <v>81.94015810412392</v>
      </c>
      <c r="M50" s="8">
        <v>82.38754341916695</v>
      </c>
      <c r="N50" s="8">
        <v>82.5267817314714</v>
      </c>
      <c r="O50" s="10">
        <v>82.61538470688092</v>
      </c>
      <c r="P50" s="14">
        <f t="shared" si="5"/>
        <v>82.09380154863902</v>
      </c>
      <c r="Q50" s="8">
        <f t="shared" si="4"/>
        <v>0.38518713886051614</v>
      </c>
    </row>
    <row r="51" spans="1:17" s="2" customFormat="1" ht="16.5" customHeight="1">
      <c r="A51" s="7" t="s">
        <v>13</v>
      </c>
      <c r="B51" s="34">
        <v>1.317945855803891</v>
      </c>
      <c r="C51" s="11">
        <v>75.8756511579182</v>
      </c>
      <c r="D51" s="12">
        <v>77.31183697405945</v>
      </c>
      <c r="E51" s="22">
        <v>77.74382754652041</v>
      </c>
      <c r="F51" s="23">
        <v>77.20183053382087</v>
      </c>
      <c r="G51" s="11">
        <v>77.73140640515805</v>
      </c>
      <c r="H51" s="11">
        <v>77.2538684561101</v>
      </c>
      <c r="I51" s="11">
        <v>76.65867306115655</v>
      </c>
      <c r="J51" s="11">
        <v>77.0625700995092</v>
      </c>
      <c r="K51" s="11">
        <v>77.38719712054949</v>
      </c>
      <c r="L51" s="11">
        <v>78.15348534609907</v>
      </c>
      <c r="M51" s="11">
        <v>78.75506700150372</v>
      </c>
      <c r="N51" s="11">
        <v>78.85681953082265</v>
      </c>
      <c r="O51" s="13">
        <v>78.67533995680473</v>
      </c>
      <c r="P51" s="17">
        <f t="shared" si="5"/>
        <v>77.73266016934285</v>
      </c>
      <c r="Q51" s="11">
        <f t="shared" si="4"/>
        <v>2.447437330797598</v>
      </c>
    </row>
    <row r="52" spans="1:17" ht="16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s="2" customFormat="1" ht="16.5" customHeight="1">
      <c r="A53" s="29" t="s">
        <v>12</v>
      </c>
      <c r="B53" s="31" t="s">
        <v>15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 s="2" customFormat="1" ht="16.5" customHeight="1">
      <c r="A54" s="29"/>
      <c r="B54" s="26" t="s">
        <v>35</v>
      </c>
      <c r="C54" s="1" t="s">
        <v>31</v>
      </c>
      <c r="D54" s="1" t="s">
        <v>16</v>
      </c>
      <c r="E54" s="1" t="s">
        <v>17</v>
      </c>
      <c r="F54" s="1" t="s">
        <v>18</v>
      </c>
      <c r="G54" s="1" t="s">
        <v>19</v>
      </c>
      <c r="H54" s="1" t="s">
        <v>25</v>
      </c>
      <c r="I54" s="1" t="s">
        <v>20</v>
      </c>
      <c r="J54" s="1" t="s">
        <v>21</v>
      </c>
      <c r="K54" s="1" t="s">
        <v>26</v>
      </c>
      <c r="L54" s="1" t="s">
        <v>27</v>
      </c>
      <c r="M54" s="1" t="s">
        <v>28</v>
      </c>
      <c r="N54" s="1" t="s">
        <v>22</v>
      </c>
      <c r="O54" s="1" t="s">
        <v>29</v>
      </c>
      <c r="P54" s="1" t="s">
        <v>32</v>
      </c>
      <c r="Q54" s="1" t="s">
        <v>4</v>
      </c>
    </row>
    <row r="55" spans="1:17" ht="16.5" customHeight="1">
      <c r="A55" s="5" t="s">
        <v>6</v>
      </c>
      <c r="B55" s="21">
        <v>1.4181256703430367</v>
      </c>
      <c r="C55" s="8">
        <v>70.51561232638187</v>
      </c>
      <c r="D55" s="9">
        <v>72.0947402396799</v>
      </c>
      <c r="E55" s="8">
        <v>72.71478540854574</v>
      </c>
      <c r="F55" s="8">
        <v>72.80151672702922</v>
      </c>
      <c r="G55" s="8">
        <v>73.72384438618262</v>
      </c>
      <c r="H55" s="8">
        <v>71.44314425724285</v>
      </c>
      <c r="I55" s="8">
        <v>71.25579018933944</v>
      </c>
      <c r="J55" s="8">
        <v>71.86199100074485</v>
      </c>
      <c r="K55" s="8">
        <v>72.35726636171475</v>
      </c>
      <c r="L55" s="8">
        <v>74.01002001983159</v>
      </c>
      <c r="M55" s="8">
        <v>75.29467256694262</v>
      </c>
      <c r="N55" s="8">
        <v>75.92136411866085</v>
      </c>
      <c r="O55" s="10">
        <v>74.51671133682451</v>
      </c>
      <c r="P55" s="14">
        <f>AVERAGE(D55:O55)</f>
        <v>73.16632055106157</v>
      </c>
      <c r="Q55" s="8">
        <f aca="true" t="shared" si="6" ref="Q55:Q67">P55/C55*100-100</f>
        <v>3.7590373780077186</v>
      </c>
    </row>
    <row r="56" spans="1:17" ht="16.5" customHeight="1">
      <c r="A56" s="6" t="s">
        <v>7</v>
      </c>
      <c r="B56" s="20">
        <v>1.5225742085710934</v>
      </c>
      <c r="C56" s="8">
        <v>65.67824375131644</v>
      </c>
      <c r="D56" s="9">
        <v>68.37798120985939</v>
      </c>
      <c r="E56" s="8">
        <v>69.06624990797414</v>
      </c>
      <c r="F56" s="8">
        <v>69.07988878885597</v>
      </c>
      <c r="G56" s="8">
        <v>69.19147354048958</v>
      </c>
      <c r="H56" s="8">
        <v>69.27886283187637</v>
      </c>
      <c r="I56" s="8">
        <v>69.26443058555589</v>
      </c>
      <c r="J56" s="8">
        <v>69.45896739378458</v>
      </c>
      <c r="K56" s="8">
        <v>70.5511456868959</v>
      </c>
      <c r="L56" s="8">
        <v>71.08727505213584</v>
      </c>
      <c r="M56" s="8">
        <v>71.48928548146887</v>
      </c>
      <c r="N56" s="8">
        <v>71.61661789956334</v>
      </c>
      <c r="O56" s="10">
        <v>71.90872403445199</v>
      </c>
      <c r="P56" s="14">
        <f aca="true" t="shared" si="7" ref="P56:P67">AVERAGE(D56:O56)</f>
        <v>70.03090853440933</v>
      </c>
      <c r="Q56" s="8">
        <f t="shared" si="6"/>
        <v>6.62725513729292</v>
      </c>
    </row>
    <row r="57" spans="1:17" ht="16.5" customHeight="1">
      <c r="A57" s="5" t="s">
        <v>0</v>
      </c>
      <c r="B57" s="21">
        <v>0.9664985249891163</v>
      </c>
      <c r="C57" s="8">
        <v>103.46627275103819</v>
      </c>
      <c r="D57" s="9">
        <v>100.28808592033148</v>
      </c>
      <c r="E57" s="8">
        <v>99.66769433284523</v>
      </c>
      <c r="F57" s="8">
        <v>100.09521136622051</v>
      </c>
      <c r="G57" s="8">
        <v>99.59298736423723</v>
      </c>
      <c r="H57" s="8">
        <v>101.5364869124553</v>
      </c>
      <c r="I57" s="8">
        <v>99.92673701883541</v>
      </c>
      <c r="J57" s="8">
        <v>100.85224551847125</v>
      </c>
      <c r="K57" s="8">
        <v>100.17006078733692</v>
      </c>
      <c r="L57" s="8">
        <v>100.60711775914805</v>
      </c>
      <c r="M57" s="8">
        <v>101.46912337927212</v>
      </c>
      <c r="N57" s="8">
        <v>101.42077882059718</v>
      </c>
      <c r="O57" s="10">
        <v>102.90737454238044</v>
      </c>
      <c r="P57" s="14">
        <f t="shared" si="7"/>
        <v>100.71115864351093</v>
      </c>
      <c r="Q57" s="8">
        <f t="shared" si="6"/>
        <v>-2.662813721101813</v>
      </c>
    </row>
    <row r="58" spans="1:17" ht="16.5" customHeight="1">
      <c r="A58" s="5" t="s">
        <v>1</v>
      </c>
      <c r="B58" s="21">
        <v>1.3525526741821583</v>
      </c>
      <c r="C58" s="8">
        <v>73.93427399082002</v>
      </c>
      <c r="D58" s="9">
        <v>84.5233387386672</v>
      </c>
      <c r="E58" s="8">
        <v>85.33990053565871</v>
      </c>
      <c r="F58" s="8">
        <v>85.49902261870267</v>
      </c>
      <c r="G58" s="8">
        <v>85.32817366531857</v>
      </c>
      <c r="H58" s="8">
        <v>85.52396272014563</v>
      </c>
      <c r="I58" s="8">
        <v>84.83617895595697</v>
      </c>
      <c r="J58" s="8">
        <v>84.32014948333746</v>
      </c>
      <c r="K58" s="8">
        <v>84.00247787867566</v>
      </c>
      <c r="L58" s="8">
        <v>84.9869174951148</v>
      </c>
      <c r="M58" s="8">
        <v>87.5609290498518</v>
      </c>
      <c r="N58" s="8">
        <v>87.43619626538465</v>
      </c>
      <c r="O58" s="10">
        <v>87.43010822615163</v>
      </c>
      <c r="P58" s="14">
        <f t="shared" si="7"/>
        <v>85.5656129694138</v>
      </c>
      <c r="Q58" s="8">
        <f t="shared" si="6"/>
        <v>15.731998639816197</v>
      </c>
    </row>
    <row r="59" spans="1:17" ht="16.5" customHeight="1">
      <c r="A59" s="5" t="s">
        <v>37</v>
      </c>
      <c r="B59" s="21">
        <v>0.9973462853762642</v>
      </c>
      <c r="C59" s="8">
        <v>100.26607755627572</v>
      </c>
      <c r="D59" s="9">
        <v>98.95730992729642</v>
      </c>
      <c r="E59" s="8">
        <v>100.3342953291646</v>
      </c>
      <c r="F59" s="8">
        <v>100.09944788254542</v>
      </c>
      <c r="G59" s="8">
        <v>99.58006123691263</v>
      </c>
      <c r="H59" s="8">
        <v>99.54118722347155</v>
      </c>
      <c r="I59" s="8">
        <v>97.4381576959608</v>
      </c>
      <c r="J59" s="8">
        <v>98.20892355855595</v>
      </c>
      <c r="K59" s="8">
        <v>100.12582863905568</v>
      </c>
      <c r="L59" s="8">
        <v>100.41365464701038</v>
      </c>
      <c r="M59" s="8">
        <v>101.37025802282933</v>
      </c>
      <c r="N59" s="8">
        <v>101.83265674943517</v>
      </c>
      <c r="O59" s="10">
        <v>102.01831002010562</v>
      </c>
      <c r="P59" s="14">
        <f t="shared" si="7"/>
        <v>99.99334091102865</v>
      </c>
      <c r="Q59" s="8">
        <f t="shared" si="6"/>
        <v>-0.2720128800231407</v>
      </c>
    </row>
    <row r="60" spans="1:17" ht="16.5" customHeight="1">
      <c r="A60" s="5" t="s">
        <v>8</v>
      </c>
      <c r="B60" s="21">
        <v>1.109486885826662</v>
      </c>
      <c r="C60" s="8">
        <v>90.13175484763977</v>
      </c>
      <c r="D60" s="9">
        <v>91.94986167956849</v>
      </c>
      <c r="E60" s="8">
        <v>92.20334802739873</v>
      </c>
      <c r="F60" s="8">
        <v>92.2853424582858</v>
      </c>
      <c r="G60" s="8">
        <v>93.18411114406966</v>
      </c>
      <c r="H60" s="8">
        <v>92.9350198018782</v>
      </c>
      <c r="I60" s="8">
        <v>92.82562102217969</v>
      </c>
      <c r="J60" s="8">
        <v>93.37827559082109</v>
      </c>
      <c r="K60" s="8">
        <v>93.0852347002028</v>
      </c>
      <c r="L60" s="8">
        <v>93.28231130945368</v>
      </c>
      <c r="M60" s="8">
        <v>93.93283133959365</v>
      </c>
      <c r="N60" s="8">
        <v>93.76382138890204</v>
      </c>
      <c r="O60" s="10">
        <v>94.20973959646518</v>
      </c>
      <c r="P60" s="14">
        <f t="shared" si="7"/>
        <v>93.08629317156824</v>
      </c>
      <c r="Q60" s="8">
        <f t="shared" si="6"/>
        <v>3.2780215240709225</v>
      </c>
    </row>
    <row r="61" spans="1:17" ht="16.5" customHeight="1">
      <c r="A61" s="5" t="s">
        <v>9</v>
      </c>
      <c r="B61" s="21">
        <v>1.181723933557687</v>
      </c>
      <c r="C61" s="8">
        <v>84.62213310594542</v>
      </c>
      <c r="D61" s="9">
        <v>88.0320858388786</v>
      </c>
      <c r="E61" s="8">
        <v>86.83960367540176</v>
      </c>
      <c r="F61" s="8">
        <v>87.08100617655421</v>
      </c>
      <c r="G61" s="8">
        <v>88.14885308418525</v>
      </c>
      <c r="H61" s="8">
        <v>87.9934403447321</v>
      </c>
      <c r="I61" s="8">
        <v>88.65385371603483</v>
      </c>
      <c r="J61" s="8">
        <v>89.67946478484663</v>
      </c>
      <c r="K61" s="8">
        <v>89.70516503160097</v>
      </c>
      <c r="L61" s="8">
        <v>90.73086382916446</v>
      </c>
      <c r="M61" s="8">
        <v>91.8772450813396</v>
      </c>
      <c r="N61" s="8">
        <v>90.94422826175202</v>
      </c>
      <c r="O61" s="10">
        <v>90.96873765235992</v>
      </c>
      <c r="P61" s="14">
        <f t="shared" si="7"/>
        <v>89.22121228973754</v>
      </c>
      <c r="Q61" s="8">
        <f t="shared" si="6"/>
        <v>5.434841943814092</v>
      </c>
    </row>
    <row r="62" spans="1:17" ht="16.5" customHeight="1">
      <c r="A62" s="5" t="s">
        <v>10</v>
      </c>
      <c r="B62" s="21">
        <v>1.0785838243921875</v>
      </c>
      <c r="C62" s="8">
        <v>92.71416624141645</v>
      </c>
      <c r="D62" s="9">
        <v>97.27984548361248</v>
      </c>
      <c r="E62" s="8">
        <v>96.6171250575238</v>
      </c>
      <c r="F62" s="8">
        <v>96.65753002078674</v>
      </c>
      <c r="G62" s="8">
        <v>96.15517404185744</v>
      </c>
      <c r="H62" s="8">
        <v>94.94899097401913</v>
      </c>
      <c r="I62" s="8">
        <v>95.482905811787</v>
      </c>
      <c r="J62" s="8">
        <v>95.73752570016259</v>
      </c>
      <c r="K62" s="8">
        <v>95.01579766009237</v>
      </c>
      <c r="L62" s="8">
        <v>94.98040664574427</v>
      </c>
      <c r="M62" s="8">
        <v>95.09658907701723</v>
      </c>
      <c r="N62" s="8">
        <v>96.97976807267126</v>
      </c>
      <c r="O62" s="10">
        <v>99.79068371672773</v>
      </c>
      <c r="P62" s="14">
        <f t="shared" si="7"/>
        <v>96.2285285218335</v>
      </c>
      <c r="Q62" s="8">
        <f t="shared" si="6"/>
        <v>3.7905343087118553</v>
      </c>
    </row>
    <row r="63" spans="1:17" ht="16.5" customHeight="1">
      <c r="A63" s="6" t="s">
        <v>36</v>
      </c>
      <c r="B63" s="20">
        <v>0.9261745312076651</v>
      </c>
      <c r="C63" s="8">
        <v>107.97101046344599</v>
      </c>
      <c r="D63" s="9">
        <v>104.02242829279795</v>
      </c>
      <c r="E63" s="8">
        <v>101.80309490411656</v>
      </c>
      <c r="F63" s="8">
        <v>101.77988083982427</v>
      </c>
      <c r="G63" s="8">
        <v>103.67155556556976</v>
      </c>
      <c r="H63" s="8">
        <v>103.93173412672805</v>
      </c>
      <c r="I63" s="8">
        <v>102.92709548659143</v>
      </c>
      <c r="J63" s="8">
        <v>102.163770993532</v>
      </c>
      <c r="K63" s="8">
        <v>102.80068517146601</v>
      </c>
      <c r="L63" s="8">
        <v>102.52177010789786</v>
      </c>
      <c r="M63" s="8">
        <v>104.39310427901692</v>
      </c>
      <c r="N63" s="8">
        <v>104.94825194489</v>
      </c>
      <c r="O63" s="10">
        <v>103.3692592327003</v>
      </c>
      <c r="P63" s="14">
        <f t="shared" si="7"/>
        <v>103.19438591209423</v>
      </c>
      <c r="Q63" s="8">
        <f t="shared" si="6"/>
        <v>-4.423988004603245</v>
      </c>
    </row>
    <row r="64" spans="1:17" ht="16.5" customHeight="1">
      <c r="A64" s="5" t="s">
        <v>2</v>
      </c>
      <c r="B64" s="21">
        <v>1.0666609510259633</v>
      </c>
      <c r="C64" s="8">
        <v>93.75050235392551</v>
      </c>
      <c r="D64" s="9">
        <v>94.16866093894599</v>
      </c>
      <c r="E64" s="8">
        <v>91.77634506586307</v>
      </c>
      <c r="F64" s="8">
        <v>91.77634506586307</v>
      </c>
      <c r="G64" s="8">
        <v>91.77634506586307</v>
      </c>
      <c r="H64" s="8">
        <v>91.77634506586307</v>
      </c>
      <c r="I64" s="8">
        <v>90.61488491718623</v>
      </c>
      <c r="J64" s="8">
        <v>91.28853107753706</v>
      </c>
      <c r="K64" s="8">
        <v>91.28853107753706</v>
      </c>
      <c r="L64" s="8">
        <v>92.13863175721538</v>
      </c>
      <c r="M64" s="8">
        <v>92.13863175721538</v>
      </c>
      <c r="N64" s="8">
        <v>92.13863175721538</v>
      </c>
      <c r="O64" s="10">
        <v>92.56099737245616</v>
      </c>
      <c r="P64" s="14">
        <f t="shared" si="7"/>
        <v>91.95357340989676</v>
      </c>
      <c r="Q64" s="8">
        <f t="shared" si="6"/>
        <v>-1.9167139363637915</v>
      </c>
    </row>
    <row r="65" spans="1:17" ht="16.5" customHeight="1">
      <c r="A65" s="5" t="s">
        <v>11</v>
      </c>
      <c r="B65" s="21">
        <v>1.3045036330730764</v>
      </c>
      <c r="C65" s="8">
        <v>76.65750977206987</v>
      </c>
      <c r="D65" s="9">
        <v>77.28946206994908</v>
      </c>
      <c r="E65" s="8">
        <v>77.69656522460224</v>
      </c>
      <c r="F65" s="8">
        <v>77.69656522460224</v>
      </c>
      <c r="G65" s="8">
        <v>78.1707484077408</v>
      </c>
      <c r="H65" s="8">
        <v>77.73544430737549</v>
      </c>
      <c r="I65" s="8">
        <v>78.70443010816155</v>
      </c>
      <c r="J65" s="8">
        <v>77.98075832329171</v>
      </c>
      <c r="K65" s="8">
        <v>78.31108069052708</v>
      </c>
      <c r="L65" s="8">
        <v>77.76652050593415</v>
      </c>
      <c r="M65" s="8">
        <v>77.94617272910004</v>
      </c>
      <c r="N65" s="8">
        <v>77.97157868260057</v>
      </c>
      <c r="O65" s="10">
        <v>78.74850013607522</v>
      </c>
      <c r="P65" s="14">
        <f t="shared" si="7"/>
        <v>78.00148553416335</v>
      </c>
      <c r="Q65" s="8">
        <f t="shared" si="6"/>
        <v>1.7532212644131135</v>
      </c>
    </row>
    <row r="66" spans="1:17" ht="16.5" customHeight="1">
      <c r="A66" s="6" t="s">
        <v>3</v>
      </c>
      <c r="B66" s="20">
        <v>1.2539906612657337</v>
      </c>
      <c r="C66" s="8">
        <v>79.7454104634747</v>
      </c>
      <c r="D66" s="9">
        <v>79.80343870356812</v>
      </c>
      <c r="E66" s="8">
        <v>79.97149490494608</v>
      </c>
      <c r="F66" s="8">
        <v>79.71528100241882</v>
      </c>
      <c r="G66" s="8">
        <v>80.0485331722928</v>
      </c>
      <c r="H66" s="8">
        <v>80.67803600308008</v>
      </c>
      <c r="I66" s="8">
        <v>81.13254045744345</v>
      </c>
      <c r="J66" s="8">
        <v>81.32172654199888</v>
      </c>
      <c r="K66" s="8">
        <v>82.3216524148012</v>
      </c>
      <c r="L66" s="8">
        <v>81.54860766686086</v>
      </c>
      <c r="M66" s="8">
        <v>82.43152557607452</v>
      </c>
      <c r="N66" s="8">
        <v>82.31565598865359</v>
      </c>
      <c r="O66" s="10">
        <v>83.4123607391776</v>
      </c>
      <c r="P66" s="14">
        <f t="shared" si="7"/>
        <v>81.22507109760967</v>
      </c>
      <c r="Q66" s="8">
        <f t="shared" si="6"/>
        <v>1.8554806170477889</v>
      </c>
    </row>
    <row r="67" spans="1:17" s="2" customFormat="1" ht="16.5" customHeight="1">
      <c r="A67" s="7" t="s">
        <v>13</v>
      </c>
      <c r="B67" s="34">
        <v>1.2667021049473264</v>
      </c>
      <c r="C67" s="11">
        <v>78.94515972574177</v>
      </c>
      <c r="D67" s="12">
        <v>81.22761505468877</v>
      </c>
      <c r="E67" s="11">
        <v>81.43927691730396</v>
      </c>
      <c r="F67" s="11">
        <v>81.52246470348634</v>
      </c>
      <c r="G67" s="11">
        <v>82.05685089989116</v>
      </c>
      <c r="H67" s="11">
        <v>81.15351657559616</v>
      </c>
      <c r="I67" s="11">
        <v>80.85471688205413</v>
      </c>
      <c r="J67" s="11">
        <v>81.27197162575052</v>
      </c>
      <c r="K67" s="11">
        <v>81.6081830407781</v>
      </c>
      <c r="L67" s="11">
        <v>82.57961788972658</v>
      </c>
      <c r="M67" s="11">
        <v>83.78056368835388</v>
      </c>
      <c r="N67" s="11">
        <v>84.04918547567536</v>
      </c>
      <c r="O67" s="13">
        <v>83.68806930721776</v>
      </c>
      <c r="P67" s="17">
        <f t="shared" si="7"/>
        <v>82.10266933837691</v>
      </c>
      <c r="Q67" s="11">
        <f t="shared" si="6"/>
        <v>3.999624072716344</v>
      </c>
    </row>
    <row r="68" spans="1:17" ht="16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6.5" customHeight="1">
      <c r="A69" s="30" t="s">
        <v>34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6.5" customHeight="1">
      <c r="A70" s="30" t="s">
        <v>33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</sheetData>
  <sheetProtection/>
  <mergeCells count="16">
    <mergeCell ref="B53:Q53"/>
    <mergeCell ref="A21:A22"/>
    <mergeCell ref="A37:A38"/>
    <mergeCell ref="A68:Q68"/>
    <mergeCell ref="A70:Q70"/>
    <mergeCell ref="A69:Q69"/>
    <mergeCell ref="A53:A54"/>
    <mergeCell ref="B21:Q21"/>
    <mergeCell ref="A20:Q20"/>
    <mergeCell ref="A36:Q36"/>
    <mergeCell ref="A52:Q52"/>
    <mergeCell ref="A2:Q2"/>
    <mergeCell ref="A5:A6"/>
    <mergeCell ref="A3:Q3"/>
    <mergeCell ref="B5:Q5"/>
    <mergeCell ref="B37:Q37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landscape" paperSize="9" scale="82" r:id="rId1"/>
  <headerFooter alignWithMargins="0">
    <oddHeader>&amp;R&amp;1&amp;K00+000  ء&amp;8&amp;K01+000PCBS: مسح الرقم القياسي لأسعار المستهلك 2005</oddHead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azidan</cp:lastModifiedBy>
  <cp:lastPrinted>2013-07-29T08:49:02Z</cp:lastPrinted>
  <dcterms:created xsi:type="dcterms:W3CDTF">2005-03-23T06:25:53Z</dcterms:created>
  <dcterms:modified xsi:type="dcterms:W3CDTF">2014-03-23T08:52:24Z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