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9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'9'!$A$1:$E$22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E19" i="22"/>
  <c r="E20"/>
  <c r="E21"/>
  <c r="E22"/>
  <c r="E18"/>
  <c r="C17"/>
  <c r="D17"/>
  <c r="B17"/>
  <c r="C5"/>
  <c r="D5"/>
  <c r="B5"/>
  <c r="E7"/>
  <c r="E8"/>
  <c r="E9"/>
  <c r="E10"/>
  <c r="E11"/>
  <c r="E12"/>
  <c r="E13"/>
  <c r="E14"/>
  <c r="E15"/>
  <c r="E16"/>
  <c r="E6"/>
  <c r="C4" l="1"/>
  <c r="D4"/>
  <c r="B4"/>
  <c r="E5"/>
  <c r="E17"/>
  <c r="E4" l="1"/>
</calcChain>
</file>

<file path=xl/sharedStrings.xml><?xml version="1.0" encoding="utf-8"?>
<sst xmlns="http://schemas.openxmlformats.org/spreadsheetml/2006/main" count="26" uniqueCount="26">
  <si>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</si>
  <si>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</si>
  <si>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</si>
  <si>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</si>
  <si>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</si>
  <si>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</si>
  <si>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</si>
  <si>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</si>
  <si>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</si>
  <si>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</si>
  <si>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</si>
  <si>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</si>
  <si>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</si>
  <si>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</si>
  <si>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</si>
  <si>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</si>
  <si>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قطاع غزة</t>
  </si>
  <si>
    <t>فلسطين</t>
  </si>
  <si>
    <t>طلاق قبل الدخول</t>
  </si>
  <si>
    <t>طلاق بائن بعد الدخول</t>
  </si>
  <si>
    <t>طلاق رجعي</t>
  </si>
  <si>
    <t>نوع الطلاق</t>
  </si>
  <si>
    <t>بيت لحم</t>
  </si>
  <si>
    <t>المجموع</t>
  </si>
  <si>
    <t>طوباس والأغوار الشمالية</t>
  </si>
  <si>
    <t xml:space="preserve"> وقوعات الطلاق المسجلة في فلسطين حسب نوع الطلاق والمحافظة، 2018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</si>
</sst>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right" vertical="top"/>
    </xf>
    <xf numFmtId="3" fontId="6" fillId="0" borderId="16" xfId="1" applyNumberFormat="1" applyFont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left" vertical="center" wrapText="1"/>
    </xf>
    <xf numFmtId="3" fontId="6" fillId="0" borderId="18" xfId="1" applyNumberFormat="1" applyFont="1" applyBorder="1" applyAlignment="1">
      <alignment horizontal="right" vertical="top"/>
    </xf>
    <xf numFmtId="3" fontId="6" fillId="0" borderId="3" xfId="1" applyNumberFormat="1" applyFont="1" applyBorder="1" applyAlignment="1">
      <alignment horizontal="right" vertical="top"/>
    </xf>
    <xf numFmtId="3" fontId="6" fillId="0" borderId="19" xfId="1" applyNumberFormat="1" applyFont="1" applyBorder="1" applyAlignment="1">
      <alignment horizontal="right" vertical="top"/>
    </xf>
  </cellXfs>
  <cellStyles count="2">
    <cellStyle name="Normal" xfId="0" builtinId="0"/>
    <cellStyle name="Normal_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rightToLeft="1" tabSelected="1" view="pageBreakPreview" zoomScaleNormal="100" zoomScaleSheetLayoutView="100" workbookViewId="0">
      <selection activeCell="D14" sqref="D14"/>
    </sheetView>
  </sheetViews>
  <sheetFormatPr defaultRowHeight="12.75"/>
  <cols>
    <col min="1" max="3" width="14.85546875" style="1" customWidth="1"/>
    <col min="4" max="4" width="12.42578125" style="1" customWidth="1"/>
    <col min="5" max="5" width="12.140625" style="1" customWidth="1"/>
    <col min="6" max="16384" width="9.140625" style="1"/>
  </cols>
  <sheetData>
    <row r="1" spans="1:5" ht="30.75" customHeight="1">
      <c r="A1" s="23" t="s">
        <v>25</v>
      </c>
      <c r="B1" s="23"/>
      <c r="C1" s="23"/>
      <c r="D1" s="23"/>
      <c r="E1" s="23"/>
    </row>
    <row r="2" spans="1:5" ht="24" customHeight="1">
      <c r="A2" s="24" t="s">
        <v>14</v>
      </c>
      <c r="B2" s="18" t="s">
        <v>21</v>
      </c>
      <c r="C2" s="19"/>
      <c r="D2" s="20"/>
      <c r="E2" s="21" t="s">
        <v>23</v>
      </c>
    </row>
    <row r="3" spans="1:5" ht="19.5" customHeight="1">
      <c r="A3" s="25"/>
      <c r="B3" s="9" t="s">
        <v>18</v>
      </c>
      <c r="C3" s="10" t="s">
        <v>19</v>
      </c>
      <c r="D3" s="10" t="s">
        <v>20</v>
      </c>
      <c r="E3" s="22"/>
    </row>
    <row r="4" spans="1:5" ht="19.5" customHeight="1">
      <c r="A4" s="2" t="s">
        <v>17</v>
      </c>
      <c r="B4" s="6">
        <f>B5+B17</f>
        <v>3925</v>
      </c>
      <c r="C4" s="13">
        <f t="shared" ref="C4:E4" si="0">C5+C17</f>
        <v>3711</v>
      </c>
      <c r="D4" s="14">
        <f t="shared" si="0"/>
        <v>873</v>
      </c>
      <c r="E4" s="14">
        <f t="shared" si="0"/>
        <v>8509</v>
      </c>
    </row>
    <row r="5" spans="1:5" ht="18" customHeight="1">
      <c r="A5" s="3" t="s">
        <v>0</v>
      </c>
      <c r="B5" s="8">
        <f>B6+B7+B8+B9+B10+B11+B12+B13+B14+B15+B16</f>
        <v>2677</v>
      </c>
      <c r="C5" s="7">
        <f t="shared" ref="C5:E5" si="1">C6+C7+C8+C9+C10+C11+C12+C13+C14+C15+C16</f>
        <v>2216</v>
      </c>
      <c r="D5" s="5">
        <f t="shared" si="1"/>
        <v>469</v>
      </c>
      <c r="E5" s="5">
        <f t="shared" si="1"/>
        <v>5362</v>
      </c>
    </row>
    <row r="6" spans="1:5" ht="18" customHeight="1">
      <c r="A6" s="4" t="s">
        <v>1</v>
      </c>
      <c r="B6" s="26">
        <v>437</v>
      </c>
      <c r="C6" s="27">
        <v>217</v>
      </c>
      <c r="D6" s="28">
        <v>66</v>
      </c>
      <c r="E6" s="29">
        <f>B6+C6+D6</f>
        <v>720</v>
      </c>
    </row>
    <row r="7" spans="1:5" ht="18" customHeight="1">
      <c r="A7" s="17" t="s">
        <v>24</v>
      </c>
      <c r="B7" s="26">
        <v>67</v>
      </c>
      <c r="C7" s="27">
        <v>25</v>
      </c>
      <c r="D7" s="28">
        <v>13</v>
      </c>
      <c r="E7" s="29">
        <f t="shared" ref="E7:E16" si="2">B7+C7+D7</f>
        <v>105</v>
      </c>
    </row>
    <row r="8" spans="1:5" ht="18" customHeight="1">
      <c r="A8" s="4" t="s">
        <v>2</v>
      </c>
      <c r="B8" s="26">
        <v>273</v>
      </c>
      <c r="C8" s="27">
        <v>152</v>
      </c>
      <c r="D8" s="28">
        <v>39</v>
      </c>
      <c r="E8" s="29">
        <f t="shared" si="2"/>
        <v>464</v>
      </c>
    </row>
    <row r="9" spans="1:5" ht="18" customHeight="1">
      <c r="A9" s="4" t="s">
        <v>5</v>
      </c>
      <c r="B9" s="26">
        <v>399</v>
      </c>
      <c r="C9" s="27">
        <v>279</v>
      </c>
      <c r="D9" s="28">
        <v>105</v>
      </c>
      <c r="E9" s="29">
        <f t="shared" si="2"/>
        <v>783</v>
      </c>
    </row>
    <row r="10" spans="1:5" ht="18" customHeight="1">
      <c r="A10" s="4" t="s">
        <v>3</v>
      </c>
      <c r="B10" s="26">
        <v>157</v>
      </c>
      <c r="C10" s="27">
        <v>103</v>
      </c>
      <c r="D10" s="28">
        <v>25</v>
      </c>
      <c r="E10" s="29">
        <f t="shared" si="2"/>
        <v>285</v>
      </c>
    </row>
    <row r="11" spans="1:5" ht="18" customHeight="1">
      <c r="A11" s="4" t="s">
        <v>4</v>
      </c>
      <c r="B11" s="26">
        <v>84</v>
      </c>
      <c r="C11" s="27">
        <v>58</v>
      </c>
      <c r="D11" s="28">
        <v>12</v>
      </c>
      <c r="E11" s="29">
        <f t="shared" si="2"/>
        <v>154</v>
      </c>
    </row>
    <row r="12" spans="1:5" ht="18" customHeight="1">
      <c r="A12" s="4" t="s">
        <v>6</v>
      </c>
      <c r="B12" s="26">
        <v>338</v>
      </c>
      <c r="C12" s="27">
        <v>413</v>
      </c>
      <c r="D12" s="28">
        <v>74</v>
      </c>
      <c r="E12" s="29">
        <f t="shared" si="2"/>
        <v>825</v>
      </c>
    </row>
    <row r="13" spans="1:5" ht="18" customHeight="1">
      <c r="A13" s="4" t="s">
        <v>7</v>
      </c>
      <c r="B13" s="26">
        <v>19</v>
      </c>
      <c r="C13" s="27">
        <v>73</v>
      </c>
      <c r="D13" s="28">
        <v>6</v>
      </c>
      <c r="E13" s="29">
        <f t="shared" si="2"/>
        <v>98</v>
      </c>
    </row>
    <row r="14" spans="1:5" ht="18" customHeight="1">
      <c r="A14" s="4" t="s">
        <v>15</v>
      </c>
      <c r="B14" s="26">
        <v>307</v>
      </c>
      <c r="C14" s="27">
        <v>259</v>
      </c>
      <c r="D14" s="28">
        <v>29</v>
      </c>
      <c r="E14" s="29">
        <f t="shared" si="2"/>
        <v>595</v>
      </c>
    </row>
    <row r="15" spans="1:5" ht="18" customHeight="1">
      <c r="A15" s="4" t="s">
        <v>22</v>
      </c>
      <c r="B15" s="26">
        <v>63</v>
      </c>
      <c r="C15" s="27">
        <v>174</v>
      </c>
      <c r="D15" s="28">
        <v>14</v>
      </c>
      <c r="E15" s="29">
        <f t="shared" si="2"/>
        <v>251</v>
      </c>
    </row>
    <row r="16" spans="1:5" ht="18" customHeight="1">
      <c r="A16" s="4" t="s">
        <v>8</v>
      </c>
      <c r="B16" s="26">
        <v>533</v>
      </c>
      <c r="C16" s="27">
        <v>463</v>
      </c>
      <c r="D16" s="28">
        <v>86</v>
      </c>
      <c r="E16" s="29">
        <f t="shared" si="2"/>
        <v>1082</v>
      </c>
    </row>
    <row r="17" spans="1:5" ht="18" customHeight="1">
      <c r="A17" s="3" t="s">
        <v>16</v>
      </c>
      <c r="B17" s="15">
        <f>B18+B19+B20+B21+B22</f>
        <v>1248</v>
      </c>
      <c r="C17" s="7">
        <f t="shared" ref="C17:E17" si="3">C18+C19+C20+C21+C22</f>
        <v>1495</v>
      </c>
      <c r="D17" s="16">
        <f t="shared" si="3"/>
        <v>404</v>
      </c>
      <c r="E17" s="29">
        <f t="shared" si="3"/>
        <v>3147</v>
      </c>
    </row>
    <row r="18" spans="1:5" ht="18" customHeight="1">
      <c r="A18" s="4" t="s">
        <v>9</v>
      </c>
      <c r="B18" s="26">
        <v>280</v>
      </c>
      <c r="C18" s="27">
        <v>297</v>
      </c>
      <c r="D18" s="28">
        <v>39</v>
      </c>
      <c r="E18" s="29">
        <f>B18+C18+D18</f>
        <v>616</v>
      </c>
    </row>
    <row r="19" spans="1:5" ht="18" customHeight="1">
      <c r="A19" s="4" t="s">
        <v>10</v>
      </c>
      <c r="B19" s="26">
        <v>428</v>
      </c>
      <c r="C19" s="27">
        <v>535</v>
      </c>
      <c r="D19" s="28">
        <v>164</v>
      </c>
      <c r="E19" s="29">
        <f t="shared" ref="E19:E22" si="4">B19+C19+D19</f>
        <v>1127</v>
      </c>
    </row>
    <row r="20" spans="1:5" ht="18" customHeight="1">
      <c r="A20" s="4" t="s">
        <v>11</v>
      </c>
      <c r="B20" s="26">
        <v>177</v>
      </c>
      <c r="C20" s="27">
        <v>195</v>
      </c>
      <c r="D20" s="28">
        <v>63</v>
      </c>
      <c r="E20" s="29">
        <f t="shared" si="4"/>
        <v>435</v>
      </c>
    </row>
    <row r="21" spans="1:5" ht="18" customHeight="1">
      <c r="A21" s="4" t="s">
        <v>12</v>
      </c>
      <c r="B21" s="26">
        <v>226</v>
      </c>
      <c r="C21" s="27">
        <v>301</v>
      </c>
      <c r="D21" s="28">
        <v>92</v>
      </c>
      <c r="E21" s="29">
        <f t="shared" si="4"/>
        <v>619</v>
      </c>
    </row>
    <row r="22" spans="1:5" ht="18" customHeight="1">
      <c r="A22" s="12" t="s">
        <v>13</v>
      </c>
      <c r="B22" s="30">
        <v>137</v>
      </c>
      <c r="C22" s="31">
        <v>167</v>
      </c>
      <c r="D22" s="32">
        <v>46</v>
      </c>
      <c r="E22" s="11">
        <f t="shared" si="4"/>
        <v>350</v>
      </c>
    </row>
  </sheetData>
  <mergeCells count="4">
    <mergeCell ref="B2:D2"/>
    <mergeCell ref="E2:E3"/>
    <mergeCell ref="A1:E1"/>
    <mergeCell ref="A2:A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webPublishItems count="1">
    <webPublishItem id="26298" divId="6A عدد الزواج_26298" sourceType="printArea" destinationFile="C:\share\share\2018\ملف الزواج والطلاق 2017الجداول\عربي 2017\ARABIC\VS-2016-09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2019-06-13T04:46:21Z</cp:lastPrinted>
  <dcterms:created xsi:type="dcterms:W3CDTF">2001-04-28T10:42:05Z</dcterms:created>
  <dcterms:modified xsi:type="dcterms:W3CDTF">2019-06-13T04:46:24Z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