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9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'9'!$A$1:$E$22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E6" i="22"/>
  <c r="E7"/>
  <c r="E8"/>
  <c r="E9"/>
  <c r="E10"/>
  <c r="E11"/>
  <c r="E12"/>
  <c r="E13"/>
  <c r="E14"/>
  <c r="E15"/>
  <c r="E16"/>
  <c r="E18"/>
  <c r="E19"/>
  <c r="E20"/>
  <c r="E21"/>
  <c r="E22"/>
  <c r="C17"/>
  <c r="D17"/>
  <c r="B17"/>
  <c r="C5"/>
  <c r="D5"/>
  <c r="B5"/>
  <c r="E17" l="1"/>
  <c r="E5"/>
  <c r="D4"/>
  <c r="B4"/>
  <c r="C4"/>
  <c r="E4" l="1"/>
</calcChain>
</file>

<file path=xl/sharedStrings.xml><?xml version="1.0" encoding="utf-8"?>
<sst xmlns="http://schemas.openxmlformats.org/spreadsheetml/2006/main" count="26" uniqueCount="26">
  <si>
    <t>Governorate</t>
  </si>
  <si>
    <t>West Bank</t>
  </si>
  <si>
    <t xml:space="preserve">Jenin </t>
  </si>
  <si>
    <t>Tulkarm</t>
  </si>
  <si>
    <t>Salfit</t>
  </si>
  <si>
    <t>Nablus</t>
  </si>
  <si>
    <t>Ramallah &amp; Al-Bireh</t>
  </si>
  <si>
    <t>Hebron</t>
  </si>
  <si>
    <t>North Gaza</t>
  </si>
  <si>
    <t>Rafah</t>
  </si>
  <si>
    <t xml:space="preserve">Gaza </t>
  </si>
  <si>
    <t>Qalqiliya</t>
  </si>
  <si>
    <t>Khan Yunis</t>
  </si>
  <si>
    <t>Gaza Strip</t>
  </si>
  <si>
    <t>Jerusalem</t>
  </si>
  <si>
    <t>Palestine</t>
  </si>
  <si>
    <t>Bethlehem</t>
  </si>
  <si>
    <t>Type of of divorce</t>
  </si>
  <si>
    <t>Total</t>
  </si>
  <si>
    <t>Revocable Divorce</t>
  </si>
  <si>
    <t xml:space="preserve">Divorce  after Consummation of Marriage (AL-Ba’in) </t>
  </si>
  <si>
    <t>Divorce before Consummation of Marriage</t>
  </si>
  <si>
    <t>Tubas and Northern Valleys</t>
  </si>
  <si>
    <t>Jericho &amp; Al Aghwar</t>
  </si>
  <si>
    <t>Deir Al-Balah</t>
  </si>
  <si>
    <t>Registered Divorces Cases  in Palestine  by Type and  Governorate , 2017</t>
  </si>
</sst>
</file>

<file path=xl/styles.xml><?xml version="1.0" encoding="utf-8"?>
<styleSheet xmlns="http://schemas.openxmlformats.org/spreadsheetml/2006/main">
  <numFmts count="1">
    <numFmt numFmtId="164" formatCode="###0"/>
  </numFmts>
  <fonts count="8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164" fontId="3" fillId="0" borderId="12" xfId="1" applyNumberFormat="1" applyFont="1" applyBorder="1" applyAlignment="1">
      <alignment horizontal="right" vertical="top"/>
    </xf>
    <xf numFmtId="164" fontId="3" fillId="0" borderId="0" xfId="1" applyNumberFormat="1" applyFont="1" applyBorder="1" applyAlignment="1">
      <alignment horizontal="right" vertical="top"/>
    </xf>
    <xf numFmtId="164" fontId="3" fillId="0" borderId="13" xfId="1" applyNumberFormat="1" applyFont="1" applyBorder="1" applyAlignment="1">
      <alignment horizontal="right" vertical="top"/>
    </xf>
    <xf numFmtId="164" fontId="3" fillId="0" borderId="14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/>
    </xf>
    <xf numFmtId="164" fontId="3" fillId="0" borderId="15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_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Normal="100" zoomScaleSheetLayoutView="100" workbookViewId="0">
      <selection sqref="A1:E22"/>
    </sheetView>
  </sheetViews>
  <sheetFormatPr defaultRowHeight="12.75"/>
  <cols>
    <col min="1" max="1" width="23.42578125" style="1" customWidth="1"/>
    <col min="2" max="2" width="15.28515625" style="1" customWidth="1"/>
    <col min="3" max="3" width="17.28515625" style="1" customWidth="1"/>
    <col min="4" max="4" width="15.85546875" style="1" customWidth="1"/>
    <col min="5" max="5" width="12.140625" style="1" customWidth="1"/>
    <col min="6" max="16384" width="9.140625" style="1"/>
  </cols>
  <sheetData>
    <row r="1" spans="1:5" ht="30.75" customHeight="1">
      <c r="A1" s="23" t="s">
        <v>25</v>
      </c>
      <c r="B1" s="24"/>
      <c r="C1" s="24"/>
      <c r="D1" s="24"/>
      <c r="E1" s="24"/>
    </row>
    <row r="2" spans="1:5" ht="19.5" customHeight="1">
      <c r="A2" s="25" t="s">
        <v>0</v>
      </c>
      <c r="B2" s="27" t="s">
        <v>17</v>
      </c>
      <c r="C2" s="28"/>
      <c r="D2" s="28"/>
      <c r="E2" s="29"/>
    </row>
    <row r="3" spans="1:5" ht="49.5" customHeight="1">
      <c r="A3" s="26"/>
      <c r="B3" s="2" t="s">
        <v>21</v>
      </c>
      <c r="C3" s="2" t="s">
        <v>20</v>
      </c>
      <c r="D3" s="3" t="s">
        <v>19</v>
      </c>
      <c r="E3" s="3" t="s">
        <v>18</v>
      </c>
    </row>
    <row r="4" spans="1:5" ht="19.5" customHeight="1">
      <c r="A4" s="12" t="s">
        <v>15</v>
      </c>
      <c r="B4" s="7">
        <f>B5+B17</f>
        <v>3863</v>
      </c>
      <c r="C4" s="8">
        <f t="shared" ref="C4:D4" si="0">C5+C17</f>
        <v>3599</v>
      </c>
      <c r="D4" s="8">
        <f t="shared" si="0"/>
        <v>1106</v>
      </c>
      <c r="E4" s="4">
        <f>B4+C4+D4</f>
        <v>8568</v>
      </c>
    </row>
    <row r="5" spans="1:5" ht="18" customHeight="1">
      <c r="A5" s="13" t="s">
        <v>1</v>
      </c>
      <c r="B5" s="9">
        <f>SUM(B6:B16)</f>
        <v>2499</v>
      </c>
      <c r="C5" s="10">
        <f t="shared" ref="C5:D5" si="1">SUM(C6:C16)</f>
        <v>2287</v>
      </c>
      <c r="D5" s="11">
        <f t="shared" si="1"/>
        <v>540</v>
      </c>
      <c r="E5" s="5">
        <f t="shared" ref="E5:E22" si="2">B5+C5+D5</f>
        <v>5326</v>
      </c>
    </row>
    <row r="6" spans="1:5" ht="18" customHeight="1">
      <c r="A6" s="14" t="s">
        <v>2</v>
      </c>
      <c r="B6" s="17">
        <v>379</v>
      </c>
      <c r="C6" s="18">
        <v>234</v>
      </c>
      <c r="D6" s="19">
        <v>75</v>
      </c>
      <c r="E6" s="5">
        <f t="shared" si="2"/>
        <v>688</v>
      </c>
    </row>
    <row r="7" spans="1:5" ht="18" customHeight="1">
      <c r="A7" s="14" t="s">
        <v>22</v>
      </c>
      <c r="B7" s="17">
        <v>84</v>
      </c>
      <c r="C7" s="18">
        <v>26</v>
      </c>
      <c r="D7" s="19">
        <v>19</v>
      </c>
      <c r="E7" s="5">
        <f t="shared" si="2"/>
        <v>129</v>
      </c>
    </row>
    <row r="8" spans="1:5" ht="18" customHeight="1">
      <c r="A8" s="14" t="s">
        <v>3</v>
      </c>
      <c r="B8" s="17">
        <v>230</v>
      </c>
      <c r="C8" s="18">
        <v>190</v>
      </c>
      <c r="D8" s="19">
        <v>42</v>
      </c>
      <c r="E8" s="5">
        <f t="shared" si="2"/>
        <v>462</v>
      </c>
    </row>
    <row r="9" spans="1:5" ht="18" customHeight="1">
      <c r="A9" s="14" t="s">
        <v>5</v>
      </c>
      <c r="B9" s="17">
        <v>457</v>
      </c>
      <c r="C9" s="18">
        <v>285</v>
      </c>
      <c r="D9" s="19">
        <v>115</v>
      </c>
      <c r="E9" s="5">
        <f t="shared" si="2"/>
        <v>857</v>
      </c>
    </row>
    <row r="10" spans="1:5" ht="18" customHeight="1">
      <c r="A10" s="14" t="s">
        <v>11</v>
      </c>
      <c r="B10" s="17">
        <v>126</v>
      </c>
      <c r="C10" s="18">
        <v>99</v>
      </c>
      <c r="D10" s="19">
        <v>24</v>
      </c>
      <c r="E10" s="5">
        <f t="shared" si="2"/>
        <v>249</v>
      </c>
    </row>
    <row r="11" spans="1:5" ht="18" customHeight="1">
      <c r="A11" s="14" t="s">
        <v>4</v>
      </c>
      <c r="B11" s="17">
        <v>98</v>
      </c>
      <c r="C11" s="18">
        <v>55</v>
      </c>
      <c r="D11" s="19">
        <v>19</v>
      </c>
      <c r="E11" s="5">
        <f t="shared" si="2"/>
        <v>172</v>
      </c>
    </row>
    <row r="12" spans="1:5" ht="18" customHeight="1">
      <c r="A12" s="14" t="s">
        <v>6</v>
      </c>
      <c r="B12" s="17">
        <v>231</v>
      </c>
      <c r="C12" s="18">
        <v>426</v>
      </c>
      <c r="D12" s="19">
        <v>73</v>
      </c>
      <c r="E12" s="5">
        <f t="shared" si="2"/>
        <v>730</v>
      </c>
    </row>
    <row r="13" spans="1:5" ht="18" customHeight="1">
      <c r="A13" s="14" t="s">
        <v>23</v>
      </c>
      <c r="B13" s="17">
        <v>2</v>
      </c>
      <c r="C13" s="18">
        <v>98</v>
      </c>
      <c r="D13" s="19">
        <v>7</v>
      </c>
      <c r="E13" s="5">
        <f t="shared" si="2"/>
        <v>107</v>
      </c>
    </row>
    <row r="14" spans="1:5" ht="18" customHeight="1">
      <c r="A14" s="14" t="s">
        <v>14</v>
      </c>
      <c r="B14" s="17">
        <v>283</v>
      </c>
      <c r="C14" s="18">
        <v>327</v>
      </c>
      <c r="D14" s="19">
        <v>25</v>
      </c>
      <c r="E14" s="5">
        <f t="shared" si="2"/>
        <v>635</v>
      </c>
    </row>
    <row r="15" spans="1:5" ht="18" customHeight="1">
      <c r="A15" s="14" t="s">
        <v>16</v>
      </c>
      <c r="B15" s="17">
        <v>75</v>
      </c>
      <c r="C15" s="18">
        <v>135</v>
      </c>
      <c r="D15" s="19">
        <v>44</v>
      </c>
      <c r="E15" s="5">
        <f t="shared" si="2"/>
        <v>254</v>
      </c>
    </row>
    <row r="16" spans="1:5" ht="18" customHeight="1">
      <c r="A16" s="14" t="s">
        <v>7</v>
      </c>
      <c r="B16" s="17">
        <v>534</v>
      </c>
      <c r="C16" s="18">
        <v>412</v>
      </c>
      <c r="D16" s="19">
        <v>97</v>
      </c>
      <c r="E16" s="5">
        <f t="shared" si="2"/>
        <v>1043</v>
      </c>
    </row>
    <row r="17" spans="1:5" ht="18" customHeight="1">
      <c r="A17" s="15" t="s">
        <v>13</v>
      </c>
      <c r="B17" s="9">
        <f>SUM(B18:B22)</f>
        <v>1364</v>
      </c>
      <c r="C17" s="10">
        <f t="shared" ref="C17:D17" si="3">SUM(C18:C22)</f>
        <v>1312</v>
      </c>
      <c r="D17" s="11">
        <f t="shared" si="3"/>
        <v>566</v>
      </c>
      <c r="E17" s="5">
        <f t="shared" si="2"/>
        <v>3242</v>
      </c>
    </row>
    <row r="18" spans="1:5" ht="18" customHeight="1">
      <c r="A18" s="14" t="s">
        <v>8</v>
      </c>
      <c r="B18" s="17">
        <v>300</v>
      </c>
      <c r="C18" s="18">
        <v>204</v>
      </c>
      <c r="D18" s="19">
        <v>97</v>
      </c>
      <c r="E18" s="5">
        <f t="shared" si="2"/>
        <v>601</v>
      </c>
    </row>
    <row r="19" spans="1:5" ht="18" customHeight="1">
      <c r="A19" s="14" t="s">
        <v>10</v>
      </c>
      <c r="B19" s="17">
        <v>501</v>
      </c>
      <c r="C19" s="18">
        <v>483</v>
      </c>
      <c r="D19" s="19">
        <v>216</v>
      </c>
      <c r="E19" s="5">
        <f t="shared" si="2"/>
        <v>1200</v>
      </c>
    </row>
    <row r="20" spans="1:5" ht="18" customHeight="1">
      <c r="A20" s="14" t="s">
        <v>24</v>
      </c>
      <c r="B20" s="17">
        <v>187</v>
      </c>
      <c r="C20" s="18">
        <v>191</v>
      </c>
      <c r="D20" s="19">
        <v>70</v>
      </c>
      <c r="E20" s="5">
        <f t="shared" si="2"/>
        <v>448</v>
      </c>
    </row>
    <row r="21" spans="1:5" ht="18" customHeight="1">
      <c r="A21" s="14" t="s">
        <v>12</v>
      </c>
      <c r="B21" s="17">
        <v>210</v>
      </c>
      <c r="C21" s="18">
        <v>273</v>
      </c>
      <c r="D21" s="19">
        <v>97</v>
      </c>
      <c r="E21" s="5">
        <f t="shared" si="2"/>
        <v>580</v>
      </c>
    </row>
    <row r="22" spans="1:5" ht="18" customHeight="1">
      <c r="A22" s="16" t="s">
        <v>9</v>
      </c>
      <c r="B22" s="20">
        <v>166</v>
      </c>
      <c r="C22" s="21">
        <v>161</v>
      </c>
      <c r="D22" s="22">
        <v>86</v>
      </c>
      <c r="E22" s="6">
        <f t="shared" si="2"/>
        <v>413</v>
      </c>
    </row>
  </sheetData>
  <mergeCells count="3">
    <mergeCell ref="A1:E1"/>
    <mergeCell ref="A2:A3"/>
    <mergeCell ref="B2:E2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97" orientation="portrait" r:id="rId1"/>
  <headerFooter alignWithMargins="0"/>
  <webPublishItems count="2">
    <webPublishItem id="4146" divId="VS-2016-09e_4146" sourceType="printArea" destinationFile="C:\share\share\2018\ملف الزواج والطلاق 2017الجداول\انجليزي  2017\ENG\VS-2016-09e.htm"/>
    <webPublishItem id="30716" divId="VS-2012-06e_30716" sourceType="range" sourceRef="A1:E22" destinationFile="C:\HANA\hana\السكان\2013\شهر 6\جداول الزواج والطلاق 2012 للنت\انجليزي\New folder\VS-2012-06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2018-05-27T09:51:46Z</cp:lastPrinted>
  <dcterms:created xsi:type="dcterms:W3CDTF">2001-04-28T10:42:05Z</dcterms:created>
  <dcterms:modified xsi:type="dcterms:W3CDTF">2018-06-19T07:33:11Z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