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55" yWindow="1800" windowWidth="14940" windowHeight="4185" tabRatio="775"/>
  </bookViews>
  <sheets>
    <sheet name="tab19." sheetId="164" r:id="rId1"/>
  </sheets>
  <definedNames>
    <definedName name="_air1">#REF!</definedName>
    <definedName name="ah">#REF!</definedName>
    <definedName name="air">#REF!</definedName>
    <definedName name="eh">#REF!</definedName>
    <definedName name="fdkfd">#REF!</definedName>
    <definedName name="forms">#REF!</definedName>
    <definedName name="hhhhh">#REF!</definedName>
    <definedName name="_xlnm.Print_Area" localSheetId="0">tab19.!$A$1:$M$18</definedName>
    <definedName name="st">#REF!</definedName>
  </definedNames>
  <calcPr calcId="125725"/>
</workbook>
</file>

<file path=xl/calcChain.xml><?xml version="1.0" encoding="utf-8"?>
<calcChain xmlns="http://schemas.openxmlformats.org/spreadsheetml/2006/main">
  <c r="C14" i="164"/>
  <c r="B5" l="1"/>
  <c r="B6"/>
  <c r="B7"/>
  <c r="B8"/>
  <c r="B9"/>
  <c r="B10"/>
  <c r="B11"/>
  <c r="B12"/>
  <c r="B13"/>
  <c r="B14"/>
  <c r="B15"/>
  <c r="B4"/>
  <c r="C5"/>
  <c r="C6"/>
  <c r="C7"/>
  <c r="C8"/>
  <c r="C9"/>
  <c r="C10"/>
  <c r="C11"/>
  <c r="C12"/>
  <c r="C13"/>
  <c r="C15"/>
  <c r="C4"/>
  <c r="A10" l="1"/>
  <c r="D5"/>
  <c r="D6"/>
  <c r="D7"/>
  <c r="D8"/>
  <c r="D9"/>
  <c r="D10"/>
  <c r="D11"/>
  <c r="D12"/>
  <c r="D13"/>
  <c r="D14"/>
  <c r="D15"/>
  <c r="D4"/>
  <c r="G5"/>
  <c r="G6"/>
  <c r="G7"/>
  <c r="G8"/>
  <c r="G9"/>
  <c r="G10"/>
  <c r="G11"/>
  <c r="G12"/>
  <c r="G13"/>
  <c r="G14"/>
  <c r="G15"/>
  <c r="G4"/>
  <c r="J5"/>
  <c r="J6"/>
  <c r="J7"/>
  <c r="J8"/>
  <c r="J9"/>
  <c r="J10"/>
  <c r="J11"/>
  <c r="J12"/>
  <c r="J13"/>
  <c r="J14"/>
  <c r="J15"/>
  <c r="J4"/>
  <c r="A5" l="1"/>
  <c r="A15"/>
  <c r="A14"/>
  <c r="A13"/>
  <c r="A12"/>
  <c r="A11"/>
  <c r="A9"/>
  <c r="A8"/>
  <c r="A7"/>
  <c r="A6"/>
  <c r="A4"/>
</calcChain>
</file>

<file path=xl/sharedStrings.xml><?xml version="1.0" encoding="utf-8"?>
<sst xmlns="http://schemas.openxmlformats.org/spreadsheetml/2006/main" count="33" uniqueCount="24">
  <si>
    <t>الشهر</t>
  </si>
  <si>
    <t>تموز</t>
  </si>
  <si>
    <t>آب</t>
  </si>
  <si>
    <t>تشرين ثاني</t>
  </si>
  <si>
    <t>كانون أول</t>
  </si>
  <si>
    <t>المجموع</t>
  </si>
  <si>
    <t>كانون ثاني</t>
  </si>
  <si>
    <t>شباط</t>
  </si>
  <si>
    <t>آذار</t>
  </si>
  <si>
    <t>نيسان</t>
  </si>
  <si>
    <t>أيار</t>
  </si>
  <si>
    <t>حزيران</t>
  </si>
  <si>
    <t>أيلول</t>
  </si>
  <si>
    <t>تشرين أول</t>
  </si>
  <si>
    <t>قطاع  غزة</t>
  </si>
  <si>
    <t>المجموع الكلي</t>
  </si>
  <si>
    <t>الضفة الغربية*</t>
  </si>
  <si>
    <t>حكومي</t>
  </si>
  <si>
    <t>تجاري**</t>
  </si>
  <si>
    <t>منزلي</t>
  </si>
  <si>
    <t>(**) البيانات تشمل الهاتف العمومي</t>
  </si>
  <si>
    <t>(*) البيانات لا تشمل ذلك الجزء من محافظة القدس والذي ضمه الاحتلال الإسرائيلي إليه عنوة بعيد احتلاله للضفة الغربية عام 1967</t>
  </si>
  <si>
    <t>المصدر:  شركة الاتصالات الفلسطينية، 2018</t>
  </si>
  <si>
    <t xml:space="preserve"> عدد خطوط الهاتف الرئيسية في فلسطين حسب الشهر ونوع الاشتراك والمنطقة، 2018</t>
  </si>
</sst>
</file>

<file path=xl/styles.xml><?xml version="1.0" encoding="utf-8"?>
<styleSheet xmlns="http://schemas.openxmlformats.org/spreadsheetml/2006/main">
  <numFmts count="7">
    <numFmt numFmtId="164" formatCode="_-* #,##0.00_-;_-* #,##0.00\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75" formatCode="_-* #,##0_-;_-* #,##0\-;_-* &quot;-&quot;??_-;_-@_-"/>
    <numFmt numFmtId="176" formatCode="#\ ##0.00"/>
  </numFmts>
  <fonts count="16">
    <font>
      <sz val="10"/>
      <name val="Arial"/>
      <charset val="178"/>
    </font>
    <font>
      <b/>
      <sz val="10"/>
      <name val="Times New Roman"/>
      <family val="1"/>
      <charset val="178"/>
    </font>
    <font>
      <sz val="10"/>
      <name val="Times New Roman"/>
      <family val="1"/>
      <charset val="178"/>
    </font>
    <font>
      <b/>
      <sz val="9"/>
      <name val="Times New Roman"/>
      <family val="1"/>
      <charset val="178"/>
    </font>
    <font>
      <sz val="9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sz val="10"/>
      <name val="Times New Roman (Arabic)"/>
      <charset val="178"/>
    </font>
    <font>
      <sz val="9"/>
      <name val="Arial"/>
      <family val="2"/>
    </font>
    <font>
      <b/>
      <sz val="11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b/>
      <sz val="11"/>
      <color rgb="FFFA7D00"/>
      <name val="Arial"/>
      <family val="2"/>
      <charset val="178"/>
      <scheme val="minor"/>
    </font>
    <font>
      <b/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 applyFont="0"/>
    <xf numFmtId="0" fontId="1" fillId="0" borderId="0" applyNumberFormat="0">
      <alignment horizontal="left"/>
    </xf>
    <xf numFmtId="0" fontId="7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2" borderId="11" applyNumberFormat="0" applyAlignment="0" applyProtection="0"/>
    <xf numFmtId="0" fontId="15" fillId="0" borderId="0" applyFont="0"/>
  </cellStyleXfs>
  <cellXfs count="40">
    <xf numFmtId="0" fontId="0" fillId="0" borderId="0" xfId="0"/>
    <xf numFmtId="0" fontId="2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 indent="1"/>
    </xf>
    <xf numFmtId="0" fontId="6" fillId="0" borderId="4" xfId="0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indent="1" readingOrder="1"/>
    </xf>
    <xf numFmtId="175" fontId="14" fillId="0" borderId="0" xfId="7" applyNumberFormat="1" applyFont="1" applyFill="1" applyBorder="1" applyAlignment="1">
      <alignment horizontal="right" vertical="center" wrapText="1" indent="1" readingOrder="1"/>
    </xf>
    <xf numFmtId="175" fontId="8" fillId="0" borderId="0" xfId="7" applyNumberFormat="1" applyFont="1" applyFill="1" applyBorder="1" applyAlignment="1">
      <alignment horizontal="right" vertical="center" wrapText="1" indent="1"/>
    </xf>
    <xf numFmtId="175" fontId="8" fillId="0" borderId="4" xfId="7" applyNumberFormat="1" applyFont="1" applyFill="1" applyBorder="1" applyAlignment="1">
      <alignment horizontal="right" vertical="center" wrapText="1" indent="1"/>
    </xf>
    <xf numFmtId="175" fontId="8" fillId="0" borderId="0" xfId="8" applyNumberFormat="1" applyFont="1" applyFill="1" applyBorder="1" applyAlignment="1">
      <alignment horizontal="right" vertical="center" wrapText="1" indent="1"/>
    </xf>
    <xf numFmtId="3" fontId="11" fillId="0" borderId="9" xfId="0" applyNumberFormat="1" applyFont="1" applyBorder="1" applyAlignment="1">
      <alignment horizontal="right" vertical="center" indent="1" readingOrder="1"/>
    </xf>
    <xf numFmtId="175" fontId="14" fillId="0" borderId="9" xfId="7" applyNumberFormat="1" applyFont="1" applyFill="1" applyBorder="1" applyAlignment="1">
      <alignment horizontal="right" vertical="center" wrapText="1" indent="1" readingOrder="1"/>
    </xf>
    <xf numFmtId="175" fontId="8" fillId="0" borderId="9" xfId="8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5" fontId="8" fillId="0" borderId="4" xfId="8" applyNumberFormat="1" applyFont="1" applyFill="1" applyBorder="1" applyAlignment="1">
      <alignment horizontal="right" vertical="center" wrapText="1" indent="1"/>
    </xf>
    <xf numFmtId="175" fontId="8" fillId="0" borderId="3" xfId="8" applyNumberFormat="1" applyFont="1" applyFill="1" applyBorder="1" applyAlignment="1">
      <alignment horizontal="right" vertical="center" wrapText="1" indent="1"/>
    </xf>
    <xf numFmtId="175" fontId="0" fillId="0" borderId="0" xfId="0" applyNumberFormat="1"/>
    <xf numFmtId="3" fontId="0" fillId="0" borderId="0" xfId="0" applyNumberFormat="1"/>
    <xf numFmtId="0" fontId="6" fillId="0" borderId="0" xfId="0" applyFont="1" applyAlignment="1">
      <alignment horizontal="right" vertical="center" readingOrder="2"/>
    </xf>
    <xf numFmtId="0" fontId="9" fillId="0" borderId="0" xfId="0" applyFont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top" readingOrder="2"/>
    </xf>
    <xf numFmtId="0" fontId="6" fillId="0" borderId="7" xfId="0" applyFont="1" applyBorder="1" applyAlignment="1">
      <alignment horizontal="center" vertical="top" readingOrder="2"/>
    </xf>
  </cellXfs>
  <cellStyles count="10">
    <cellStyle name="Calculation" xfId="8" builtinId="22"/>
    <cellStyle name="Comma" xfId="7" builtinId="3"/>
    <cellStyle name="MS_Latin" xfId="1"/>
    <cellStyle name="Normal" xfId="0" builtinId="0"/>
    <cellStyle name="Normal 2" xfId="9"/>
    <cellStyle name="عادي_Book2" xfId="2"/>
    <cellStyle name="عملة [0]_Book2" xfId="3"/>
    <cellStyle name="عملة_Book2" xfId="4"/>
    <cellStyle name="فاصلة [0]_Book2" xfId="5"/>
    <cellStyle name="فاصلة_Book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xmlns="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Normal="100" zoomScaleSheetLayoutView="100" workbookViewId="0">
      <selection activeCell="G6" sqref="G6"/>
    </sheetView>
  </sheetViews>
  <sheetFormatPr defaultRowHeight="12.75"/>
  <cols>
    <col min="1" max="1" width="13" customWidth="1"/>
    <col min="2" max="2" width="9.7109375" customWidth="1"/>
    <col min="3" max="3" width="11" customWidth="1"/>
    <col min="4" max="4" width="9.28515625" customWidth="1"/>
    <col min="5" max="5" width="10.7109375" customWidth="1"/>
    <col min="6" max="6" width="11.28515625" customWidth="1"/>
    <col min="7" max="7" width="9.7109375" customWidth="1"/>
    <col min="8" max="8" width="8.85546875" customWidth="1"/>
    <col min="9" max="9" width="10.7109375" customWidth="1"/>
    <col min="10" max="10" width="9.85546875" customWidth="1"/>
    <col min="11" max="11" width="10.140625" customWidth="1"/>
    <col min="12" max="12" width="12.140625" customWidth="1"/>
    <col min="13" max="13" width="13.7109375" customWidth="1"/>
  </cols>
  <sheetData>
    <row r="1" spans="1:18" ht="23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0.25">
      <c r="A2" s="6"/>
      <c r="B2" s="7"/>
      <c r="C2" s="8" t="s">
        <v>15</v>
      </c>
      <c r="D2" s="32"/>
      <c r="E2" s="33"/>
      <c r="F2" s="7" t="s">
        <v>17</v>
      </c>
      <c r="G2" s="9"/>
      <c r="H2" s="10"/>
      <c r="I2" s="7" t="s">
        <v>18</v>
      </c>
      <c r="J2" s="9"/>
      <c r="K2" s="11"/>
      <c r="L2" s="8" t="s">
        <v>19</v>
      </c>
      <c r="M2" s="31" t="s">
        <v>0</v>
      </c>
    </row>
    <row r="3" spans="1:18" ht="29.25" customHeight="1">
      <c r="A3" s="38" t="s">
        <v>5</v>
      </c>
      <c r="B3" s="38" t="s">
        <v>14</v>
      </c>
      <c r="C3" s="38" t="s">
        <v>16</v>
      </c>
      <c r="D3" s="38" t="s">
        <v>5</v>
      </c>
      <c r="E3" s="39" t="s">
        <v>14</v>
      </c>
      <c r="F3" s="39" t="s">
        <v>16</v>
      </c>
      <c r="G3" s="38" t="s">
        <v>5</v>
      </c>
      <c r="H3" s="39" t="s">
        <v>14</v>
      </c>
      <c r="I3" s="39" t="s">
        <v>16</v>
      </c>
      <c r="J3" s="38" t="s">
        <v>5</v>
      </c>
      <c r="K3" s="39" t="s">
        <v>14</v>
      </c>
      <c r="L3" s="39" t="s">
        <v>16</v>
      </c>
      <c r="M3" s="34"/>
    </row>
    <row r="4" spans="1:18" ht="20.25">
      <c r="A4" s="12">
        <f>SUM(B4:C4)</f>
        <v>475069</v>
      </c>
      <c r="B4" s="12">
        <f>K4+H4+E4</f>
        <v>141608</v>
      </c>
      <c r="C4" s="12">
        <f>L4+I4+F4</f>
        <v>333461</v>
      </c>
      <c r="D4" s="12">
        <f>SUM(E4:F4)</f>
        <v>8552</v>
      </c>
      <c r="E4" s="14">
        <v>2626</v>
      </c>
      <c r="F4" s="14">
        <v>5926</v>
      </c>
      <c r="G4" s="13">
        <f>SUM(H4:I4)</f>
        <v>66624</v>
      </c>
      <c r="H4" s="14">
        <v>13601</v>
      </c>
      <c r="I4" s="14">
        <v>53023</v>
      </c>
      <c r="J4" s="12">
        <f>SUM(K4:L4)</f>
        <v>399893</v>
      </c>
      <c r="K4" s="14">
        <v>125381</v>
      </c>
      <c r="L4" s="15">
        <v>274512</v>
      </c>
      <c r="M4" s="2" t="s">
        <v>6</v>
      </c>
      <c r="O4" s="26"/>
      <c r="P4" s="26"/>
      <c r="Q4" s="27"/>
      <c r="R4" s="27"/>
    </row>
    <row r="5" spans="1:18" ht="20.25">
      <c r="A5" s="12">
        <f t="shared" ref="A5:A15" si="0">SUM(B5:C5)</f>
        <v>478806</v>
      </c>
      <c r="B5" s="12">
        <f t="shared" ref="B5:B15" si="1">K5+H5+E5</f>
        <v>143059</v>
      </c>
      <c r="C5" s="12">
        <f t="shared" ref="C5:C15" si="2">L5+I5+F5</f>
        <v>335747</v>
      </c>
      <c r="D5" s="12">
        <f t="shared" ref="D5:D15" si="3">SUM(E5:F5)</f>
        <v>8573</v>
      </c>
      <c r="E5" s="14">
        <v>2634</v>
      </c>
      <c r="F5" s="14">
        <v>5939</v>
      </c>
      <c r="G5" s="13">
        <f t="shared" ref="G5:G15" si="4">SUM(H5:I5)</f>
        <v>67021</v>
      </c>
      <c r="H5" s="14">
        <v>13682</v>
      </c>
      <c r="I5" s="14">
        <v>53339</v>
      </c>
      <c r="J5" s="12">
        <f t="shared" ref="J5:J15" si="5">SUM(K5:L5)</f>
        <v>403212</v>
      </c>
      <c r="K5" s="14">
        <v>126743</v>
      </c>
      <c r="L5" s="15">
        <v>276469</v>
      </c>
      <c r="M5" s="3" t="s">
        <v>7</v>
      </c>
      <c r="O5" s="26"/>
      <c r="P5" s="26"/>
      <c r="Q5" s="27"/>
      <c r="R5" s="27"/>
    </row>
    <row r="6" spans="1:18" ht="20.25">
      <c r="A6" s="12">
        <f t="shared" si="0"/>
        <v>479466</v>
      </c>
      <c r="B6" s="12">
        <f t="shared" si="1"/>
        <v>142578</v>
      </c>
      <c r="C6" s="12">
        <f t="shared" si="2"/>
        <v>336888</v>
      </c>
      <c r="D6" s="12">
        <f t="shared" si="3"/>
        <v>8444</v>
      </c>
      <c r="E6" s="16">
        <v>2524</v>
      </c>
      <c r="F6" s="16">
        <v>5920</v>
      </c>
      <c r="G6" s="13">
        <f t="shared" si="4"/>
        <v>67112</v>
      </c>
      <c r="H6" s="16">
        <v>13726</v>
      </c>
      <c r="I6" s="16">
        <v>53386</v>
      </c>
      <c r="J6" s="12">
        <f t="shared" si="5"/>
        <v>403910</v>
      </c>
      <c r="K6" s="16">
        <v>126328</v>
      </c>
      <c r="L6" s="24">
        <v>277582</v>
      </c>
      <c r="M6" s="3" t="s">
        <v>8</v>
      </c>
      <c r="O6" s="26"/>
      <c r="P6" s="26"/>
      <c r="Q6" s="27"/>
      <c r="R6" s="27"/>
    </row>
    <row r="7" spans="1:18" ht="20.25">
      <c r="A7" s="12">
        <f t="shared" si="0"/>
        <v>477481</v>
      </c>
      <c r="B7" s="12">
        <f t="shared" si="1"/>
        <v>140489</v>
      </c>
      <c r="C7" s="12">
        <f t="shared" si="2"/>
        <v>336992</v>
      </c>
      <c r="D7" s="12">
        <f t="shared" si="3"/>
        <v>8482</v>
      </c>
      <c r="E7" s="14">
        <v>2550</v>
      </c>
      <c r="F7" s="14">
        <v>5932</v>
      </c>
      <c r="G7" s="13">
        <f t="shared" si="4"/>
        <v>67230</v>
      </c>
      <c r="H7" s="14">
        <v>13710</v>
      </c>
      <c r="I7" s="14">
        <v>53520</v>
      </c>
      <c r="J7" s="12">
        <f t="shared" si="5"/>
        <v>401769</v>
      </c>
      <c r="K7" s="14">
        <v>124229</v>
      </c>
      <c r="L7" s="15">
        <v>277540</v>
      </c>
      <c r="M7" s="3" t="s">
        <v>9</v>
      </c>
      <c r="O7" s="26"/>
      <c r="P7" s="26"/>
      <c r="Q7" s="27"/>
      <c r="R7" s="27"/>
    </row>
    <row r="8" spans="1:18" ht="20.25">
      <c r="A8" s="12">
        <f t="shared" si="0"/>
        <v>478532</v>
      </c>
      <c r="B8" s="12">
        <f t="shared" si="1"/>
        <v>139540</v>
      </c>
      <c r="C8" s="12">
        <f t="shared" si="2"/>
        <v>338992</v>
      </c>
      <c r="D8" s="12">
        <f t="shared" si="3"/>
        <v>8555</v>
      </c>
      <c r="E8" s="14">
        <v>2654</v>
      </c>
      <c r="F8" s="14">
        <v>5901</v>
      </c>
      <c r="G8" s="13">
        <f t="shared" si="4"/>
        <v>67403</v>
      </c>
      <c r="H8" s="14">
        <v>13695</v>
      </c>
      <c r="I8" s="14">
        <v>53708</v>
      </c>
      <c r="J8" s="12">
        <f t="shared" si="5"/>
        <v>402574</v>
      </c>
      <c r="K8" s="14">
        <v>123191</v>
      </c>
      <c r="L8" s="15">
        <v>279383</v>
      </c>
      <c r="M8" s="3" t="s">
        <v>10</v>
      </c>
      <c r="O8" s="26"/>
      <c r="P8" s="26"/>
      <c r="Q8" s="27"/>
      <c r="R8" s="27"/>
    </row>
    <row r="9" spans="1:18" ht="20.25">
      <c r="A9" s="12">
        <f t="shared" si="0"/>
        <v>476175</v>
      </c>
      <c r="B9" s="12">
        <f t="shared" si="1"/>
        <v>137029</v>
      </c>
      <c r="C9" s="12">
        <f t="shared" si="2"/>
        <v>339146</v>
      </c>
      <c r="D9" s="12">
        <f t="shared" si="3"/>
        <v>8549</v>
      </c>
      <c r="E9" s="16">
        <v>2652</v>
      </c>
      <c r="F9" s="16">
        <v>5897</v>
      </c>
      <c r="G9" s="13">
        <f t="shared" si="4"/>
        <v>67148</v>
      </c>
      <c r="H9" s="16">
        <v>13507</v>
      </c>
      <c r="I9" s="16">
        <v>53641</v>
      </c>
      <c r="J9" s="12">
        <f t="shared" si="5"/>
        <v>400478</v>
      </c>
      <c r="K9" s="16">
        <v>120870</v>
      </c>
      <c r="L9" s="24">
        <v>279608</v>
      </c>
      <c r="M9" s="3" t="s">
        <v>11</v>
      </c>
      <c r="O9" s="26"/>
      <c r="P9" s="26"/>
      <c r="Q9" s="27"/>
      <c r="R9" s="27"/>
    </row>
    <row r="10" spans="1:18" ht="20.25">
      <c r="A10" s="12">
        <f t="shared" si="0"/>
        <v>475572</v>
      </c>
      <c r="B10" s="12">
        <f t="shared" si="1"/>
        <v>135516</v>
      </c>
      <c r="C10" s="12">
        <f t="shared" si="2"/>
        <v>340056</v>
      </c>
      <c r="D10" s="12">
        <f t="shared" si="3"/>
        <v>8533</v>
      </c>
      <c r="E10" s="14">
        <v>2652</v>
      </c>
      <c r="F10" s="14">
        <v>5881</v>
      </c>
      <c r="G10" s="13">
        <f t="shared" si="4"/>
        <v>67260</v>
      </c>
      <c r="H10" s="14">
        <v>13494</v>
      </c>
      <c r="I10" s="14">
        <v>53766</v>
      </c>
      <c r="J10" s="12">
        <f t="shared" si="5"/>
        <v>399779</v>
      </c>
      <c r="K10" s="14">
        <v>119370</v>
      </c>
      <c r="L10" s="15">
        <v>280409</v>
      </c>
      <c r="M10" s="3" t="s">
        <v>1</v>
      </c>
      <c r="O10" s="26"/>
      <c r="P10" s="26"/>
      <c r="Q10" s="27"/>
      <c r="R10" s="27"/>
    </row>
    <row r="11" spans="1:18" ht="20.25">
      <c r="A11" s="12">
        <f t="shared" si="0"/>
        <v>473520</v>
      </c>
      <c r="B11" s="12">
        <f t="shared" si="1"/>
        <v>131818</v>
      </c>
      <c r="C11" s="12">
        <f t="shared" si="2"/>
        <v>341702</v>
      </c>
      <c r="D11" s="12">
        <f t="shared" si="3"/>
        <v>8532</v>
      </c>
      <c r="E11" s="14">
        <v>2609</v>
      </c>
      <c r="F11" s="14">
        <v>5923</v>
      </c>
      <c r="G11" s="13">
        <f t="shared" si="4"/>
        <v>67102</v>
      </c>
      <c r="H11" s="14">
        <v>13150</v>
      </c>
      <c r="I11" s="14">
        <v>53952</v>
      </c>
      <c r="J11" s="12">
        <f t="shared" si="5"/>
        <v>397886</v>
      </c>
      <c r="K11" s="14">
        <v>116059</v>
      </c>
      <c r="L11" s="15">
        <v>281827</v>
      </c>
      <c r="M11" s="3" t="s">
        <v>2</v>
      </c>
      <c r="O11" s="26"/>
      <c r="P11" s="26"/>
      <c r="Q11" s="27"/>
      <c r="R11" s="27"/>
    </row>
    <row r="12" spans="1:18" ht="20.25">
      <c r="A12" s="12">
        <f t="shared" si="0"/>
        <v>472505</v>
      </c>
      <c r="B12" s="12">
        <f t="shared" si="1"/>
        <v>132580</v>
      </c>
      <c r="C12" s="12">
        <f t="shared" si="2"/>
        <v>339925</v>
      </c>
      <c r="D12" s="12">
        <f t="shared" si="3"/>
        <v>8497</v>
      </c>
      <c r="E12" s="16">
        <v>2658</v>
      </c>
      <c r="F12" s="16">
        <v>5839</v>
      </c>
      <c r="G12" s="13">
        <f t="shared" si="4"/>
        <v>67069</v>
      </c>
      <c r="H12" s="16">
        <v>13439</v>
      </c>
      <c r="I12" s="16">
        <v>53630</v>
      </c>
      <c r="J12" s="12">
        <f t="shared" si="5"/>
        <v>396939</v>
      </c>
      <c r="K12" s="16">
        <v>116483</v>
      </c>
      <c r="L12" s="24">
        <v>280456</v>
      </c>
      <c r="M12" s="3" t="s">
        <v>12</v>
      </c>
      <c r="O12" s="26"/>
      <c r="P12" s="26"/>
      <c r="Q12" s="27"/>
      <c r="R12" s="27"/>
    </row>
    <row r="13" spans="1:18" ht="20.25">
      <c r="A13" s="12">
        <f t="shared" si="0"/>
        <v>472246</v>
      </c>
      <c r="B13" s="12">
        <f t="shared" si="1"/>
        <v>131227</v>
      </c>
      <c r="C13" s="12">
        <f t="shared" si="2"/>
        <v>341019</v>
      </c>
      <c r="D13" s="12">
        <f t="shared" si="3"/>
        <v>8509</v>
      </c>
      <c r="E13" s="14">
        <v>2663</v>
      </c>
      <c r="F13" s="14">
        <v>5846</v>
      </c>
      <c r="G13" s="13">
        <f t="shared" si="4"/>
        <v>66969</v>
      </c>
      <c r="H13" s="14">
        <v>13392</v>
      </c>
      <c r="I13" s="14">
        <v>53577</v>
      </c>
      <c r="J13" s="12">
        <f t="shared" si="5"/>
        <v>396768</v>
      </c>
      <c r="K13" s="14">
        <v>115172</v>
      </c>
      <c r="L13" s="15">
        <v>281596</v>
      </c>
      <c r="M13" s="3" t="s">
        <v>13</v>
      </c>
      <c r="O13" s="26"/>
      <c r="P13" s="26"/>
      <c r="Q13" s="27"/>
      <c r="R13" s="27"/>
    </row>
    <row r="14" spans="1:18" ht="20.25">
      <c r="A14" s="12">
        <f t="shared" si="0"/>
        <v>470517</v>
      </c>
      <c r="B14" s="12">
        <f t="shared" si="1"/>
        <v>128289</v>
      </c>
      <c r="C14" s="12">
        <f t="shared" si="2"/>
        <v>342228</v>
      </c>
      <c r="D14" s="12">
        <f t="shared" si="3"/>
        <v>8519</v>
      </c>
      <c r="E14" s="14">
        <v>2665</v>
      </c>
      <c r="F14" s="14">
        <v>5854</v>
      </c>
      <c r="G14" s="13">
        <f t="shared" si="4"/>
        <v>66880</v>
      </c>
      <c r="H14" s="14">
        <v>13277</v>
      </c>
      <c r="I14" s="14">
        <v>53603</v>
      </c>
      <c r="J14" s="12">
        <f t="shared" si="5"/>
        <v>395118</v>
      </c>
      <c r="K14" s="14">
        <v>112347</v>
      </c>
      <c r="L14" s="15">
        <v>282771</v>
      </c>
      <c r="M14" s="3" t="s">
        <v>3</v>
      </c>
      <c r="O14" s="26"/>
      <c r="P14" s="26"/>
      <c r="Q14" s="27"/>
      <c r="R14" s="27"/>
    </row>
    <row r="15" spans="1:18" ht="20.25">
      <c r="A15" s="17">
        <f t="shared" si="0"/>
        <v>469741</v>
      </c>
      <c r="B15" s="17">
        <f t="shared" si="1"/>
        <v>125964</v>
      </c>
      <c r="C15" s="17">
        <f t="shared" si="2"/>
        <v>343777</v>
      </c>
      <c r="D15" s="17">
        <f t="shared" si="3"/>
        <v>8534</v>
      </c>
      <c r="E15" s="19">
        <v>2665</v>
      </c>
      <c r="F15" s="19">
        <v>5869</v>
      </c>
      <c r="G15" s="18">
        <f t="shared" si="4"/>
        <v>66741</v>
      </c>
      <c r="H15" s="19">
        <v>13109</v>
      </c>
      <c r="I15" s="19">
        <v>53632</v>
      </c>
      <c r="J15" s="17">
        <f t="shared" si="5"/>
        <v>394466</v>
      </c>
      <c r="K15" s="19">
        <v>110190</v>
      </c>
      <c r="L15" s="25">
        <v>284276</v>
      </c>
      <c r="M15" s="4" t="s">
        <v>4</v>
      </c>
      <c r="O15" s="26"/>
      <c r="P15" s="26"/>
      <c r="Q15" s="27"/>
      <c r="R15" s="27"/>
    </row>
    <row r="16" spans="1:18" ht="20.25">
      <c r="A16" s="37"/>
      <c r="B16" s="37"/>
      <c r="C16" s="37"/>
      <c r="D16" s="37"/>
      <c r="E16" s="37"/>
      <c r="F16" s="37"/>
      <c r="G16" s="30" t="s">
        <v>21</v>
      </c>
      <c r="H16" s="30"/>
      <c r="I16" s="30"/>
      <c r="J16" s="30"/>
      <c r="K16" s="30"/>
      <c r="L16" s="30"/>
      <c r="M16" s="30"/>
    </row>
    <row r="17" spans="1:13" ht="20.25">
      <c r="A17" s="35"/>
      <c r="B17" s="35"/>
      <c r="C17" s="35"/>
      <c r="D17" s="5"/>
      <c r="E17" s="5"/>
      <c r="F17" s="20"/>
      <c r="G17" s="21"/>
      <c r="H17" s="22"/>
      <c r="I17" s="23"/>
      <c r="J17" s="28" t="s">
        <v>20</v>
      </c>
      <c r="K17" s="28"/>
      <c r="L17" s="28"/>
      <c r="M17" s="28"/>
    </row>
    <row r="18" spans="1:13" ht="20.25">
      <c r="A18" s="35"/>
      <c r="B18" s="35"/>
      <c r="C18" s="35"/>
      <c r="D18" s="35"/>
      <c r="E18" s="35"/>
      <c r="F18" s="1"/>
      <c r="G18" s="1"/>
      <c r="H18" s="1"/>
      <c r="I18" s="1"/>
      <c r="J18" s="36" t="s">
        <v>22</v>
      </c>
      <c r="K18" s="36"/>
      <c r="L18" s="36"/>
      <c r="M18" s="36"/>
    </row>
  </sheetData>
  <mergeCells count="9">
    <mergeCell ref="A17:C17"/>
    <mergeCell ref="J17:M17"/>
    <mergeCell ref="A18:E18"/>
    <mergeCell ref="J18:M18"/>
    <mergeCell ref="A16:F16"/>
    <mergeCell ref="G16:M16"/>
    <mergeCell ref="D2:E2"/>
    <mergeCell ref="M2:M3"/>
    <mergeCell ref="A1:M1"/>
  </mergeCells>
  <printOptions horizontalCentered="1"/>
  <pageMargins left="0.39370078740157483" right="0.39370078740157483" top="0.78740157480314965" bottom="0.59055118110236227" header="0.39370078740157483" footer="0.39370078740157483"/>
  <pageSetup paperSize="9" scale="94" firstPageNumber="53" orientation="landscape" useFirstPageNumber="1" r:id="rId1"/>
  <headerFooter alignWithMargins="0">
    <oddHeader>&amp;L&amp;8PCBS:Transportaion and Communication Statistics, 2018&amp;R&amp;"Simplified Arabic,Regular"&amp;1&amp;K00+000م &amp;"-,Regular"&amp;8&amp;K000000PCBS:  احصاءات النقل والاتصالات، 2018</oddHeader>
    <oddFooter>&amp;C60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tab19.</vt:lpstr>
      <vt:lpstr>tab19.!Print_Area</vt:lpstr>
    </vt:vector>
  </TitlesOfParts>
  <Company>People of the World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</dc:creator>
  <cp:lastModifiedBy>mzaben</cp:lastModifiedBy>
  <cp:lastPrinted>2019-06-13T11:17:34Z</cp:lastPrinted>
  <dcterms:created xsi:type="dcterms:W3CDTF">1997-06-18T05:44:33Z</dcterms:created>
  <dcterms:modified xsi:type="dcterms:W3CDTF">2019-06-26T07:37:02Z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