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9." sheetId="164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tab19.!$A$1:$M$19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15" i="164"/>
  <c r="C6" l="1"/>
  <c r="C7"/>
  <c r="C8"/>
  <c r="C9"/>
  <c r="C10"/>
  <c r="C11"/>
  <c r="C12"/>
  <c r="C13"/>
  <c r="C14"/>
  <c r="C15"/>
  <c r="C16"/>
  <c r="C5"/>
  <c r="D6"/>
  <c r="D7"/>
  <c r="D8"/>
  <c r="D9"/>
  <c r="D10"/>
  <c r="D11"/>
  <c r="D12"/>
  <c r="D13"/>
  <c r="D14"/>
  <c r="D16"/>
  <c r="D5"/>
  <c r="B11" l="1"/>
  <c r="E6"/>
  <c r="E7"/>
  <c r="E8"/>
  <c r="E9"/>
  <c r="E10"/>
  <c r="E11"/>
  <c r="E12"/>
  <c r="E13"/>
  <c r="E14"/>
  <c r="E15"/>
  <c r="E16"/>
  <c r="E5"/>
  <c r="H6"/>
  <c r="H7"/>
  <c r="H8"/>
  <c r="H9"/>
  <c r="H10"/>
  <c r="H11"/>
  <c r="H12"/>
  <c r="H13"/>
  <c r="H14"/>
  <c r="H15"/>
  <c r="H16"/>
  <c r="H5"/>
  <c r="K6"/>
  <c r="K7"/>
  <c r="K8"/>
  <c r="K9"/>
  <c r="K10"/>
  <c r="K11"/>
  <c r="K12"/>
  <c r="K13"/>
  <c r="K14"/>
  <c r="K15"/>
  <c r="K16"/>
  <c r="K5"/>
  <c r="B6" l="1"/>
  <c r="B16"/>
  <c r="B15"/>
  <c r="B14"/>
  <c r="B13"/>
  <c r="B12"/>
  <c r="B10"/>
  <c r="B9"/>
  <c r="B8"/>
  <c r="B7"/>
  <c r="B5"/>
</calcChain>
</file>

<file path=xl/sharedStrings.xml><?xml version="1.0" encoding="utf-8"?>
<sst xmlns="http://schemas.openxmlformats.org/spreadsheetml/2006/main" count="33" uniqueCount="24">
  <si>
    <t>Month</t>
  </si>
  <si>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</si>
  <si>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</si>
  <si>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</si>
  <si>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</si>
  <si>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</si>
  <si>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</si>
  <si>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</si>
  <si>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</si>
  <si>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</si>
  <si>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March</t>
  </si>
  <si>
    <t>April</t>
  </si>
  <si>
    <t>May</t>
  </si>
  <si>
    <t>June</t>
  </si>
  <si>
    <t>Gaza Strip</t>
  </si>
  <si>
    <t xml:space="preserve"> West Bank*</t>
  </si>
  <si>
    <t>Grand Total</t>
  </si>
  <si>
    <t>Governmental</t>
  </si>
  <si>
    <t>Commercial**</t>
  </si>
  <si>
    <t>Household</t>
  </si>
  <si>
    <t xml:space="preserve">(**) The data include  Public phone </t>
  </si>
  <si>
    <t>Source:  Palestine Telecommunications Company, 2017</t>
  </si>
  <si>
    <t xml:space="preserve"> Number of Main Telephone Lines in Palestine  by Month,Type of Subscription and Region, 2017</t>
  </si>
  <si>
    <r>
      <t>(*)The data excluding those parts of Jerusalem, which were annexed by Israeli occupation in 1967</t>
    </r>
    <r>
      <rPr>
        <sz val="9"/>
        <rFont val="Simplified Arabic"/>
        <family val="1"/>
      </rPr>
      <t xml:space="preserve"> 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</si>
</sst>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_-* #,##0\-;_-* &quot;-&quot;??_-;_-@_-"/>
    <numFmt numFmtId="169" formatCode="#\ ##0.00"/>
  </numFmts>
  <fonts count="17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charset val="178"/>
      <scheme val="minor"/>
    </font>
    <font>
      <b/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 applyFont="0"/>
    <xf numFmtId="0" fontId="1" fillId="0" borderId="0" applyNumberFormat="0">
      <alignment horizontal="left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2" borderId="12" applyNumberFormat="0" applyAlignment="0" applyProtection="0"/>
    <xf numFmtId="0" fontId="16" fillId="0" borderId="0" applyFont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 indent="1" readingOrder="1"/>
    </xf>
    <xf numFmtId="168" fontId="8" fillId="0" borderId="7" xfId="7" applyNumberFormat="1" applyFont="1" applyFill="1" applyBorder="1" applyAlignment="1">
      <alignment horizontal="right" vertical="center" wrapText="1" indent="1"/>
    </xf>
    <xf numFmtId="168" fontId="8" fillId="0" borderId="2" xfId="7" applyNumberFormat="1" applyFont="1" applyFill="1" applyBorder="1" applyAlignment="1">
      <alignment horizontal="right" vertical="center" wrapText="1" indent="1"/>
    </xf>
    <xf numFmtId="3" fontId="11" fillId="0" borderId="0" xfId="0" applyNumberFormat="1" applyFont="1" applyBorder="1" applyAlignment="1">
      <alignment horizontal="right" vertical="center" indent="1" readingOrder="1"/>
    </xf>
    <xf numFmtId="168" fontId="15" fillId="0" borderId="0" xfId="7" applyNumberFormat="1" applyFont="1" applyFill="1" applyBorder="1" applyAlignment="1">
      <alignment horizontal="right" vertical="center" wrapText="1" indent="1" readingOrder="1"/>
    </xf>
    <xf numFmtId="168" fontId="8" fillId="0" borderId="0" xfId="7" applyNumberFormat="1" applyFont="1" applyFill="1" applyBorder="1" applyAlignment="1">
      <alignment horizontal="right" vertical="center" wrapText="1" indent="1"/>
    </xf>
    <xf numFmtId="168" fontId="8" fillId="0" borderId="5" xfId="7" applyNumberFormat="1" applyFont="1" applyFill="1" applyBorder="1" applyAlignment="1">
      <alignment horizontal="right" vertical="center" wrapText="1" indent="1"/>
    </xf>
    <xf numFmtId="168" fontId="8" fillId="0" borderId="0" xfId="8" applyNumberFormat="1" applyFont="1" applyFill="1" applyBorder="1" applyAlignment="1">
      <alignment horizontal="right" vertical="center" wrapText="1" indent="1"/>
    </xf>
    <xf numFmtId="3" fontId="11" fillId="0" borderId="10" xfId="0" applyNumberFormat="1" applyFont="1" applyBorder="1" applyAlignment="1">
      <alignment horizontal="right" vertical="center" indent="1" readingOrder="1"/>
    </xf>
    <xf numFmtId="168" fontId="15" fillId="0" borderId="10" xfId="7" applyNumberFormat="1" applyFont="1" applyFill="1" applyBorder="1" applyAlignment="1">
      <alignment horizontal="right" vertical="center" wrapText="1" indent="1" readingOrder="1"/>
    </xf>
    <xf numFmtId="168" fontId="8" fillId="0" borderId="10" xfId="8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9" fontId="6" fillId="0" borderId="0" xfId="0" quotePrefix="1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 readingOrder="2"/>
    </xf>
    <xf numFmtId="168" fontId="8" fillId="0" borderId="5" xfId="8" applyNumberFormat="1" applyFont="1" applyFill="1" applyBorder="1" applyAlignment="1">
      <alignment horizontal="right" vertical="center" wrapText="1" indent="1"/>
    </xf>
    <xf numFmtId="168" fontId="8" fillId="0" borderId="4" xfId="8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</cellXfs>
  <cellStyles count="10">
    <cellStyle name="Calculation" xfId="8" builtinId="22"/>
    <cellStyle name="Comma" xfId="7" builtinId="3"/>
    <cellStyle name="MS_Latin" xfId="1"/>
    <cellStyle name="Normal" xfId="0" builtinId="0"/>
    <cellStyle name="Normal 2" xfId="9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Normal="100" zoomScaleSheetLayoutView="100" workbookViewId="0">
      <selection activeCell="I18" sqref="I18"/>
    </sheetView>
  </sheetViews>
  <sheetFormatPr defaultRowHeight="12.75"/>
  <cols>
    <col min="1" max="1" width="13.28515625" customWidth="1"/>
    <col min="2" max="2" width="10" customWidth="1"/>
    <col min="3" max="3" width="9.7109375" customWidth="1"/>
    <col min="4" max="4" width="11" customWidth="1"/>
    <col min="5" max="5" width="9.28515625" customWidth="1"/>
    <col min="6" max="6" width="10.7109375" customWidth="1"/>
    <col min="7" max="7" width="11.28515625" customWidth="1"/>
    <col min="8" max="8" width="9.7109375" customWidth="1"/>
    <col min="9" max="9" width="8.85546875" customWidth="1"/>
    <col min="10" max="10" width="10.7109375" customWidth="1"/>
    <col min="11" max="11" width="9.85546875" customWidth="1"/>
    <col min="12" max="12" width="10.140625" customWidth="1"/>
    <col min="13" max="13" width="12.140625" customWidth="1"/>
  </cols>
  <sheetData>
    <row r="1" spans="1:13" ht="1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36" t="s">
        <v>0</v>
      </c>
      <c r="B3" s="6" t="s">
        <v>16</v>
      </c>
      <c r="C3" s="7"/>
      <c r="D3" s="8"/>
      <c r="E3" s="39" t="s">
        <v>17</v>
      </c>
      <c r="F3" s="40"/>
      <c r="G3" s="7"/>
      <c r="H3" s="9" t="s">
        <v>18</v>
      </c>
      <c r="I3" s="10"/>
      <c r="J3" s="7"/>
      <c r="K3" s="9" t="s">
        <v>19</v>
      </c>
      <c r="L3" s="11"/>
      <c r="M3" s="8"/>
    </row>
    <row r="4" spans="1:13" ht="30" customHeight="1">
      <c r="A4" s="37"/>
      <c r="B4" s="29" t="s">
        <v>7</v>
      </c>
      <c r="C4" s="29" t="s">
        <v>14</v>
      </c>
      <c r="D4" s="28" t="s">
        <v>15</v>
      </c>
      <c r="E4" s="29" t="s">
        <v>7</v>
      </c>
      <c r="F4" s="30" t="s">
        <v>14</v>
      </c>
      <c r="G4" s="2" t="s">
        <v>15</v>
      </c>
      <c r="H4" s="29" t="s">
        <v>7</v>
      </c>
      <c r="I4" s="30" t="s">
        <v>14</v>
      </c>
      <c r="J4" s="31" t="s">
        <v>15</v>
      </c>
      <c r="K4" s="32" t="s">
        <v>7</v>
      </c>
      <c r="L4" s="33" t="s">
        <v>14</v>
      </c>
      <c r="M4" s="31" t="s">
        <v>15</v>
      </c>
    </row>
    <row r="5" spans="1:13" ht="18" customHeight="1">
      <c r="A5" s="3" t="s">
        <v>8</v>
      </c>
      <c r="B5" s="15">
        <f>SUM(C5:D5)</f>
        <v>432216</v>
      </c>
      <c r="C5" s="15">
        <f>L5+I5+F5</f>
        <v>134402</v>
      </c>
      <c r="D5" s="15">
        <f>M5+J5+G5</f>
        <v>297814</v>
      </c>
      <c r="E5" s="15">
        <f>SUM(F5:G5)</f>
        <v>8258</v>
      </c>
      <c r="F5" s="13">
        <v>2528</v>
      </c>
      <c r="G5" s="13">
        <v>5730</v>
      </c>
      <c r="H5" s="16">
        <f>SUM(I5:J5)</f>
        <v>61582</v>
      </c>
      <c r="I5" s="13">
        <v>13223</v>
      </c>
      <c r="J5" s="13">
        <v>48359</v>
      </c>
      <c r="K5" s="12">
        <f>SUM(L5:M5)</f>
        <v>362376</v>
      </c>
      <c r="L5" s="13">
        <v>118651</v>
      </c>
      <c r="M5" s="14">
        <v>243725</v>
      </c>
    </row>
    <row r="6" spans="1:13" ht="18" customHeight="1">
      <c r="A6" s="3" t="s">
        <v>9</v>
      </c>
      <c r="B6" s="15">
        <f t="shared" ref="B6:B16" si="0">SUM(C6:D6)</f>
        <v>432329</v>
      </c>
      <c r="C6" s="15">
        <f t="shared" ref="C6:C16" si="1">L6+I6+F6</f>
        <v>133025</v>
      </c>
      <c r="D6" s="15">
        <f t="shared" ref="D6:D16" si="2">M6+J6+G6</f>
        <v>299304</v>
      </c>
      <c r="E6" s="15">
        <f t="shared" ref="E6:E16" si="3">SUM(F6:G6)</f>
        <v>8196</v>
      </c>
      <c r="F6" s="17">
        <v>2519</v>
      </c>
      <c r="G6" s="17">
        <v>5677</v>
      </c>
      <c r="H6" s="16">
        <f t="shared" ref="H6:H16" si="4">SUM(I6:J6)</f>
        <v>61527</v>
      </c>
      <c r="I6" s="17">
        <v>13113</v>
      </c>
      <c r="J6" s="17">
        <v>48414</v>
      </c>
      <c r="K6" s="15">
        <f t="shared" ref="K6:K16" si="5">SUM(L6:M6)</f>
        <v>362606</v>
      </c>
      <c r="L6" s="17">
        <v>117393</v>
      </c>
      <c r="M6" s="18">
        <v>245213</v>
      </c>
    </row>
    <row r="7" spans="1:13" ht="17.25" customHeight="1">
      <c r="A7" s="3" t="s">
        <v>10</v>
      </c>
      <c r="B7" s="15">
        <f t="shared" si="0"/>
        <v>437715</v>
      </c>
      <c r="C7" s="15">
        <f t="shared" si="1"/>
        <v>134221</v>
      </c>
      <c r="D7" s="15">
        <f t="shared" si="2"/>
        <v>303494</v>
      </c>
      <c r="E7" s="15">
        <f t="shared" si="3"/>
        <v>8219</v>
      </c>
      <c r="F7" s="19">
        <v>2537</v>
      </c>
      <c r="G7" s="19">
        <v>5682</v>
      </c>
      <c r="H7" s="16">
        <f t="shared" si="4"/>
        <v>62202</v>
      </c>
      <c r="I7" s="19">
        <v>13248</v>
      </c>
      <c r="J7" s="19">
        <v>48954</v>
      </c>
      <c r="K7" s="15">
        <f t="shared" si="5"/>
        <v>367294</v>
      </c>
      <c r="L7" s="19">
        <v>118436</v>
      </c>
      <c r="M7" s="34">
        <v>248858</v>
      </c>
    </row>
    <row r="8" spans="1:13" ht="20.25" customHeight="1">
      <c r="A8" s="3" t="s">
        <v>11</v>
      </c>
      <c r="B8" s="15">
        <f t="shared" si="0"/>
        <v>442320</v>
      </c>
      <c r="C8" s="15">
        <f t="shared" si="1"/>
        <v>134312</v>
      </c>
      <c r="D8" s="15">
        <f t="shared" si="2"/>
        <v>308008</v>
      </c>
      <c r="E8" s="15">
        <f t="shared" si="3"/>
        <v>8299</v>
      </c>
      <c r="F8" s="17">
        <v>2565</v>
      </c>
      <c r="G8" s="17">
        <v>5734</v>
      </c>
      <c r="H8" s="16">
        <f t="shared" si="4"/>
        <v>63006</v>
      </c>
      <c r="I8" s="17">
        <v>13326</v>
      </c>
      <c r="J8" s="17">
        <v>49680</v>
      </c>
      <c r="K8" s="15">
        <f t="shared" si="5"/>
        <v>371015</v>
      </c>
      <c r="L8" s="17">
        <v>118421</v>
      </c>
      <c r="M8" s="18">
        <v>252594</v>
      </c>
    </row>
    <row r="9" spans="1:13" ht="18" customHeight="1">
      <c r="A9" s="3" t="s">
        <v>12</v>
      </c>
      <c r="B9" s="15">
        <f t="shared" si="0"/>
        <v>448057</v>
      </c>
      <c r="C9" s="15">
        <f t="shared" si="1"/>
        <v>134982</v>
      </c>
      <c r="D9" s="15">
        <f t="shared" si="2"/>
        <v>313075</v>
      </c>
      <c r="E9" s="15">
        <f t="shared" si="3"/>
        <v>8364</v>
      </c>
      <c r="F9" s="17">
        <v>2577</v>
      </c>
      <c r="G9" s="17">
        <v>5787</v>
      </c>
      <c r="H9" s="16">
        <f t="shared" si="4"/>
        <v>63858</v>
      </c>
      <c r="I9" s="17">
        <v>13414</v>
      </c>
      <c r="J9" s="17">
        <v>50444</v>
      </c>
      <c r="K9" s="15">
        <f t="shared" si="5"/>
        <v>375835</v>
      </c>
      <c r="L9" s="17">
        <v>118991</v>
      </c>
      <c r="M9" s="18">
        <v>256844</v>
      </c>
    </row>
    <row r="10" spans="1:13" ht="17.25" customHeight="1">
      <c r="A10" s="3" t="s">
        <v>13</v>
      </c>
      <c r="B10" s="15">
        <f t="shared" si="0"/>
        <v>449020</v>
      </c>
      <c r="C10" s="15">
        <f t="shared" si="1"/>
        <v>134474</v>
      </c>
      <c r="D10" s="15">
        <f t="shared" si="2"/>
        <v>314546</v>
      </c>
      <c r="E10" s="15">
        <f t="shared" si="3"/>
        <v>8383</v>
      </c>
      <c r="F10" s="19">
        <v>2586</v>
      </c>
      <c r="G10" s="19">
        <v>5797</v>
      </c>
      <c r="H10" s="16">
        <f t="shared" si="4"/>
        <v>63970</v>
      </c>
      <c r="I10" s="19">
        <v>13360</v>
      </c>
      <c r="J10" s="19">
        <v>50610</v>
      </c>
      <c r="K10" s="15">
        <f t="shared" si="5"/>
        <v>376667</v>
      </c>
      <c r="L10" s="19">
        <v>118528</v>
      </c>
      <c r="M10" s="34">
        <v>258139</v>
      </c>
    </row>
    <row r="11" spans="1:13" ht="19.5" customHeight="1">
      <c r="A11" s="3" t="s">
        <v>1</v>
      </c>
      <c r="B11" s="15">
        <f t="shared" si="0"/>
        <v>450678</v>
      </c>
      <c r="C11" s="15">
        <f t="shared" si="1"/>
        <v>133812</v>
      </c>
      <c r="D11" s="15">
        <f t="shared" si="2"/>
        <v>316866</v>
      </c>
      <c r="E11" s="15">
        <f t="shared" si="3"/>
        <v>8422</v>
      </c>
      <c r="F11" s="17">
        <v>2600</v>
      </c>
      <c r="G11" s="17">
        <v>5822</v>
      </c>
      <c r="H11" s="16">
        <f t="shared" si="4"/>
        <v>64246</v>
      </c>
      <c r="I11" s="17">
        <v>13292</v>
      </c>
      <c r="J11" s="17">
        <v>50954</v>
      </c>
      <c r="K11" s="15">
        <f t="shared" si="5"/>
        <v>378010</v>
      </c>
      <c r="L11" s="17">
        <v>117920</v>
      </c>
      <c r="M11" s="18">
        <v>260090</v>
      </c>
    </row>
    <row r="12" spans="1:13" ht="21.75" customHeight="1">
      <c r="A12" s="3" t="s">
        <v>2</v>
      </c>
      <c r="B12" s="15">
        <f t="shared" si="0"/>
        <v>455325</v>
      </c>
      <c r="C12" s="15">
        <f t="shared" si="1"/>
        <v>133632</v>
      </c>
      <c r="D12" s="15">
        <f t="shared" si="2"/>
        <v>321693</v>
      </c>
      <c r="E12" s="15">
        <f t="shared" si="3"/>
        <v>8489</v>
      </c>
      <c r="F12" s="17">
        <v>2625</v>
      </c>
      <c r="G12" s="17">
        <v>5864</v>
      </c>
      <c r="H12" s="16">
        <f t="shared" si="4"/>
        <v>64970</v>
      </c>
      <c r="I12" s="17">
        <v>13332</v>
      </c>
      <c r="J12" s="17">
        <v>51638</v>
      </c>
      <c r="K12" s="15">
        <f t="shared" si="5"/>
        <v>381866</v>
      </c>
      <c r="L12" s="17">
        <v>117675</v>
      </c>
      <c r="M12" s="18">
        <v>264191</v>
      </c>
    </row>
    <row r="13" spans="1:13" ht="17.25" customHeight="1">
      <c r="A13" s="3" t="s">
        <v>3</v>
      </c>
      <c r="B13" s="15">
        <f t="shared" si="0"/>
        <v>459904</v>
      </c>
      <c r="C13" s="15">
        <f t="shared" si="1"/>
        <v>134325</v>
      </c>
      <c r="D13" s="15">
        <f t="shared" si="2"/>
        <v>325579</v>
      </c>
      <c r="E13" s="15">
        <f t="shared" si="3"/>
        <v>8539</v>
      </c>
      <c r="F13" s="19">
        <v>2641</v>
      </c>
      <c r="G13" s="19">
        <v>5898</v>
      </c>
      <c r="H13" s="16">
        <f t="shared" si="4"/>
        <v>65502</v>
      </c>
      <c r="I13" s="19">
        <v>13403</v>
      </c>
      <c r="J13" s="19">
        <v>52099</v>
      </c>
      <c r="K13" s="15">
        <f t="shared" si="5"/>
        <v>385863</v>
      </c>
      <c r="L13" s="19">
        <v>118281</v>
      </c>
      <c r="M13" s="34">
        <v>267582</v>
      </c>
    </row>
    <row r="14" spans="1:13" ht="18.75" customHeight="1">
      <c r="A14" s="3" t="s">
        <v>4</v>
      </c>
      <c r="B14" s="15">
        <f t="shared" si="0"/>
        <v>462533</v>
      </c>
      <c r="C14" s="15">
        <f t="shared" si="1"/>
        <v>133598</v>
      </c>
      <c r="D14" s="15">
        <f t="shared" si="2"/>
        <v>328935</v>
      </c>
      <c r="E14" s="15">
        <f t="shared" si="3"/>
        <v>8559</v>
      </c>
      <c r="F14" s="17">
        <v>2649</v>
      </c>
      <c r="G14" s="17">
        <v>5910</v>
      </c>
      <c r="H14" s="16">
        <f t="shared" si="4"/>
        <v>65791</v>
      </c>
      <c r="I14" s="17">
        <v>13298</v>
      </c>
      <c r="J14" s="17">
        <v>52493</v>
      </c>
      <c r="K14" s="15">
        <f t="shared" si="5"/>
        <v>388183</v>
      </c>
      <c r="L14" s="17">
        <v>117651</v>
      </c>
      <c r="M14" s="18">
        <v>270532</v>
      </c>
    </row>
    <row r="15" spans="1:13" ht="17.25" customHeight="1">
      <c r="A15" s="3" t="s">
        <v>5</v>
      </c>
      <c r="B15" s="15">
        <f t="shared" si="0"/>
        <v>467103</v>
      </c>
      <c r="C15" s="15">
        <f t="shared" si="1"/>
        <v>136133</v>
      </c>
      <c r="D15" s="15">
        <f t="shared" si="2"/>
        <v>330970</v>
      </c>
      <c r="E15" s="15">
        <f t="shared" si="3"/>
        <v>8567</v>
      </c>
      <c r="F15" s="17">
        <v>2646</v>
      </c>
      <c r="G15" s="17">
        <v>5921</v>
      </c>
      <c r="H15" s="16">
        <f t="shared" si="4"/>
        <v>66179</v>
      </c>
      <c r="I15" s="17">
        <v>13383</v>
      </c>
      <c r="J15" s="17">
        <v>52796</v>
      </c>
      <c r="K15" s="15">
        <f t="shared" si="5"/>
        <v>392357</v>
      </c>
      <c r="L15" s="17">
        <v>120104</v>
      </c>
      <c r="M15" s="18">
        <v>272253</v>
      </c>
    </row>
    <row r="16" spans="1:13" ht="26.25" customHeight="1">
      <c r="A16" s="27" t="s">
        <v>6</v>
      </c>
      <c r="B16" s="20">
        <f t="shared" si="0"/>
        <v>472292</v>
      </c>
      <c r="C16" s="20">
        <f t="shared" si="1"/>
        <v>140370</v>
      </c>
      <c r="D16" s="20">
        <f t="shared" si="2"/>
        <v>331922</v>
      </c>
      <c r="E16" s="20">
        <f t="shared" si="3"/>
        <v>8560</v>
      </c>
      <c r="F16" s="22">
        <v>2621</v>
      </c>
      <c r="G16" s="22">
        <v>5939</v>
      </c>
      <c r="H16" s="21">
        <f t="shared" si="4"/>
        <v>66325</v>
      </c>
      <c r="I16" s="22">
        <v>13516</v>
      </c>
      <c r="J16" s="22">
        <v>52809</v>
      </c>
      <c r="K16" s="20">
        <f t="shared" si="5"/>
        <v>397407</v>
      </c>
      <c r="L16" s="22">
        <v>124233</v>
      </c>
      <c r="M16" s="35">
        <v>273174</v>
      </c>
    </row>
    <row r="17" spans="1:13" ht="20.25">
      <c r="A17" s="44" t="s">
        <v>23</v>
      </c>
      <c r="B17" s="44"/>
      <c r="C17" s="44"/>
      <c r="D17" s="44"/>
      <c r="E17" s="44"/>
      <c r="F17" s="44"/>
      <c r="G17" s="44"/>
      <c r="H17" s="45"/>
      <c r="I17" s="45"/>
      <c r="J17" s="45"/>
      <c r="K17" s="45"/>
      <c r="L17" s="45"/>
      <c r="M17" s="45"/>
    </row>
    <row r="18" spans="1:13" ht="20.25">
      <c r="A18" s="41" t="s">
        <v>20</v>
      </c>
      <c r="B18" s="41"/>
      <c r="C18" s="41"/>
      <c r="D18" s="41"/>
      <c r="E18" s="4"/>
      <c r="F18" s="4"/>
      <c r="G18" s="23"/>
      <c r="H18" s="24"/>
      <c r="I18" s="25"/>
      <c r="J18" s="26"/>
      <c r="K18" s="42"/>
      <c r="L18" s="42"/>
      <c r="M18" s="42"/>
    </row>
    <row r="19" spans="1:13" ht="20.25">
      <c r="A19" s="41" t="s">
        <v>21</v>
      </c>
      <c r="B19" s="41"/>
      <c r="C19" s="41"/>
      <c r="D19" s="41"/>
      <c r="E19" s="41"/>
      <c r="F19" s="41"/>
      <c r="G19" s="1"/>
      <c r="H19" s="1"/>
      <c r="I19" s="1"/>
      <c r="J19" s="1"/>
      <c r="K19" s="43"/>
      <c r="L19" s="43"/>
      <c r="M19" s="43"/>
    </row>
  </sheetData>
  <mergeCells count="8">
    <mergeCell ref="A1:M1"/>
    <mergeCell ref="E3:F3"/>
    <mergeCell ref="A18:D18"/>
    <mergeCell ref="K18:M18"/>
    <mergeCell ref="A19:F19"/>
    <mergeCell ref="K19:M19"/>
    <mergeCell ref="A17:G17"/>
    <mergeCell ref="H17:M17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4" firstPageNumber="53" orientation="landscape" useFirstPageNumber="1" r:id="rId1"/>
  <headerFooter alignWithMargins="0">
    <oddHeader>&amp;L&amp;8PCBS:Transportaion and Communication Statistics, 2017&amp;R&amp;"Simplified Arabic,Regular"&amp;1&amp;K00+000م &amp;"-,Regular"&amp;8&amp;K000000PCBS:  احصاءات النقل والاتصالات، 2017</oddHeader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tab19.</vt:lpstr>
      <vt:lpstr>tab19.!Print_Area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2018-07-25T11:41:12Z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