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1475" windowHeight="9270"/>
  </bookViews>
  <sheets>
    <sheet name="جدول40 " sheetId="1" r:id="rId1"/>
  </sheets>
  <externalReferences>
    <externalReference r:id="rId2"/>
  </externalReferences>
  <definedNames>
    <definedName name="_xlnm.Print_Area" localSheetId="0">'جدول40 '!$A$1:$N$16</definedName>
  </definedNames>
  <calcPr calcId="125725"/>
</workbook>
</file>

<file path=xl/calcChain.xml><?xml version="1.0" encoding="utf-8"?>
<calcChain xmlns="http://schemas.openxmlformats.org/spreadsheetml/2006/main">
  <c r="M13" i="1"/>
  <c r="L13"/>
  <c r="K13"/>
  <c r="J13"/>
  <c r="I13"/>
  <c r="H13"/>
  <c r="G13"/>
  <c r="F13"/>
  <c r="E13"/>
  <c r="D13"/>
  <c r="C13"/>
  <c r="B13"/>
  <c r="M12"/>
  <c r="L12"/>
  <c r="K12"/>
  <c r="J12"/>
  <c r="I12"/>
  <c r="H12"/>
  <c r="G12"/>
  <c r="F12"/>
  <c r="E12"/>
  <c r="D12"/>
  <c r="C12"/>
  <c r="B12"/>
  <c r="M11"/>
  <c r="L11"/>
  <c r="K11"/>
  <c r="J11"/>
  <c r="I11"/>
  <c r="H11"/>
  <c r="G11"/>
  <c r="F11"/>
  <c r="E11"/>
  <c r="D11"/>
  <c r="C11"/>
  <c r="B11"/>
  <c r="M10"/>
  <c r="L10"/>
  <c r="K10"/>
  <c r="J10"/>
  <c r="I10"/>
  <c r="H10"/>
  <c r="G10"/>
  <c r="F10"/>
  <c r="E10"/>
  <c r="D10"/>
  <c r="C10"/>
  <c r="B10"/>
  <c r="M9"/>
  <c r="L9"/>
  <c r="K9"/>
  <c r="J9"/>
  <c r="I9"/>
  <c r="H9"/>
  <c r="G9"/>
  <c r="F9"/>
  <c r="E9"/>
  <c r="D9"/>
  <c r="C9"/>
  <c r="B9"/>
  <c r="M8"/>
  <c r="L8"/>
  <c r="K8"/>
  <c r="J8"/>
  <c r="I8"/>
  <c r="H8"/>
  <c r="G8"/>
  <c r="F8"/>
  <c r="E8"/>
  <c r="D8"/>
  <c r="C8"/>
  <c r="B8"/>
  <c r="M7"/>
  <c r="L7"/>
  <c r="K7"/>
  <c r="J7"/>
  <c r="I7"/>
  <c r="H7"/>
  <c r="G7"/>
  <c r="F7"/>
  <c r="E7"/>
  <c r="D7"/>
  <c r="C7"/>
  <c r="B7"/>
  <c r="M6"/>
  <c r="L6"/>
  <c r="K6"/>
  <c r="J6"/>
  <c r="I6"/>
  <c r="H6"/>
  <c r="G6"/>
  <c r="F6"/>
  <c r="E6"/>
  <c r="D6"/>
  <c r="C6"/>
  <c r="B6"/>
  <c r="M5"/>
  <c r="L5"/>
  <c r="K5"/>
  <c r="J5"/>
  <c r="I5"/>
  <c r="H5"/>
  <c r="G5"/>
  <c r="F5"/>
  <c r="E5"/>
  <c r="D5"/>
  <c r="C5"/>
  <c r="B5"/>
  <c r="M4"/>
  <c r="L4"/>
  <c r="K4"/>
  <c r="J4"/>
  <c r="I4"/>
  <c r="H4"/>
  <c r="G4"/>
  <c r="F4"/>
  <c r="E4"/>
  <c r="D4"/>
  <c r="C4"/>
  <c r="B4"/>
  <c r="M3"/>
  <c r="L3"/>
  <c r="K3"/>
  <c r="J3"/>
  <c r="I3"/>
  <c r="H3"/>
  <c r="G3"/>
  <c r="F3"/>
  <c r="E3"/>
  <c r="D3"/>
  <c r="C3"/>
  <c r="B3"/>
  <c r="L14" l="1"/>
  <c r="D14"/>
  <c r="E14"/>
  <c r="M14"/>
  <c r="J14"/>
  <c r="K14"/>
  <c r="N9"/>
  <c r="N5"/>
  <c r="N11"/>
  <c r="N13"/>
  <c r="I14"/>
  <c r="C14"/>
  <c r="N3"/>
  <c r="F14"/>
  <c r="H14"/>
  <c r="N8"/>
  <c r="G14"/>
  <c r="N4"/>
  <c r="N7"/>
  <c r="N10"/>
  <c r="N12"/>
  <c r="N6"/>
  <c r="B14"/>
  <c r="N14" l="1"/>
</calcChain>
</file>

<file path=xl/sharedStrings.xml><?xml version="1.0" encoding="utf-8"?>
<sst xmlns="http://schemas.openxmlformats.org/spreadsheetml/2006/main" count="29" uniqueCount="29">
  <si>
    <t>Governorate</t>
  </si>
  <si>
    <t>Jan.</t>
  </si>
  <si>
    <t>Feb.</t>
  </si>
  <si>
    <t>Mar.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</si>
  <si>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</si>
  <si>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</si>
  <si>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</si>
  <si>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</si>
  <si>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</si>
  <si>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</si>
  <si>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</si>
  <si>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</si>
  <si>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</si>
  <si>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Total</t>
  </si>
  <si>
    <t>Jenin</t>
  </si>
  <si>
    <t>Tubas</t>
  </si>
  <si>
    <t>Tulkarm</t>
  </si>
  <si>
    <t>Nablus</t>
  </si>
  <si>
    <t>Qalqiliya</t>
  </si>
  <si>
    <t>Salfit</t>
  </si>
  <si>
    <t>Ramallah and Al-Bireh</t>
  </si>
  <si>
    <t>Jericho &amp; Al-Aghwar</t>
  </si>
  <si>
    <t>Jerusalem</t>
  </si>
  <si>
    <t>Bethlehem</t>
  </si>
  <si>
    <t>Hebron</t>
  </si>
  <si>
    <t xml:space="preserve"> Total</t>
  </si>
  <si>
    <t>Note: The statistics in these tables do not include data on those parts of Jerusalem, which were illegally annexed by Israel in 1967 .</t>
  </si>
  <si>
    <t>Source: Directorate General of the Palestinian Police</t>
  </si>
  <si>
    <t xml:space="preserve">Road Traffic Accidents Involving Casualties in West Bank by Governorate and Month, 2018  </t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</si>
</sst>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0"/>
  </numFmts>
  <fonts count="6">
    <font>
      <sz val="11"/>
      <color theme="1"/>
      <name val="Arial"/>
      <family val="2"/>
      <charset val="178"/>
      <scheme val="minor"/>
    </font>
    <font>
      <b/>
      <sz val="11"/>
      <color indexed="59"/>
      <name val="Arial"/>
      <family val="2"/>
      <charset val="178"/>
    </font>
    <font>
      <b/>
      <sz val="9"/>
      <name val="Arial"/>
      <family val="2"/>
    </font>
    <font>
      <b/>
      <sz val="9"/>
      <name val="Arial"/>
      <family val="2"/>
      <charset val="178"/>
    </font>
    <font>
      <sz val="9"/>
      <name val="Arial"/>
      <family val="2"/>
      <charset val="178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164" fontId="4" fillId="2" borderId="0" xfId="0" applyNumberFormat="1" applyFont="1" applyFill="1" applyBorder="1" applyAlignment="1">
      <alignment horizontal="right" vertical="center" readingOrder="2"/>
    </xf>
    <xf numFmtId="44" fontId="4" fillId="2" borderId="6" xfId="0" applyNumberFormat="1" applyFont="1" applyFill="1" applyBorder="1" applyAlignment="1"/>
    <xf numFmtId="164" fontId="3" fillId="2" borderId="7" xfId="0" applyNumberFormat="1" applyFont="1" applyFill="1" applyBorder="1" applyAlignment="1">
      <alignment horizontal="right" vertical="center" readingOrder="2"/>
    </xf>
    <xf numFmtId="164" fontId="3" fillId="2" borderId="4" xfId="0" applyNumberFormat="1" applyFont="1" applyFill="1" applyBorder="1" applyAlignment="1">
      <alignment horizontal="right" vertical="center" readingOrder="2"/>
    </xf>
    <xf numFmtId="164" fontId="3" fillId="2" borderId="1" xfId="0" applyNumberFormat="1" applyFont="1" applyFill="1" applyBorder="1" applyAlignment="1">
      <alignment horizontal="right" vertical="center" readingOrder="2"/>
    </xf>
    <xf numFmtId="164" fontId="3" fillId="2" borderId="5" xfId="0" applyNumberFormat="1" applyFont="1" applyFill="1" applyBorder="1" applyAlignment="1">
      <alignment horizontal="right" vertical="center" readingOrder="2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vertical="center"/>
    </xf>
    <xf numFmtId="44" fontId="3" fillId="2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ra%20amro/&#1575;&#1604;&#1575;&#1605;&#1606;%20&#1608;&#1575;&#1604;&#1593;&#1583;&#1575;&#1604;&#1577;/2018/&#1581;&#1608;&#1575;&#1583;&#1579;%20&#1575;&#1604;&#1591;&#1585;&#1602;%202018/Road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38"/>
      <sheetName val="جدول 39"/>
      <sheetName val="جدول40 "/>
      <sheetName val="جدول 41"/>
      <sheetName val="جدول 42"/>
      <sheetName val="جدول 43"/>
      <sheetName val="جدول 44"/>
      <sheetName val="جدول 45"/>
      <sheetName val="جدول 46b"/>
      <sheetName val="جدول 46a"/>
    </sheetNames>
    <sheetDataSet>
      <sheetData sheetId="0">
        <row r="6">
          <cell r="B6">
            <v>96</v>
          </cell>
          <cell r="C6">
            <v>80</v>
          </cell>
          <cell r="D6">
            <v>126</v>
          </cell>
          <cell r="E6">
            <v>136</v>
          </cell>
          <cell r="F6">
            <v>153</v>
          </cell>
          <cell r="G6">
            <v>155</v>
          </cell>
          <cell r="H6">
            <v>133</v>
          </cell>
          <cell r="I6">
            <v>133</v>
          </cell>
          <cell r="J6">
            <v>124</v>
          </cell>
          <cell r="K6">
            <v>128</v>
          </cell>
          <cell r="L6">
            <v>112</v>
          </cell>
          <cell r="M6">
            <v>94</v>
          </cell>
        </row>
        <row r="7">
          <cell r="B7">
            <v>21</v>
          </cell>
          <cell r="C7">
            <v>23</v>
          </cell>
          <cell r="D7">
            <v>30</v>
          </cell>
          <cell r="E7">
            <v>27</v>
          </cell>
          <cell r="F7">
            <v>33</v>
          </cell>
          <cell r="G7">
            <v>54</v>
          </cell>
          <cell r="H7">
            <v>37</v>
          </cell>
          <cell r="I7">
            <v>32</v>
          </cell>
          <cell r="J7">
            <v>23</v>
          </cell>
          <cell r="K7">
            <v>22</v>
          </cell>
          <cell r="L7">
            <v>26</v>
          </cell>
          <cell r="M7">
            <v>19</v>
          </cell>
        </row>
        <row r="8">
          <cell r="B8">
            <v>21</v>
          </cell>
          <cell r="C8">
            <v>42</v>
          </cell>
          <cell r="D8">
            <v>49</v>
          </cell>
          <cell r="E8">
            <v>52</v>
          </cell>
          <cell r="F8">
            <v>52</v>
          </cell>
          <cell r="G8">
            <v>68</v>
          </cell>
          <cell r="H8">
            <v>58</v>
          </cell>
          <cell r="I8">
            <v>62</v>
          </cell>
          <cell r="J8">
            <v>65</v>
          </cell>
          <cell r="K8">
            <v>59</v>
          </cell>
          <cell r="L8">
            <v>40</v>
          </cell>
          <cell r="M8">
            <v>30</v>
          </cell>
        </row>
        <row r="9">
          <cell r="B9">
            <v>176</v>
          </cell>
          <cell r="C9">
            <v>161</v>
          </cell>
          <cell r="D9">
            <v>236</v>
          </cell>
          <cell r="E9">
            <v>247</v>
          </cell>
          <cell r="F9">
            <v>250</v>
          </cell>
          <cell r="G9">
            <v>259</v>
          </cell>
          <cell r="H9">
            <v>277</v>
          </cell>
          <cell r="I9">
            <v>222</v>
          </cell>
          <cell r="J9">
            <v>238</v>
          </cell>
          <cell r="K9">
            <v>232</v>
          </cell>
          <cell r="L9">
            <v>199</v>
          </cell>
          <cell r="M9">
            <v>181</v>
          </cell>
        </row>
        <row r="10">
          <cell r="B10">
            <v>34</v>
          </cell>
          <cell r="C10">
            <v>15</v>
          </cell>
          <cell r="D10">
            <v>29</v>
          </cell>
          <cell r="E10">
            <v>41</v>
          </cell>
          <cell r="F10">
            <v>38</v>
          </cell>
          <cell r="G10">
            <v>45</v>
          </cell>
          <cell r="H10">
            <v>44</v>
          </cell>
          <cell r="I10">
            <v>37</v>
          </cell>
          <cell r="J10">
            <v>37</v>
          </cell>
          <cell r="K10">
            <v>25</v>
          </cell>
          <cell r="L10">
            <v>28</v>
          </cell>
          <cell r="M10">
            <v>12</v>
          </cell>
        </row>
        <row r="11">
          <cell r="B11">
            <v>23</v>
          </cell>
          <cell r="C11">
            <v>26</v>
          </cell>
          <cell r="D11">
            <v>35</v>
          </cell>
          <cell r="E11">
            <v>37</v>
          </cell>
          <cell r="F11">
            <v>26</v>
          </cell>
          <cell r="G11">
            <v>27</v>
          </cell>
          <cell r="H11">
            <v>59</v>
          </cell>
          <cell r="I11">
            <v>35</v>
          </cell>
          <cell r="J11">
            <v>33</v>
          </cell>
          <cell r="K11">
            <v>23</v>
          </cell>
          <cell r="L11">
            <v>25</v>
          </cell>
          <cell r="M11">
            <v>33</v>
          </cell>
        </row>
        <row r="12">
          <cell r="B12">
            <v>253</v>
          </cell>
          <cell r="C12">
            <v>240</v>
          </cell>
          <cell r="D12">
            <v>326</v>
          </cell>
          <cell r="E12">
            <v>331</v>
          </cell>
          <cell r="F12">
            <v>319</v>
          </cell>
          <cell r="G12">
            <v>318</v>
          </cell>
          <cell r="H12">
            <v>376</v>
          </cell>
          <cell r="I12">
            <v>347</v>
          </cell>
          <cell r="J12">
            <v>365</v>
          </cell>
          <cell r="K12">
            <v>293</v>
          </cell>
          <cell r="L12">
            <v>319</v>
          </cell>
          <cell r="M12">
            <v>276</v>
          </cell>
        </row>
        <row r="13">
          <cell r="B13">
            <v>17</v>
          </cell>
          <cell r="C13">
            <v>17</v>
          </cell>
          <cell r="D13">
            <v>34</v>
          </cell>
          <cell r="E13">
            <v>41</v>
          </cell>
          <cell r="F13">
            <v>36</v>
          </cell>
          <cell r="G13">
            <v>35</v>
          </cell>
          <cell r="H13">
            <v>32</v>
          </cell>
          <cell r="I13">
            <v>34</v>
          </cell>
          <cell r="J13">
            <v>35</v>
          </cell>
          <cell r="K13">
            <v>31</v>
          </cell>
          <cell r="L13">
            <v>26</v>
          </cell>
          <cell r="M13">
            <v>26</v>
          </cell>
        </row>
        <row r="14">
          <cell r="B14">
            <v>46</v>
          </cell>
          <cell r="C14">
            <v>30</v>
          </cell>
          <cell r="D14">
            <v>51</v>
          </cell>
          <cell r="E14">
            <v>44</v>
          </cell>
          <cell r="F14">
            <v>57</v>
          </cell>
          <cell r="G14">
            <v>40</v>
          </cell>
          <cell r="H14">
            <v>53</v>
          </cell>
          <cell r="I14">
            <v>42</v>
          </cell>
          <cell r="J14">
            <v>43</v>
          </cell>
          <cell r="K14">
            <v>49</v>
          </cell>
          <cell r="L14">
            <v>54</v>
          </cell>
          <cell r="M14">
            <v>46</v>
          </cell>
        </row>
        <row r="15">
          <cell r="B15">
            <v>61</v>
          </cell>
          <cell r="C15">
            <v>68</v>
          </cell>
          <cell r="D15">
            <v>88</v>
          </cell>
          <cell r="E15">
            <v>56</v>
          </cell>
          <cell r="F15">
            <v>87</v>
          </cell>
          <cell r="G15">
            <v>90</v>
          </cell>
          <cell r="H15">
            <v>94</v>
          </cell>
          <cell r="I15">
            <v>77</v>
          </cell>
          <cell r="J15">
            <v>65</v>
          </cell>
          <cell r="K15">
            <v>61</v>
          </cell>
          <cell r="L15">
            <v>70</v>
          </cell>
          <cell r="M15">
            <v>74</v>
          </cell>
        </row>
        <row r="16">
          <cell r="B16">
            <v>89</v>
          </cell>
          <cell r="C16">
            <v>88</v>
          </cell>
          <cell r="D16">
            <v>115</v>
          </cell>
          <cell r="E16">
            <v>128</v>
          </cell>
          <cell r="F16">
            <v>102</v>
          </cell>
          <cell r="G16">
            <v>143</v>
          </cell>
          <cell r="H16">
            <v>140</v>
          </cell>
          <cell r="I16">
            <v>143</v>
          </cell>
          <cell r="J16">
            <v>125</v>
          </cell>
          <cell r="K16">
            <v>106</v>
          </cell>
          <cell r="L16">
            <v>121</v>
          </cell>
          <cell r="M16">
            <v>96</v>
          </cell>
        </row>
      </sheetData>
      <sheetData sheetId="1">
        <row r="6">
          <cell r="B6">
            <v>58</v>
          </cell>
          <cell r="C6">
            <v>47</v>
          </cell>
          <cell r="D6">
            <v>75</v>
          </cell>
          <cell r="E6">
            <v>85</v>
          </cell>
          <cell r="F6">
            <v>102</v>
          </cell>
          <cell r="G6">
            <v>86</v>
          </cell>
          <cell r="H6">
            <v>83</v>
          </cell>
          <cell r="I6">
            <v>83</v>
          </cell>
          <cell r="J6">
            <v>64</v>
          </cell>
          <cell r="K6">
            <v>79</v>
          </cell>
          <cell r="L6">
            <v>68</v>
          </cell>
          <cell r="M6">
            <v>55</v>
          </cell>
        </row>
        <row r="7">
          <cell r="B7">
            <v>15</v>
          </cell>
          <cell r="C7">
            <v>13</v>
          </cell>
          <cell r="D7">
            <v>15</v>
          </cell>
          <cell r="E7">
            <v>15</v>
          </cell>
          <cell r="F7">
            <v>23</v>
          </cell>
          <cell r="G7">
            <v>27</v>
          </cell>
          <cell r="H7">
            <v>23</v>
          </cell>
          <cell r="I7">
            <v>17</v>
          </cell>
          <cell r="J7">
            <v>12</v>
          </cell>
          <cell r="K7">
            <v>12</v>
          </cell>
          <cell r="L7">
            <v>13</v>
          </cell>
          <cell r="M7">
            <v>8</v>
          </cell>
        </row>
        <row r="8">
          <cell r="B8">
            <v>11</v>
          </cell>
          <cell r="C8">
            <v>20</v>
          </cell>
          <cell r="D8">
            <v>22</v>
          </cell>
          <cell r="E8">
            <v>30</v>
          </cell>
          <cell r="F8">
            <v>25</v>
          </cell>
          <cell r="G8">
            <v>39</v>
          </cell>
          <cell r="H8">
            <v>35</v>
          </cell>
          <cell r="I8">
            <v>35</v>
          </cell>
          <cell r="J8">
            <v>33</v>
          </cell>
          <cell r="K8">
            <v>37</v>
          </cell>
          <cell r="L8">
            <v>17</v>
          </cell>
          <cell r="M8">
            <v>15</v>
          </cell>
        </row>
        <row r="9">
          <cell r="B9">
            <v>97</v>
          </cell>
          <cell r="C9">
            <v>90</v>
          </cell>
          <cell r="D9">
            <v>128</v>
          </cell>
          <cell r="E9">
            <v>133</v>
          </cell>
          <cell r="F9">
            <v>140</v>
          </cell>
          <cell r="G9">
            <v>147</v>
          </cell>
          <cell r="H9">
            <v>158</v>
          </cell>
          <cell r="I9">
            <v>133</v>
          </cell>
          <cell r="J9">
            <v>128</v>
          </cell>
          <cell r="K9">
            <v>107</v>
          </cell>
          <cell r="L9">
            <v>107</v>
          </cell>
          <cell r="M9">
            <v>98</v>
          </cell>
        </row>
        <row r="10">
          <cell r="B10">
            <v>20</v>
          </cell>
          <cell r="C10">
            <v>9</v>
          </cell>
          <cell r="D10">
            <v>11</v>
          </cell>
          <cell r="E10">
            <v>18</v>
          </cell>
          <cell r="F10">
            <v>21</v>
          </cell>
          <cell r="G10">
            <v>26</v>
          </cell>
          <cell r="H10">
            <v>20</v>
          </cell>
          <cell r="I10">
            <v>21</v>
          </cell>
          <cell r="J10">
            <v>18</v>
          </cell>
          <cell r="K10">
            <v>7</v>
          </cell>
          <cell r="L10">
            <v>11</v>
          </cell>
          <cell r="M10">
            <v>3</v>
          </cell>
        </row>
        <row r="11">
          <cell r="B11">
            <v>14</v>
          </cell>
          <cell r="C11">
            <v>18</v>
          </cell>
          <cell r="D11">
            <v>27</v>
          </cell>
          <cell r="E11">
            <v>26</v>
          </cell>
          <cell r="F11">
            <v>15</v>
          </cell>
          <cell r="G11">
            <v>18</v>
          </cell>
          <cell r="H11">
            <v>35</v>
          </cell>
          <cell r="I11">
            <v>23</v>
          </cell>
          <cell r="J11">
            <v>27</v>
          </cell>
          <cell r="K11">
            <v>15</v>
          </cell>
          <cell r="L11">
            <v>17</v>
          </cell>
          <cell r="M11">
            <v>13</v>
          </cell>
        </row>
        <row r="12">
          <cell r="B12">
            <v>199</v>
          </cell>
          <cell r="C12">
            <v>186</v>
          </cell>
          <cell r="D12">
            <v>265</v>
          </cell>
          <cell r="E12">
            <v>273</v>
          </cell>
          <cell r="F12">
            <v>264</v>
          </cell>
          <cell r="G12">
            <v>250</v>
          </cell>
          <cell r="H12">
            <v>300</v>
          </cell>
          <cell r="I12">
            <v>294</v>
          </cell>
          <cell r="J12">
            <v>307</v>
          </cell>
          <cell r="K12">
            <v>238</v>
          </cell>
          <cell r="L12">
            <v>241</v>
          </cell>
          <cell r="M12">
            <v>236</v>
          </cell>
        </row>
        <row r="13">
          <cell r="B13">
            <v>10</v>
          </cell>
          <cell r="C13">
            <v>14</v>
          </cell>
          <cell r="D13">
            <v>23</v>
          </cell>
          <cell r="E13">
            <v>23</v>
          </cell>
          <cell r="F13">
            <v>19</v>
          </cell>
          <cell r="G13">
            <v>17</v>
          </cell>
          <cell r="H13">
            <v>20</v>
          </cell>
          <cell r="I13">
            <v>25</v>
          </cell>
          <cell r="J13">
            <v>16</v>
          </cell>
          <cell r="K13">
            <v>21</v>
          </cell>
          <cell r="L13">
            <v>18</v>
          </cell>
          <cell r="M13">
            <v>16</v>
          </cell>
        </row>
        <row r="14">
          <cell r="B14">
            <v>32</v>
          </cell>
          <cell r="C14">
            <v>17</v>
          </cell>
          <cell r="D14">
            <v>39</v>
          </cell>
          <cell r="E14">
            <v>25</v>
          </cell>
          <cell r="F14">
            <v>38</v>
          </cell>
          <cell r="G14">
            <v>31</v>
          </cell>
          <cell r="H14">
            <v>38</v>
          </cell>
          <cell r="I14">
            <v>27</v>
          </cell>
          <cell r="J14">
            <v>29</v>
          </cell>
          <cell r="K14">
            <v>31</v>
          </cell>
          <cell r="L14">
            <v>30</v>
          </cell>
          <cell r="M14">
            <v>30</v>
          </cell>
        </row>
        <row r="15">
          <cell r="B15">
            <v>37</v>
          </cell>
          <cell r="C15">
            <v>45</v>
          </cell>
          <cell r="D15">
            <v>50</v>
          </cell>
          <cell r="E15">
            <v>32</v>
          </cell>
          <cell r="F15">
            <v>52</v>
          </cell>
          <cell r="G15">
            <v>48</v>
          </cell>
          <cell r="H15">
            <v>54</v>
          </cell>
          <cell r="I15">
            <v>40</v>
          </cell>
          <cell r="J15">
            <v>33</v>
          </cell>
          <cell r="K15">
            <v>39</v>
          </cell>
          <cell r="L15">
            <v>37</v>
          </cell>
          <cell r="M15">
            <v>41</v>
          </cell>
        </row>
        <row r="16">
          <cell r="B16">
            <v>37</v>
          </cell>
          <cell r="C16">
            <v>33</v>
          </cell>
          <cell r="D16">
            <v>54</v>
          </cell>
          <cell r="E16">
            <v>49</v>
          </cell>
          <cell r="F16">
            <v>44</v>
          </cell>
          <cell r="G16">
            <v>63</v>
          </cell>
          <cell r="H16">
            <v>62</v>
          </cell>
          <cell r="I16">
            <v>59</v>
          </cell>
          <cell r="J16">
            <v>57</v>
          </cell>
          <cell r="K16">
            <v>48</v>
          </cell>
          <cell r="L16">
            <v>55</v>
          </cell>
          <cell r="M16">
            <v>41</v>
          </cell>
        </row>
      </sheetData>
      <sheetData sheetId="2"/>
      <sheetData sheetId="3"/>
      <sheetData sheetId="4">
        <row r="6">
          <cell r="N6">
            <v>1113</v>
          </cell>
        </row>
      </sheetData>
      <sheetData sheetId="5">
        <row r="6">
          <cell r="N6">
            <v>63</v>
          </cell>
        </row>
      </sheetData>
      <sheetData sheetId="6">
        <row r="6">
          <cell r="N6">
            <v>20</v>
          </cell>
        </row>
      </sheetData>
      <sheetData sheetId="7">
        <row r="6">
          <cell r="N6">
            <v>20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="140" zoomScaleNormal="100" zoomScaleSheetLayoutView="140" workbookViewId="0">
      <selection activeCell="A10" sqref="A10:A11"/>
    </sheetView>
  </sheetViews>
  <sheetFormatPr defaultRowHeight="14.25"/>
  <cols>
    <col min="1" max="1" width="16.375" customWidth="1"/>
    <col min="2" max="13" width="6.375" customWidth="1"/>
    <col min="14" max="14" width="6.75" customWidth="1"/>
  </cols>
  <sheetData>
    <row r="1" spans="1:14" s="1" customFormat="1" ht="22.5" customHeight="1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6.5" customHeight="1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</row>
    <row r="3" spans="1:14" ht="16.5" customHeight="1">
      <c r="A3" s="3" t="s">
        <v>14</v>
      </c>
      <c r="B3" s="2">
        <f>SUM('[1]جدول 38'!B6-'[1]جدول 39'!B6)</f>
        <v>38</v>
      </c>
      <c r="C3" s="2">
        <f>SUM('[1]جدول 38'!C6-'[1]جدول 39'!C6)</f>
        <v>33</v>
      </c>
      <c r="D3" s="2">
        <f>SUM('[1]جدول 38'!D6-'[1]جدول 39'!D6)</f>
        <v>51</v>
      </c>
      <c r="E3" s="2">
        <f>SUM('[1]جدول 38'!E6-'[1]جدول 39'!E6)</f>
        <v>51</v>
      </c>
      <c r="F3" s="2">
        <f>SUM('[1]جدول 38'!F6-'[1]جدول 39'!F6)</f>
        <v>51</v>
      </c>
      <c r="G3" s="2">
        <f>SUM('[1]جدول 38'!G6-'[1]جدول 39'!G6)</f>
        <v>69</v>
      </c>
      <c r="H3" s="2">
        <f>SUM('[1]جدول 38'!H6-'[1]جدول 39'!H6)</f>
        <v>50</v>
      </c>
      <c r="I3" s="2">
        <f>SUM('[1]جدول 38'!I6-'[1]جدول 39'!I6)</f>
        <v>50</v>
      </c>
      <c r="J3" s="2">
        <f>SUM('[1]جدول 38'!J6-'[1]جدول 39'!J6)</f>
        <v>60</v>
      </c>
      <c r="K3" s="2">
        <f>SUM('[1]جدول 38'!K6-'[1]جدول 39'!K6)</f>
        <v>49</v>
      </c>
      <c r="L3" s="2">
        <f>SUM('[1]جدول 38'!L6-'[1]جدول 39'!L6)</f>
        <v>44</v>
      </c>
      <c r="M3" s="2">
        <f>SUM('[1]جدول 38'!M6-'[1]جدول 39'!M6)</f>
        <v>39</v>
      </c>
      <c r="N3" s="4">
        <f t="shared" ref="N3:N14" si="0">SUM(B3:M3)</f>
        <v>585</v>
      </c>
    </row>
    <row r="4" spans="1:14" ht="16.5" customHeight="1">
      <c r="A4" s="3" t="s">
        <v>15</v>
      </c>
      <c r="B4" s="2">
        <f>SUM('[1]جدول 38'!B7-'[1]جدول 39'!B7)</f>
        <v>6</v>
      </c>
      <c r="C4" s="2">
        <f>SUM('[1]جدول 38'!C7-'[1]جدول 39'!C7)</f>
        <v>10</v>
      </c>
      <c r="D4" s="2">
        <f>SUM('[1]جدول 38'!D7-'[1]جدول 39'!D7)</f>
        <v>15</v>
      </c>
      <c r="E4" s="2">
        <f>SUM('[1]جدول 38'!E7-'[1]جدول 39'!E7)</f>
        <v>12</v>
      </c>
      <c r="F4" s="2">
        <f>SUM('[1]جدول 38'!F7-'[1]جدول 39'!F7)</f>
        <v>10</v>
      </c>
      <c r="G4" s="2">
        <f>SUM('[1]جدول 38'!G7-'[1]جدول 39'!G7)</f>
        <v>27</v>
      </c>
      <c r="H4" s="2">
        <f>SUM('[1]جدول 38'!H7-'[1]جدول 39'!H7)</f>
        <v>14</v>
      </c>
      <c r="I4" s="2">
        <f>SUM('[1]جدول 38'!I7-'[1]جدول 39'!I7)</f>
        <v>15</v>
      </c>
      <c r="J4" s="2">
        <f>SUM('[1]جدول 38'!J7-'[1]جدول 39'!J7)</f>
        <v>11</v>
      </c>
      <c r="K4" s="2">
        <f>SUM('[1]جدول 38'!K7-'[1]جدول 39'!K7)</f>
        <v>10</v>
      </c>
      <c r="L4" s="2">
        <f>SUM('[1]جدول 38'!L7-'[1]جدول 39'!L7)</f>
        <v>13</v>
      </c>
      <c r="M4" s="2">
        <f>SUM('[1]جدول 38'!M7-'[1]جدول 39'!M7)</f>
        <v>11</v>
      </c>
      <c r="N4" s="4">
        <f t="shared" si="0"/>
        <v>154</v>
      </c>
    </row>
    <row r="5" spans="1:14" ht="16.5" customHeight="1">
      <c r="A5" s="3" t="s">
        <v>16</v>
      </c>
      <c r="B5" s="2">
        <f>SUM('[1]جدول 38'!B8-'[1]جدول 39'!B8)</f>
        <v>10</v>
      </c>
      <c r="C5" s="2">
        <f>SUM('[1]جدول 38'!C8-'[1]جدول 39'!C8)</f>
        <v>22</v>
      </c>
      <c r="D5" s="2">
        <f>SUM('[1]جدول 38'!D8-'[1]جدول 39'!D8)</f>
        <v>27</v>
      </c>
      <c r="E5" s="2">
        <f>SUM('[1]جدول 38'!E8-'[1]جدول 39'!E8)</f>
        <v>22</v>
      </c>
      <c r="F5" s="2">
        <f>SUM('[1]جدول 38'!F8-'[1]جدول 39'!F8)</f>
        <v>27</v>
      </c>
      <c r="G5" s="2">
        <f>SUM('[1]جدول 38'!G8-'[1]جدول 39'!G8)</f>
        <v>29</v>
      </c>
      <c r="H5" s="2">
        <f>SUM('[1]جدول 38'!H8-'[1]جدول 39'!H8)</f>
        <v>23</v>
      </c>
      <c r="I5" s="2">
        <f>SUM('[1]جدول 38'!I8-'[1]جدول 39'!I8)</f>
        <v>27</v>
      </c>
      <c r="J5" s="2">
        <f>SUM('[1]جدول 38'!J8-'[1]جدول 39'!J8)</f>
        <v>32</v>
      </c>
      <c r="K5" s="2">
        <f>SUM('[1]جدول 38'!K8-'[1]جدول 39'!K8)</f>
        <v>22</v>
      </c>
      <c r="L5" s="2">
        <f>SUM('[1]جدول 38'!L8-'[1]جدول 39'!L8)</f>
        <v>23</v>
      </c>
      <c r="M5" s="2">
        <f>SUM('[1]جدول 38'!M8-'[1]جدول 39'!M8)</f>
        <v>15</v>
      </c>
      <c r="N5" s="4">
        <f t="shared" si="0"/>
        <v>279</v>
      </c>
    </row>
    <row r="6" spans="1:14" ht="16.5" customHeight="1">
      <c r="A6" s="3" t="s">
        <v>17</v>
      </c>
      <c r="B6" s="2">
        <f>SUM('[1]جدول 38'!B9-'[1]جدول 39'!B9)</f>
        <v>79</v>
      </c>
      <c r="C6" s="2">
        <f>SUM('[1]جدول 38'!C9-'[1]جدول 39'!C9)</f>
        <v>71</v>
      </c>
      <c r="D6" s="2">
        <f>SUM('[1]جدول 38'!D9-'[1]جدول 39'!D9)</f>
        <v>108</v>
      </c>
      <c r="E6" s="2">
        <f>SUM('[1]جدول 38'!E9-'[1]جدول 39'!E9)</f>
        <v>114</v>
      </c>
      <c r="F6" s="2">
        <f>SUM('[1]جدول 38'!F9-'[1]جدول 39'!F9)</f>
        <v>110</v>
      </c>
      <c r="G6" s="2">
        <f>SUM('[1]جدول 38'!G9-'[1]جدول 39'!G9)</f>
        <v>112</v>
      </c>
      <c r="H6" s="2">
        <f>SUM('[1]جدول 38'!H9-'[1]جدول 39'!H9)</f>
        <v>119</v>
      </c>
      <c r="I6" s="2">
        <f>SUM('[1]جدول 38'!I9-'[1]جدول 39'!I9)</f>
        <v>89</v>
      </c>
      <c r="J6" s="2">
        <f>SUM('[1]جدول 38'!J9-'[1]جدول 39'!J9)</f>
        <v>110</v>
      </c>
      <c r="K6" s="2">
        <f>SUM('[1]جدول 38'!K9-'[1]جدول 39'!K9)</f>
        <v>125</v>
      </c>
      <c r="L6" s="2">
        <f>SUM('[1]جدول 38'!L9-'[1]جدول 39'!L9)</f>
        <v>92</v>
      </c>
      <c r="M6" s="2">
        <f>SUM('[1]جدول 38'!M9-'[1]جدول 39'!M9)</f>
        <v>83</v>
      </c>
      <c r="N6" s="4">
        <f t="shared" si="0"/>
        <v>1212</v>
      </c>
    </row>
    <row r="7" spans="1:14" ht="16.5" customHeight="1">
      <c r="A7" s="3" t="s">
        <v>18</v>
      </c>
      <c r="B7" s="2">
        <f>SUM('[1]جدول 38'!B10-'[1]جدول 39'!B10)</f>
        <v>14</v>
      </c>
      <c r="C7" s="2">
        <f>SUM('[1]جدول 38'!C10-'[1]جدول 39'!C10)</f>
        <v>6</v>
      </c>
      <c r="D7" s="2">
        <f>SUM('[1]جدول 38'!D10-'[1]جدول 39'!D10)</f>
        <v>18</v>
      </c>
      <c r="E7" s="2">
        <f>SUM('[1]جدول 38'!E10-'[1]جدول 39'!E10)</f>
        <v>23</v>
      </c>
      <c r="F7" s="2">
        <f>SUM('[1]جدول 38'!F10-'[1]جدول 39'!F10)</f>
        <v>17</v>
      </c>
      <c r="G7" s="2">
        <f>SUM('[1]جدول 38'!G10-'[1]جدول 39'!G10)</f>
        <v>19</v>
      </c>
      <c r="H7" s="2">
        <f>SUM('[1]جدول 38'!H10-'[1]جدول 39'!H10)</f>
        <v>24</v>
      </c>
      <c r="I7" s="2">
        <f>SUM('[1]جدول 38'!I10-'[1]جدول 39'!I10)</f>
        <v>16</v>
      </c>
      <c r="J7" s="2">
        <f>SUM('[1]جدول 38'!J10-'[1]جدول 39'!J10)</f>
        <v>19</v>
      </c>
      <c r="K7" s="2">
        <f>SUM('[1]جدول 38'!K10-'[1]جدول 39'!K10)</f>
        <v>18</v>
      </c>
      <c r="L7" s="2">
        <f>SUM('[1]جدول 38'!L10-'[1]جدول 39'!L10)</f>
        <v>17</v>
      </c>
      <c r="M7" s="2">
        <f>SUM('[1]جدول 38'!M10-'[1]جدول 39'!M10)</f>
        <v>9</v>
      </c>
      <c r="N7" s="4">
        <f t="shared" si="0"/>
        <v>200</v>
      </c>
    </row>
    <row r="8" spans="1:14" ht="16.5" customHeight="1">
      <c r="A8" s="3" t="s">
        <v>19</v>
      </c>
      <c r="B8" s="2">
        <f>SUM('[1]جدول 38'!B11-'[1]جدول 39'!B11)</f>
        <v>9</v>
      </c>
      <c r="C8" s="2">
        <f>SUM('[1]جدول 38'!C11-'[1]جدول 39'!C11)</f>
        <v>8</v>
      </c>
      <c r="D8" s="2">
        <f>SUM('[1]جدول 38'!D11-'[1]جدول 39'!D11)</f>
        <v>8</v>
      </c>
      <c r="E8" s="2">
        <f>SUM('[1]جدول 38'!E11-'[1]جدول 39'!E11)</f>
        <v>11</v>
      </c>
      <c r="F8" s="2">
        <f>SUM('[1]جدول 38'!F11-'[1]جدول 39'!F11)</f>
        <v>11</v>
      </c>
      <c r="G8" s="2">
        <f>SUM('[1]جدول 38'!G11-'[1]جدول 39'!G11)</f>
        <v>9</v>
      </c>
      <c r="H8" s="2">
        <f>SUM('[1]جدول 38'!H11-'[1]جدول 39'!H11)</f>
        <v>24</v>
      </c>
      <c r="I8" s="2">
        <f>SUM('[1]جدول 38'!I11-'[1]جدول 39'!I11)</f>
        <v>12</v>
      </c>
      <c r="J8" s="2">
        <f>SUM('[1]جدول 38'!J11-'[1]جدول 39'!J11)</f>
        <v>6</v>
      </c>
      <c r="K8" s="2">
        <f>SUM('[1]جدول 38'!K11-'[1]جدول 39'!K11)</f>
        <v>8</v>
      </c>
      <c r="L8" s="2">
        <f>SUM('[1]جدول 38'!L11-'[1]جدول 39'!L11)</f>
        <v>8</v>
      </c>
      <c r="M8" s="2">
        <f>SUM('[1]جدول 38'!M11-'[1]جدول 39'!M11)</f>
        <v>20</v>
      </c>
      <c r="N8" s="4">
        <f t="shared" si="0"/>
        <v>134</v>
      </c>
    </row>
    <row r="9" spans="1:14" ht="16.5" customHeight="1">
      <c r="A9" s="3" t="s">
        <v>20</v>
      </c>
      <c r="B9" s="2">
        <f>SUM('[1]جدول 38'!B12-'[1]جدول 39'!B12)</f>
        <v>54</v>
      </c>
      <c r="C9" s="2">
        <f>SUM('[1]جدول 38'!C12-'[1]جدول 39'!C12)</f>
        <v>54</v>
      </c>
      <c r="D9" s="2">
        <f>SUM('[1]جدول 38'!D12-'[1]جدول 39'!D12)</f>
        <v>61</v>
      </c>
      <c r="E9" s="2">
        <f>SUM('[1]جدول 38'!E12-'[1]جدول 39'!E12)</f>
        <v>58</v>
      </c>
      <c r="F9" s="2">
        <f>SUM('[1]جدول 38'!F12-'[1]جدول 39'!F12)</f>
        <v>55</v>
      </c>
      <c r="G9" s="2">
        <f>SUM('[1]جدول 38'!G12-'[1]جدول 39'!G12)</f>
        <v>68</v>
      </c>
      <c r="H9" s="2">
        <f>SUM('[1]جدول 38'!H12-'[1]جدول 39'!H12)</f>
        <v>76</v>
      </c>
      <c r="I9" s="2">
        <f>SUM('[1]جدول 38'!I12-'[1]جدول 39'!I12)</f>
        <v>53</v>
      </c>
      <c r="J9" s="2">
        <f>SUM('[1]جدول 38'!J12-'[1]جدول 39'!J12)</f>
        <v>58</v>
      </c>
      <c r="K9" s="2">
        <f>SUM('[1]جدول 38'!K12-'[1]جدول 39'!K12)</f>
        <v>55</v>
      </c>
      <c r="L9" s="2">
        <f>SUM('[1]جدول 38'!L12-'[1]جدول 39'!L12)</f>
        <v>78</v>
      </c>
      <c r="M9" s="2">
        <f>SUM('[1]جدول 38'!M12-'[1]جدول 39'!M12)</f>
        <v>40</v>
      </c>
      <c r="N9" s="4">
        <f t="shared" si="0"/>
        <v>710</v>
      </c>
    </row>
    <row r="10" spans="1:14" ht="16.5" customHeight="1">
      <c r="A10" s="3" t="s">
        <v>21</v>
      </c>
      <c r="B10" s="2">
        <f>SUM('[1]جدول 38'!B13-'[1]جدول 39'!B13)</f>
        <v>7</v>
      </c>
      <c r="C10" s="2">
        <f>SUM('[1]جدول 38'!C13-'[1]جدول 39'!C13)</f>
        <v>3</v>
      </c>
      <c r="D10" s="2">
        <f>SUM('[1]جدول 38'!D13-'[1]جدول 39'!D13)</f>
        <v>11</v>
      </c>
      <c r="E10" s="2">
        <f>SUM('[1]جدول 38'!E13-'[1]جدول 39'!E13)</f>
        <v>18</v>
      </c>
      <c r="F10" s="2">
        <f>SUM('[1]جدول 38'!F13-'[1]جدول 39'!F13)</f>
        <v>17</v>
      </c>
      <c r="G10" s="2">
        <f>SUM('[1]جدول 38'!G13-'[1]جدول 39'!G13)</f>
        <v>18</v>
      </c>
      <c r="H10" s="2">
        <f>SUM('[1]جدول 38'!H13-'[1]جدول 39'!H13)</f>
        <v>12</v>
      </c>
      <c r="I10" s="2">
        <f>SUM('[1]جدول 38'!I13-'[1]جدول 39'!I13)</f>
        <v>9</v>
      </c>
      <c r="J10" s="2">
        <f>SUM('[1]جدول 38'!J13-'[1]جدول 39'!J13)</f>
        <v>19</v>
      </c>
      <c r="K10" s="2">
        <f>SUM('[1]جدول 38'!K13-'[1]جدول 39'!K13)</f>
        <v>10</v>
      </c>
      <c r="L10" s="2">
        <f>SUM('[1]جدول 38'!L13-'[1]جدول 39'!L13)</f>
        <v>8</v>
      </c>
      <c r="M10" s="2">
        <f>SUM('[1]جدول 38'!M13-'[1]جدول 39'!M13)</f>
        <v>10</v>
      </c>
      <c r="N10" s="4">
        <f t="shared" si="0"/>
        <v>142</v>
      </c>
    </row>
    <row r="11" spans="1:14" ht="16.5" customHeight="1">
      <c r="A11" s="3" t="s">
        <v>22</v>
      </c>
      <c r="B11" s="2">
        <f>SUM('[1]جدول 38'!B14-'[1]جدول 39'!B14)</f>
        <v>14</v>
      </c>
      <c r="C11" s="2">
        <f>SUM('[1]جدول 38'!C14-'[1]جدول 39'!C14)</f>
        <v>13</v>
      </c>
      <c r="D11" s="2">
        <f>SUM('[1]جدول 38'!D14-'[1]جدول 39'!D14)</f>
        <v>12</v>
      </c>
      <c r="E11" s="2">
        <f>SUM('[1]جدول 38'!E14-'[1]جدول 39'!E14)</f>
        <v>19</v>
      </c>
      <c r="F11" s="2">
        <f>SUM('[1]جدول 38'!F14-'[1]جدول 39'!F14)</f>
        <v>19</v>
      </c>
      <c r="G11" s="2">
        <f>SUM('[1]جدول 38'!G14-'[1]جدول 39'!G14)</f>
        <v>9</v>
      </c>
      <c r="H11" s="2">
        <f>SUM('[1]جدول 38'!H14-'[1]جدول 39'!H14)</f>
        <v>15</v>
      </c>
      <c r="I11" s="2">
        <f>SUM('[1]جدول 38'!I14-'[1]جدول 39'!I14)</f>
        <v>15</v>
      </c>
      <c r="J11" s="2">
        <f>SUM('[1]جدول 38'!J14-'[1]جدول 39'!J14)</f>
        <v>14</v>
      </c>
      <c r="K11" s="2">
        <f>SUM('[1]جدول 38'!K14-'[1]جدول 39'!K14)</f>
        <v>18</v>
      </c>
      <c r="L11" s="2">
        <f>SUM('[1]جدول 38'!L14-'[1]جدول 39'!L14)</f>
        <v>24</v>
      </c>
      <c r="M11" s="2">
        <f>SUM('[1]جدول 38'!M14-'[1]جدول 39'!M14)</f>
        <v>16</v>
      </c>
      <c r="N11" s="4">
        <f t="shared" si="0"/>
        <v>188</v>
      </c>
    </row>
    <row r="12" spans="1:14" ht="16.5" customHeight="1">
      <c r="A12" s="3" t="s">
        <v>23</v>
      </c>
      <c r="B12" s="2">
        <f>SUM('[1]جدول 38'!B15-'[1]جدول 39'!B15)</f>
        <v>24</v>
      </c>
      <c r="C12" s="2">
        <f>SUM('[1]جدول 38'!C15-'[1]جدول 39'!C15)</f>
        <v>23</v>
      </c>
      <c r="D12" s="2">
        <f>SUM('[1]جدول 38'!D15-'[1]جدول 39'!D15)</f>
        <v>38</v>
      </c>
      <c r="E12" s="2">
        <f>SUM('[1]جدول 38'!E15-'[1]جدول 39'!E15)</f>
        <v>24</v>
      </c>
      <c r="F12" s="2">
        <f>SUM('[1]جدول 38'!F15-'[1]جدول 39'!F15)</f>
        <v>35</v>
      </c>
      <c r="G12" s="2">
        <f>SUM('[1]جدول 38'!G15-'[1]جدول 39'!G15)</f>
        <v>42</v>
      </c>
      <c r="H12" s="2">
        <f>SUM('[1]جدول 38'!H15-'[1]جدول 39'!H15)</f>
        <v>40</v>
      </c>
      <c r="I12" s="2">
        <f>SUM('[1]جدول 38'!I15-'[1]جدول 39'!I15)</f>
        <v>37</v>
      </c>
      <c r="J12" s="2">
        <f>SUM('[1]جدول 38'!J15-'[1]جدول 39'!J15)</f>
        <v>32</v>
      </c>
      <c r="K12" s="2">
        <f>SUM('[1]جدول 38'!K15-'[1]جدول 39'!K15)</f>
        <v>22</v>
      </c>
      <c r="L12" s="2">
        <f>SUM('[1]جدول 38'!L15-'[1]جدول 39'!L15)</f>
        <v>33</v>
      </c>
      <c r="M12" s="2">
        <f>SUM('[1]جدول 38'!M15-'[1]جدول 39'!M15)</f>
        <v>33</v>
      </c>
      <c r="N12" s="4">
        <f t="shared" si="0"/>
        <v>383</v>
      </c>
    </row>
    <row r="13" spans="1:14" ht="16.5" customHeight="1">
      <c r="A13" s="3" t="s">
        <v>24</v>
      </c>
      <c r="B13" s="2">
        <f>SUM('[1]جدول 38'!B16-'[1]جدول 39'!B16)</f>
        <v>52</v>
      </c>
      <c r="C13" s="2">
        <f>SUM('[1]جدول 38'!C16-'[1]جدول 39'!C16)</f>
        <v>55</v>
      </c>
      <c r="D13" s="2">
        <f>SUM('[1]جدول 38'!D16-'[1]جدول 39'!D16)</f>
        <v>61</v>
      </c>
      <c r="E13" s="2">
        <f>SUM('[1]جدول 38'!E16-'[1]جدول 39'!E16)</f>
        <v>79</v>
      </c>
      <c r="F13" s="2">
        <f>SUM('[1]جدول 38'!F16-'[1]جدول 39'!F16)</f>
        <v>58</v>
      </c>
      <c r="G13" s="2">
        <f>SUM('[1]جدول 38'!G16-'[1]جدول 39'!G16)</f>
        <v>80</v>
      </c>
      <c r="H13" s="2">
        <f>SUM('[1]جدول 38'!H16-'[1]جدول 39'!H16)</f>
        <v>78</v>
      </c>
      <c r="I13" s="2">
        <f>SUM('[1]جدول 38'!I16-'[1]جدول 39'!I16)</f>
        <v>84</v>
      </c>
      <c r="J13" s="2">
        <f>SUM('[1]جدول 38'!J16-'[1]جدول 39'!J16)</f>
        <v>68</v>
      </c>
      <c r="K13" s="2">
        <f>SUM('[1]جدول 38'!K16-'[1]جدول 39'!K16)</f>
        <v>58</v>
      </c>
      <c r="L13" s="2">
        <f>SUM('[1]جدول 38'!L16-'[1]جدول 39'!L16)</f>
        <v>66</v>
      </c>
      <c r="M13" s="2">
        <f>SUM('[1]جدول 38'!M16-'[1]جدول 39'!M16)</f>
        <v>55</v>
      </c>
      <c r="N13" s="4">
        <f t="shared" si="0"/>
        <v>794</v>
      </c>
    </row>
    <row r="14" spans="1:14" ht="16.5" customHeight="1">
      <c r="A14" s="8" t="s">
        <v>25</v>
      </c>
      <c r="B14" s="5">
        <f t="shared" ref="B14:M14" si="1">SUM(B3:B13)</f>
        <v>307</v>
      </c>
      <c r="C14" s="6">
        <f t="shared" si="1"/>
        <v>298</v>
      </c>
      <c r="D14" s="6">
        <f t="shared" si="1"/>
        <v>410</v>
      </c>
      <c r="E14" s="6">
        <f t="shared" si="1"/>
        <v>431</v>
      </c>
      <c r="F14" s="6">
        <f t="shared" si="1"/>
        <v>410</v>
      </c>
      <c r="G14" s="6">
        <f t="shared" si="1"/>
        <v>482</v>
      </c>
      <c r="H14" s="6">
        <f t="shared" si="1"/>
        <v>475</v>
      </c>
      <c r="I14" s="6">
        <f t="shared" si="1"/>
        <v>407</v>
      </c>
      <c r="J14" s="6">
        <f t="shared" si="1"/>
        <v>429</v>
      </c>
      <c r="K14" s="6">
        <f t="shared" si="1"/>
        <v>395</v>
      </c>
      <c r="L14" s="6">
        <f t="shared" si="1"/>
        <v>406</v>
      </c>
      <c r="M14" s="6">
        <f t="shared" si="1"/>
        <v>331</v>
      </c>
      <c r="N14" s="7">
        <f t="shared" si="0"/>
        <v>4781</v>
      </c>
    </row>
    <row r="15" spans="1:14" s="10" customFormat="1" ht="16.5" customHeight="1">
      <c r="A15" s="14" t="s">
        <v>26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s="9" customFormat="1" ht="16.5" customHeight="1">
      <c r="A16" s="15" t="s">
        <v>27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</sheetData>
  <mergeCells count="3">
    <mergeCell ref="A1:N1"/>
    <mergeCell ref="A15:N15"/>
    <mergeCell ref="A16:N16"/>
  </mergeCells>
  <pageMargins left="0.7" right="0.7" top="0.75" bottom="0.75" header="0.3" footer="0.3"/>
  <pageSetup paperSize="9" orientation="landscape" r:id="rId1"/>
  <webPublishItems count="1">
    <webPublishItem id="27172" divId="RoadT-E3_27172" sourceType="sheet" destinationFile="C:\lara amro\الامن والعدالة\2018\حوادث الطرق 2018\HTML\english\RoadT-E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جدول40 </vt:lpstr>
      <vt:lpstr>'جدول40 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2019-04-07T09:16:20Z</dcterms:created>
  <dcterms:modified xsi:type="dcterms:W3CDTF">2019-04-10T07:51:19Z</dcterms:modified>
</cp:coreProperties>
</file>