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85" yWindow="-195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Sheet1!$A$1:$N$30</definedName>
  </definedNames>
  <calcPr calcId="125725"/>
</workbook>
</file>

<file path=xl/calcChain.xml><?xml version="1.0" encoding="utf-8"?>
<calcChain xmlns="http://schemas.openxmlformats.org/spreadsheetml/2006/main">
  <c r="N28" i="12"/>
  <c r="N27"/>
  <c r="N26"/>
  <c r="N25"/>
  <c r="N24"/>
  <c r="N23"/>
  <c r="N17"/>
  <c r="N16"/>
  <c r="N15"/>
  <c r="N14"/>
  <c r="N6"/>
  <c r="N7"/>
  <c r="N8"/>
  <c r="N9"/>
  <c r="N10"/>
  <c r="N5"/>
  <c r="O7" l="1"/>
  <c r="O6" l="1"/>
  <c r="O5"/>
  <c r="O8"/>
  <c r="O10"/>
  <c r="O9"/>
</calcChain>
</file>

<file path=xl/sharedStrings.xml><?xml version="1.0" encoding="utf-8"?>
<sst xmlns="http://schemas.openxmlformats.org/spreadsheetml/2006/main" count="90" uniqueCount="27">
  <si>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</si>
  <si>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</si>
  <si>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</si>
  <si>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</si>
  <si>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</si>
  <si>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</si>
  <si>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</si>
  <si>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</si>
  <si>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</si>
  <si>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</si>
  <si>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</si>
  <si>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حزيران 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</si>
  <si>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</si>
  <si>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</si>
  <si>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</si>
  <si>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</si>
  <si>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 </t>
  </si>
  <si>
    <t xml:space="preserve">كانون أول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</si>
  <si>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</si>
  <si>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</si>
  <si>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</si>
  <si>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</si>
  <si>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</si>
  <si>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شهر الأساس ( كانون أول 2015 = 100)</t>
  </si>
  <si>
    <t>ملاحظة: (..) هذه الاشارة تعني أنه لا ينطبق</t>
  </si>
  <si>
    <t xml:space="preserve">الأرقام القياسية الشهرية لأسعار المنتج حسب المجموعات الرئيسية في فلسطين للأشهر من كانون ثاني - كانون أول 2016 </t>
  </si>
  <si>
    <t>متوسط 2016</t>
  </si>
</sst>
</file>

<file path=xl/styles.xml><?xml version="1.0" encoding="utf-8"?>
<styleSheet xmlns="http://schemas.openxmlformats.org/spreadsheetml/2006/main">
  <fonts count="15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78"/>
    </font>
    <font>
      <sz val="8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11" fillId="0" borderId="1" xfId="0" applyNumberFormat="1" applyFont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 readingOrder="2"/>
    </xf>
    <xf numFmtId="2" fontId="9" fillId="0" borderId="1" xfId="0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rightToLeft="1" tabSelected="1" view="pageBreakPreview" topLeftCell="A31" zoomScaleNormal="100" zoomScaleSheetLayoutView="100" workbookViewId="0">
      <selection activeCell="A2" sqref="A2:N2"/>
    </sheetView>
  </sheetViews>
  <sheetFormatPr defaultColWidth="10.28515625" defaultRowHeight="27.75" customHeight="1"/>
  <cols>
    <col min="1" max="1" width="34.5703125" customWidth="1"/>
    <col min="2" max="13" width="9.85546875" customWidth="1"/>
  </cols>
  <sheetData>
    <row r="1" spans="1:15" ht="27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27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27.75" customHeight="1">
      <c r="A3" s="23" t="s">
        <v>0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20.25">
      <c r="A4" s="24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20" t="s">
        <v>26</v>
      </c>
    </row>
    <row r="5" spans="1:15" ht="23.25" customHeight="1">
      <c r="A5" s="5" t="s">
        <v>18</v>
      </c>
      <c r="B5" s="8">
        <v>99.424118480268987</v>
      </c>
      <c r="C5" s="9">
        <v>98.864678570960123</v>
      </c>
      <c r="D5" s="9">
        <v>97.96246056301689</v>
      </c>
      <c r="E5" s="9">
        <v>98.57383923932197</v>
      </c>
      <c r="F5" s="10">
        <v>102.05028490701066</v>
      </c>
      <c r="G5" s="11">
        <v>100.23533716001701</v>
      </c>
      <c r="H5" s="8">
        <v>101.25525597395371</v>
      </c>
      <c r="I5" s="9">
        <v>100.58079145162174</v>
      </c>
      <c r="J5" s="8">
        <v>101.52432857441363</v>
      </c>
      <c r="K5" s="8">
        <v>100.68338149846959</v>
      </c>
      <c r="L5" s="8">
        <v>100.5458044162021</v>
      </c>
      <c r="M5" s="12">
        <v>101.40938206242782</v>
      </c>
      <c r="N5" s="8">
        <f>AVERAGE(B5:M5)</f>
        <v>100.25913857480701</v>
      </c>
      <c r="O5">
        <f>IF((N23=""),"",(IFERROR(IF(AND(N23&gt;=MIN(N5,N14),N23&lt;=MAX(N5,N14)),0,1),"")))</f>
        <v>0</v>
      </c>
    </row>
    <row r="6" spans="1:15" ht="23.25" customHeight="1">
      <c r="A6" s="6" t="s">
        <v>19</v>
      </c>
      <c r="B6" s="13">
        <v>97.394348915338284</v>
      </c>
      <c r="C6" s="14">
        <v>94.655946964592829</v>
      </c>
      <c r="D6" s="14">
        <v>89.51010640429763</v>
      </c>
      <c r="E6" s="14">
        <v>90.349324675158201</v>
      </c>
      <c r="F6" s="15">
        <v>93.958985911943159</v>
      </c>
      <c r="G6" s="16">
        <v>94.642679916422864</v>
      </c>
      <c r="H6" s="13">
        <v>95.657407571712824</v>
      </c>
      <c r="I6" s="14">
        <v>96.365923143853905</v>
      </c>
      <c r="J6" s="13">
        <v>94.531192535516794</v>
      </c>
      <c r="K6" s="13">
        <v>93.907201793085179</v>
      </c>
      <c r="L6" s="13">
        <v>91.570494284103191</v>
      </c>
      <c r="M6" s="17">
        <v>95.626338683197091</v>
      </c>
      <c r="N6" s="8">
        <f t="shared" ref="N6:N10" si="0">AVERAGE(B6:M6)</f>
        <v>94.014162566601826</v>
      </c>
      <c r="O6">
        <f t="shared" ref="O6:O10" si="1">IF((N24=""),"",(IFERROR(IF(AND(N24&gt;=MIN(N6,N15),N24&lt;=MAX(N6,N15)),0,1),"")))</f>
        <v>0</v>
      </c>
    </row>
    <row r="7" spans="1:15" ht="23.25" customHeight="1">
      <c r="A7" s="6" t="s">
        <v>4</v>
      </c>
      <c r="B7" s="13">
        <v>96.469559311328425</v>
      </c>
      <c r="C7" s="14">
        <v>93.613694521602497</v>
      </c>
      <c r="D7" s="14">
        <v>90.271905390891575</v>
      </c>
      <c r="E7" s="14">
        <v>88.995249664721015</v>
      </c>
      <c r="F7" s="15">
        <v>91.484284859405321</v>
      </c>
      <c r="G7" s="16">
        <v>88.164615741839967</v>
      </c>
      <c r="H7" s="13">
        <v>89.67732319828059</v>
      </c>
      <c r="I7" s="14">
        <v>89.718228864252353</v>
      </c>
      <c r="J7" s="13">
        <v>89.718228864252353</v>
      </c>
      <c r="K7" s="13">
        <v>90.749687061833896</v>
      </c>
      <c r="L7" s="13">
        <v>91.680976200412701</v>
      </c>
      <c r="M7" s="17">
        <v>93.677318646707846</v>
      </c>
      <c r="N7" s="8">
        <f t="shared" si="0"/>
        <v>91.185089360460722</v>
      </c>
      <c r="O7">
        <f t="shared" si="1"/>
        <v>0</v>
      </c>
    </row>
    <row r="8" spans="1:15" ht="23.25" customHeight="1">
      <c r="A8" s="6" t="s">
        <v>5</v>
      </c>
      <c r="B8" s="13">
        <v>99.300078187113684</v>
      </c>
      <c r="C8" s="14">
        <v>99.134407098029811</v>
      </c>
      <c r="D8" s="14">
        <v>99.345538251299857</v>
      </c>
      <c r="E8" s="14">
        <v>100.02872360476876</v>
      </c>
      <c r="F8" s="15">
        <v>99.775244644156004</v>
      </c>
      <c r="G8" s="16">
        <v>99.892550138996612</v>
      </c>
      <c r="H8" s="13">
        <v>99.90035071122773</v>
      </c>
      <c r="I8" s="14">
        <v>100.08818050839865</v>
      </c>
      <c r="J8" s="13">
        <v>100.365427592088</v>
      </c>
      <c r="K8" s="13">
        <v>100.19742964043824</v>
      </c>
      <c r="L8" s="13">
        <v>99.746138321514309</v>
      </c>
      <c r="M8" s="17">
        <v>99.840884410630736</v>
      </c>
      <c r="N8" s="8">
        <f t="shared" si="0"/>
        <v>99.801246092388524</v>
      </c>
      <c r="O8">
        <f t="shared" si="1"/>
        <v>0</v>
      </c>
    </row>
    <row r="9" spans="1:15" ht="23.25" customHeight="1">
      <c r="A9" s="6" t="s">
        <v>20</v>
      </c>
      <c r="B9" s="13">
        <v>105.26564484107256</v>
      </c>
      <c r="C9" s="14">
        <v>108.83008395875781</v>
      </c>
      <c r="D9" s="14">
        <v>113.07872366684938</v>
      </c>
      <c r="E9" s="14">
        <v>113.07872366684938</v>
      </c>
      <c r="F9" s="15">
        <v>134.34249859987341</v>
      </c>
      <c r="G9" s="16">
        <v>117.22149519352057</v>
      </c>
      <c r="H9" s="13">
        <v>123.03398872876245</v>
      </c>
      <c r="I9" s="14">
        <v>114.67947898403592</v>
      </c>
      <c r="J9" s="13">
        <v>125.86878739621102</v>
      </c>
      <c r="K9" s="13">
        <v>121.03439465060038</v>
      </c>
      <c r="L9" s="13">
        <v>127.28506732031778</v>
      </c>
      <c r="M9" s="17">
        <v>123.77328813612084</v>
      </c>
      <c r="N9" s="8">
        <f t="shared" si="0"/>
        <v>118.95768126191427</v>
      </c>
      <c r="O9">
        <f t="shared" si="1"/>
        <v>0</v>
      </c>
    </row>
    <row r="10" spans="1:15" s="1" customFormat="1" ht="23.25" customHeight="1">
      <c r="A10" s="7" t="s">
        <v>21</v>
      </c>
      <c r="B10" s="13">
        <v>103.0612679553977</v>
      </c>
      <c r="C10" s="14">
        <v>99.429477040859524</v>
      </c>
      <c r="D10" s="14">
        <v>105.02556658071786</v>
      </c>
      <c r="E10" s="14">
        <v>105.73351773186492</v>
      </c>
      <c r="F10" s="16">
        <v>106.65614296283276</v>
      </c>
      <c r="G10" s="16">
        <v>106.73773665601597</v>
      </c>
      <c r="H10" s="18">
        <v>107.26392972691255</v>
      </c>
      <c r="I10" s="18">
        <v>106.9041794263013</v>
      </c>
      <c r="J10" s="13">
        <v>107.54113639302199</v>
      </c>
      <c r="K10" s="13">
        <v>105.96900450929766</v>
      </c>
      <c r="L10" s="13">
        <v>111.28031767214394</v>
      </c>
      <c r="M10" s="17">
        <v>111.21185290448602</v>
      </c>
      <c r="N10" s="8">
        <f t="shared" si="0"/>
        <v>106.40117746332102</v>
      </c>
      <c r="O10">
        <f t="shared" si="1"/>
        <v>0</v>
      </c>
    </row>
    <row r="11" spans="1:15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5" ht="23.25" customHeight="1">
      <c r="A12" s="23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5" ht="23.25" customHeight="1">
      <c r="A13" s="24"/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20" t="s">
        <v>26</v>
      </c>
    </row>
    <row r="14" spans="1:15" ht="23.25" customHeight="1">
      <c r="A14" s="5" t="s">
        <v>18</v>
      </c>
      <c r="B14" s="8">
        <v>99.783719120815732</v>
      </c>
      <c r="C14" s="8">
        <v>99.05468721114471</v>
      </c>
      <c r="D14" s="8">
        <v>99.093341761067848</v>
      </c>
      <c r="E14" s="19">
        <v>99.4007523497975</v>
      </c>
      <c r="F14" s="11">
        <v>100.73089704169746</v>
      </c>
      <c r="G14" s="10">
        <v>100.62947591812811</v>
      </c>
      <c r="H14" s="19">
        <v>100.86421750126041</v>
      </c>
      <c r="I14" s="19">
        <v>100.99616706006255</v>
      </c>
      <c r="J14" s="8">
        <v>101.01016128195739</v>
      </c>
      <c r="K14" s="8">
        <v>100.92129392273048</v>
      </c>
      <c r="L14" s="8">
        <v>100.85707250409379</v>
      </c>
      <c r="M14" s="12">
        <v>100.44324451304523</v>
      </c>
      <c r="N14" s="8">
        <f>AVERAGE(B14:M14)</f>
        <v>100.31541918215011</v>
      </c>
    </row>
    <row r="15" spans="1:15" ht="23.25" customHeight="1">
      <c r="A15" s="6" t="s">
        <v>19</v>
      </c>
      <c r="B15" s="13">
        <v>96.418626606849514</v>
      </c>
      <c r="C15" s="13">
        <v>93.901500869216434</v>
      </c>
      <c r="D15" s="13">
        <v>93.911215740948236</v>
      </c>
      <c r="E15" s="13">
        <v>93.897235293158417</v>
      </c>
      <c r="F15" s="13">
        <v>96.714274783722217</v>
      </c>
      <c r="G15" s="15">
        <v>99.287093988267131</v>
      </c>
      <c r="H15" s="18">
        <v>98.446339280882015</v>
      </c>
      <c r="I15" s="18">
        <v>99.399910985772991</v>
      </c>
      <c r="J15" s="13">
        <v>98.844763497182683</v>
      </c>
      <c r="K15" s="13">
        <v>98.126658057977821</v>
      </c>
      <c r="L15" s="13">
        <v>97.931543475987681</v>
      </c>
      <c r="M15" s="17">
        <v>99.626129475875956</v>
      </c>
      <c r="N15" s="8">
        <f t="shared" ref="N15:N17" si="2">AVERAGE(B15:M15)</f>
        <v>97.208774337986767</v>
      </c>
    </row>
    <row r="16" spans="1:15" ht="23.25" customHeight="1">
      <c r="A16" s="6" t="s">
        <v>4</v>
      </c>
      <c r="B16" s="13">
        <v>100</v>
      </c>
      <c r="C16" s="13">
        <v>100</v>
      </c>
      <c r="D16" s="13">
        <v>100</v>
      </c>
      <c r="E16" s="18">
        <v>100</v>
      </c>
      <c r="F16" s="16">
        <v>100</v>
      </c>
      <c r="G16" s="15">
        <v>100</v>
      </c>
      <c r="H16" s="18">
        <v>100</v>
      </c>
      <c r="I16" s="18">
        <v>100</v>
      </c>
      <c r="J16" s="13">
        <v>100</v>
      </c>
      <c r="K16" s="13">
        <v>100</v>
      </c>
      <c r="L16" s="13">
        <v>100</v>
      </c>
      <c r="M16" s="17">
        <v>100</v>
      </c>
      <c r="N16" s="8">
        <f t="shared" si="2"/>
        <v>100</v>
      </c>
    </row>
    <row r="17" spans="1:14" ht="23.25" customHeight="1">
      <c r="A17" s="6" t="s">
        <v>5</v>
      </c>
      <c r="B17" s="13">
        <v>100.54985715120678</v>
      </c>
      <c r="C17" s="13">
        <v>100.1879696184205</v>
      </c>
      <c r="D17" s="13">
        <v>100.23584887426975</v>
      </c>
      <c r="E17" s="18">
        <v>100.63777586213233</v>
      </c>
      <c r="F17" s="16">
        <v>101.70971974281856</v>
      </c>
      <c r="G17" s="15">
        <v>100.98166709362813</v>
      </c>
      <c r="H17" s="18">
        <v>101.48103930841187</v>
      </c>
      <c r="I17" s="18">
        <v>101.43107747679056</v>
      </c>
      <c r="J17" s="13">
        <v>101.57793987893345</v>
      </c>
      <c r="K17" s="13">
        <v>101.62918192586291</v>
      </c>
      <c r="L17" s="13">
        <v>101.59113023609511</v>
      </c>
      <c r="M17" s="17">
        <v>100.66153401121225</v>
      </c>
      <c r="N17" s="8">
        <f t="shared" si="2"/>
        <v>101.05622843164851</v>
      </c>
    </row>
    <row r="18" spans="1:14" ht="23.25" customHeight="1">
      <c r="A18" s="6" t="s">
        <v>20</v>
      </c>
      <c r="B18" s="13" t="s">
        <v>22</v>
      </c>
      <c r="C18" s="13" t="s">
        <v>22</v>
      </c>
      <c r="D18" s="13" t="s">
        <v>22</v>
      </c>
      <c r="E18" s="13" t="s">
        <v>22</v>
      </c>
      <c r="F18" s="13" t="s">
        <v>22</v>
      </c>
      <c r="G18" s="13" t="s">
        <v>22</v>
      </c>
      <c r="H18" s="13" t="s">
        <v>22</v>
      </c>
      <c r="I18" s="13" t="s">
        <v>22</v>
      </c>
      <c r="J18" s="13" t="s">
        <v>22</v>
      </c>
      <c r="K18" s="13" t="s">
        <v>22</v>
      </c>
      <c r="L18" s="13"/>
      <c r="M18" s="17" t="s">
        <v>22</v>
      </c>
      <c r="N18" s="17" t="s">
        <v>22</v>
      </c>
    </row>
    <row r="19" spans="1:14" s="1" customFormat="1" ht="23.25" customHeight="1">
      <c r="A19" s="7" t="s">
        <v>21</v>
      </c>
      <c r="B19" s="13" t="s">
        <v>22</v>
      </c>
      <c r="C19" s="13" t="s">
        <v>22</v>
      </c>
      <c r="D19" s="13" t="s">
        <v>22</v>
      </c>
      <c r="E19" s="13" t="s">
        <v>22</v>
      </c>
      <c r="F19" s="13" t="s">
        <v>22</v>
      </c>
      <c r="G19" s="13" t="s">
        <v>22</v>
      </c>
      <c r="H19" s="13" t="s">
        <v>22</v>
      </c>
      <c r="I19" s="13" t="s">
        <v>22</v>
      </c>
      <c r="J19" s="13" t="s">
        <v>22</v>
      </c>
      <c r="K19" s="13" t="s">
        <v>22</v>
      </c>
      <c r="L19" s="13"/>
      <c r="M19" s="17" t="s">
        <v>22</v>
      </c>
      <c r="N19" s="17" t="s">
        <v>22</v>
      </c>
    </row>
    <row r="20" spans="1:14" ht="23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3.25" customHeight="1">
      <c r="A21" s="23" t="s">
        <v>0</v>
      </c>
      <c r="B21" s="22" t="s">
        <v>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3.25" customHeight="1">
      <c r="A22" s="24"/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  <c r="I22" s="3" t="s">
        <v>13</v>
      </c>
      <c r="J22" s="3" t="s">
        <v>14</v>
      </c>
      <c r="K22" s="3" t="s">
        <v>15</v>
      </c>
      <c r="L22" s="3" t="s">
        <v>16</v>
      </c>
      <c r="M22" s="3" t="s">
        <v>17</v>
      </c>
      <c r="N22" s="20" t="s">
        <v>26</v>
      </c>
    </row>
    <row r="23" spans="1:14" s="2" customFormat="1" ht="23.25" customHeight="1">
      <c r="A23" s="5" t="s">
        <v>18</v>
      </c>
      <c r="B23" s="19">
        <v>99.462862910745642</v>
      </c>
      <c r="C23" s="19">
        <v>98.885748093325219</v>
      </c>
      <c r="D23" s="19">
        <v>98.083523850544026</v>
      </c>
      <c r="E23" s="19">
        <v>98.663632436692623</v>
      </c>
      <c r="F23" s="19">
        <v>101.91090991589716</v>
      </c>
      <c r="G23" s="19">
        <v>100.28184346117156</v>
      </c>
      <c r="H23" s="19">
        <v>101.2196423970374</v>
      </c>
      <c r="I23" s="19">
        <v>100.63115733628531</v>
      </c>
      <c r="J23" s="19">
        <v>101.47643800058509</v>
      </c>
      <c r="K23" s="19">
        <v>100.71859709898153</v>
      </c>
      <c r="L23" s="19">
        <v>100.59016407889133</v>
      </c>
      <c r="M23" s="19">
        <v>101.31918475436643</v>
      </c>
      <c r="N23" s="8">
        <f>AVERAGE(B23:M23)</f>
        <v>100.2703086945436</v>
      </c>
    </row>
    <row r="24" spans="1:14" ht="23.25" customHeight="1">
      <c r="A24" s="6" t="s">
        <v>19</v>
      </c>
      <c r="B24" s="13">
        <v>97.328075319716262</v>
      </c>
      <c r="C24" s="13">
        <v>94.60477992146815</v>
      </c>
      <c r="D24" s="13">
        <v>89.808226049808312</v>
      </c>
      <c r="E24" s="18">
        <v>90.590031434293891</v>
      </c>
      <c r="F24" s="18">
        <v>94.14328243365911</v>
      </c>
      <c r="G24" s="18">
        <v>94.95061806032372</v>
      </c>
      <c r="H24" s="18">
        <v>95.840290977101944</v>
      </c>
      <c r="I24" s="18">
        <v>96.5657613763765</v>
      </c>
      <c r="J24" s="13">
        <v>94.819459845125053</v>
      </c>
      <c r="K24" s="13">
        <v>94.194680806149847</v>
      </c>
      <c r="L24" s="13">
        <v>92.001878808065868</v>
      </c>
      <c r="M24" s="17">
        <v>95.901092106978965</v>
      </c>
      <c r="N24" s="8">
        <f t="shared" ref="N24:N28" si="3">AVERAGE(B24:M24)</f>
        <v>94.229014761588971</v>
      </c>
    </row>
    <row r="25" spans="1:14" ht="23.25" customHeight="1">
      <c r="A25" s="6" t="s">
        <v>4</v>
      </c>
      <c r="B25" s="13">
        <v>97.317104010043238</v>
      </c>
      <c r="C25" s="13">
        <v>95.1581484204779</v>
      </c>
      <c r="D25" s="13">
        <v>92.588420007850374</v>
      </c>
      <c r="E25" s="18">
        <v>91.618248057564131</v>
      </c>
      <c r="F25" s="18">
        <v>93.509746352410858</v>
      </c>
      <c r="G25" s="18">
        <v>90.932864339600187</v>
      </c>
      <c r="H25" s="18">
        <v>92.082419629364693</v>
      </c>
      <c r="I25" s="18">
        <v>92.113505167086458</v>
      </c>
      <c r="J25" s="13">
        <v>92.113505167086458</v>
      </c>
      <c r="K25" s="13">
        <v>92.897343590142029</v>
      </c>
      <c r="L25" s="13">
        <v>93.681982665618492</v>
      </c>
      <c r="M25" s="17">
        <v>95.199067816186769</v>
      </c>
      <c r="N25" s="8">
        <f t="shared" si="3"/>
        <v>93.267696268619304</v>
      </c>
    </row>
    <row r="26" spans="1:14" ht="23.25" customHeight="1">
      <c r="A26" s="6" t="s">
        <v>5</v>
      </c>
      <c r="B26" s="13">
        <v>99.476618600031401</v>
      </c>
      <c r="C26" s="13">
        <v>99.283563030366679</v>
      </c>
      <c r="D26" s="13">
        <v>99.472792090338672</v>
      </c>
      <c r="E26" s="18">
        <v>100.11808523565614</v>
      </c>
      <c r="F26" s="18">
        <v>100.05166895124476</v>
      </c>
      <c r="G26" s="18">
        <v>100.05986881042061</v>
      </c>
      <c r="H26" s="18">
        <v>100.1390618294654</v>
      </c>
      <c r="I26" s="18">
        <v>100.29331894127564</v>
      </c>
      <c r="J26" s="13">
        <v>100.55291359113733</v>
      </c>
      <c r="K26" s="13">
        <v>100.41809722354114</v>
      </c>
      <c r="L26" s="13">
        <v>100.02502783469916</v>
      </c>
      <c r="M26" s="17">
        <v>99.976610644124335</v>
      </c>
      <c r="N26" s="8">
        <f t="shared" si="3"/>
        <v>99.988968898525115</v>
      </c>
    </row>
    <row r="27" spans="1:14" ht="23.25" customHeight="1">
      <c r="A27" s="6" t="s">
        <v>20</v>
      </c>
      <c r="B27" s="13">
        <v>105.26564484107256</v>
      </c>
      <c r="C27" s="13">
        <v>108.83008395875781</v>
      </c>
      <c r="D27" s="13">
        <v>113.07872366684938</v>
      </c>
      <c r="E27" s="18">
        <v>113.07872366684938</v>
      </c>
      <c r="F27" s="18">
        <v>134.34249859987338</v>
      </c>
      <c r="G27" s="18">
        <v>117.22149519352054</v>
      </c>
      <c r="H27" s="18">
        <v>123.03398872876241</v>
      </c>
      <c r="I27" s="18">
        <v>114.6794789840359</v>
      </c>
      <c r="J27" s="13">
        <v>125.868787396211</v>
      </c>
      <c r="K27" s="13">
        <v>121.03439465060039</v>
      </c>
      <c r="L27" s="13">
        <v>127.28506732031778</v>
      </c>
      <c r="M27" s="17">
        <v>123.77328813612081</v>
      </c>
      <c r="N27" s="8">
        <f t="shared" si="3"/>
        <v>118.95768126191427</v>
      </c>
    </row>
    <row r="28" spans="1:14" s="1" customFormat="1" ht="23.25" customHeight="1">
      <c r="A28" s="7" t="s">
        <v>21</v>
      </c>
      <c r="B28" s="13">
        <v>103.0612679553977</v>
      </c>
      <c r="C28" s="13">
        <v>99.42947704085951</v>
      </c>
      <c r="D28" s="13">
        <v>105.02556658071786</v>
      </c>
      <c r="E28" s="18">
        <v>105.73351773186492</v>
      </c>
      <c r="F28" s="18">
        <v>106.65614296283277</v>
      </c>
      <c r="G28" s="18">
        <v>106.737736656016</v>
      </c>
      <c r="H28" s="18">
        <v>107.26392972691258</v>
      </c>
      <c r="I28" s="18">
        <v>106.90417942630133</v>
      </c>
      <c r="J28" s="13">
        <v>107.54113639302201</v>
      </c>
      <c r="K28" s="13">
        <v>105.96900450929768</v>
      </c>
      <c r="L28" s="13">
        <v>111.28031767214394</v>
      </c>
      <c r="M28" s="17">
        <v>111.21185290448602</v>
      </c>
      <c r="N28" s="8">
        <f t="shared" si="3"/>
        <v>106.40117746332102</v>
      </c>
    </row>
    <row r="29" spans="1:14" s="1" customFormat="1" ht="23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3.25" customHeight="1">
      <c r="A30" s="21" t="s">
        <v>24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2" spans="1:14" ht="27.75" customHeight="1">
      <c r="H32" s="4"/>
    </row>
  </sheetData>
  <mergeCells count="12">
    <mergeCell ref="A1:N1"/>
    <mergeCell ref="A2:N2"/>
    <mergeCell ref="A11:N11"/>
    <mergeCell ref="A20:N20"/>
    <mergeCell ref="A29:N29"/>
    <mergeCell ref="A30:N30"/>
    <mergeCell ref="B3:N3"/>
    <mergeCell ref="B12:N12"/>
    <mergeCell ref="B21:N21"/>
    <mergeCell ref="A21:A22"/>
    <mergeCell ref="A3:A4"/>
    <mergeCell ref="A12:A13"/>
  </mergeCells>
  <phoneticPr fontId="0" type="noConversion"/>
  <pageMargins left="0.75" right="0.75" top="1" bottom="1" header="0.5" footer="0.5"/>
  <pageSetup paperSize="9" scale="66" orientation="landscape" r:id="rId1"/>
  <headerFooter alignWithMargins="0"/>
  <webPublishItems count="6">
    <webPublishItem id="25647" divId="a-PPI-ave-2017_25647" sourceType="sheet" destinationFile="G:\producer price index &amp; WHOLSALE PRICE INDEX\new ppi base year 2011 - 2011 - 2017\2017\INTERNET PPI 2017\internet ppi June  2017\a-PPI-ave-2017.htm"/>
    <webPublishItem id="3417" divId="a-PPI-month-1-12-2016base12-2015_3417" sourceType="printArea" destinationFile="G:\producer price index &amp; WHOLSALE PRICE INDEX\new ppi base year 2011 - 2011 - 2017\2017\INTERNET PPI 2017\inter-net ppi 2017\ave-2016\a-PPI-month-1-12-2016base12-2015.htm"/>
    <webPublishItem id="18412" divId="a-PPI-ave-2012_18412" sourceType="range" sourceRef="A1:M28" destinationFile="G:\PRICE\ppi 2012 monthly\INTERNET PPI 2012\internet ppi MAY 2012\a-PPI-ave-2012.htm"/>
    <webPublishItem id="5904" divId="a-ave-2011_5904" sourceType="range" sourceRef="A1:M30" destinationFile="G:\PRICE\ppi 2011 monthly\internet PPI 2011\internet ppi December 2011\a-PPI-ave-2011.htm"/>
    <webPublishItem id="6798" divId="a-PPI-ave-2017_6798" sourceType="range" sourceRef="A1:M30" destinationFile="G:\producer price index &amp; WHOLSALE PRICE INDEX\new ppi base year 2011 - 2011 - 2017\2017\INTERNET PPI 2017\internet ppi June  2017\a-PPI-ave-2017.htm"/>
    <webPublishItem id="17357" divId="a-PPI-month-1-10-2017base12-2015_17357" sourceType="range" sourceRef="A1:N29" destinationFile="G:\producer price index &amp; WHOLSALE PRICE INDEX\new ppi base year 2011 - 2011 - 2017\2017\INTERNET PPI 2017\ave - 2017\a-PPI-month-1-10-2017base12-2015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2015-01-27T06:49:07Z</cp:lastPrinted>
  <dcterms:created xsi:type="dcterms:W3CDTF">2005-03-23T06:25:53Z</dcterms:created>
  <dcterms:modified xsi:type="dcterms:W3CDTF">2018-01-31T10:18:37Z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