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8" i="12"/>
  <c r="P8" s="1"/>
  <c r="O4"/>
  <c r="P4" s="1"/>
  <c r="O6"/>
  <c r="P6" s="1"/>
  <c r="O5"/>
  <c r="P5" s="1"/>
  <c r="O7"/>
  <c r="P7" s="1"/>
</calcChain>
</file>

<file path=xl/sharedStrings.xml><?xml version="1.0" encoding="utf-8"?>
<sst xmlns="http://schemas.openxmlformats.org/spreadsheetml/2006/main" count="23" uniqueCount="23">
  <si>
    <t>المجموعات الرئيسية</t>
  </si>
  <si>
    <t>الصناعة التحويلية</t>
  </si>
  <si>
    <t>الرقم القياسي لكميات الانتاج الصناعي</t>
  </si>
  <si>
    <t>التعدين واستغلال المحاجر</t>
  </si>
  <si>
    <t>الرقم القياسي العام لكميات الإنتاج الصناعي</t>
  </si>
  <si>
    <t>نسبة التغير</t>
  </si>
  <si>
    <t>إمدادات الكهرباء والغاز والبخار وتكييف الهواء</t>
  </si>
  <si>
    <t>امدادات المياه وانشطة الصرف الصحي  وادارة النفايات ومعالجتها</t>
  </si>
  <si>
    <t>متوسط (1-7)/2018</t>
  </si>
  <si>
    <t>الأرقام القياسية الشهرية لكميات الانتاج الصناعي ونسب التغير حسب المجموعات الرئيسية في فلسطين للأشهر من كانون ثاني - تموز 2019 مقارنة بالأشهر من كانون ثاني - تموز 2018 سنة الأساس (2018 = 100)</t>
  </si>
  <si>
    <t>متوسط (1-7)/2019</t>
  </si>
  <si>
    <t>كانون ثاني 2019</t>
  </si>
  <si>
    <t>شباط 2019</t>
  </si>
  <si>
    <t>آذار 2019</t>
  </si>
  <si>
    <t>نيسان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</si>
  <si>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</si>
  <si>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</si>
  <si>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</si>
  <si>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</si>
  <si>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</si>
  <si>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</si>
  <si>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 xml:space="preserve">تشرين ثاني 2019 </t>
  </si>
  <si>
    <t>كانون أول 2019</t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</si>
</sst>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2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0"/>
      <color theme="1"/>
      <name val="Simplified Arabic"/>
      <family val="1"/>
    </font>
    <font>
      <b/>
      <sz val="10"/>
      <color theme="1"/>
      <name val="Simplified Arabic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6" applyNumberFormat="0" applyAlignment="0" applyProtection="0"/>
    <xf numFmtId="0" fontId="14" fillId="29" borderId="7" applyNumberFormat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6" applyNumberFormat="0" applyAlignment="0" applyProtection="0"/>
    <xf numFmtId="0" fontId="21" fillId="0" borderId="11" applyNumberFormat="0" applyFill="0" applyAlignment="0" applyProtection="0"/>
    <xf numFmtId="0" fontId="1" fillId="0" borderId="0" applyNumberFormat="0">
      <alignment horizontal="right"/>
    </xf>
    <xf numFmtId="0" fontId="22" fillId="3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33" borderId="12" applyNumberFormat="0" applyFont="0" applyAlignment="0" applyProtection="0"/>
    <xf numFmtId="0" fontId="23" fillId="28" borderId="13" applyNumberFormat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</cellStyleXfs>
  <cellXfs count="28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44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44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2" fontId="0" fillId="0" borderId="0" xfId="0" applyNumberFormat="1"/>
    <xf numFmtId="0" fontId="2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2" fontId="8" fillId="0" borderId="0" xfId="44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MS_Arabic" xfId="37"/>
    <cellStyle name="Neutral 2" xfId="38"/>
    <cellStyle name="Normal" xfId="0" builtinId="0"/>
    <cellStyle name="Normal 2" xfId="39"/>
    <cellStyle name="Normal 3" xfId="40"/>
    <cellStyle name="Normal 4" xfId="41"/>
    <cellStyle name="Normal 5" xfId="42"/>
    <cellStyle name="Normal 6" xfId="43"/>
    <cellStyle name="Normal_Sheet1" xfId="44"/>
    <cellStyle name="Note 2" xfId="45"/>
    <cellStyle name="Output 2" xfId="46"/>
    <cellStyle name="Percen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rightToLeft="1" tabSelected="1" view="pageBreakPreview" zoomScaleNormal="100" workbookViewId="0">
      <selection sqref="A1:P9"/>
    </sheetView>
  </sheetViews>
  <sheetFormatPr defaultRowHeight="32.25" customHeight="1"/>
  <cols>
    <col min="1" max="1" width="38.85546875" customWidth="1"/>
    <col min="2" max="2" width="14.28515625" customWidth="1"/>
    <col min="3" max="3" width="11.85546875" customWidth="1"/>
    <col min="4" max="4" width="7.85546875" customWidth="1"/>
    <col min="5" max="5" width="8.85546875" customWidth="1"/>
    <col min="6" max="6" width="8.5703125" customWidth="1"/>
    <col min="7" max="7" width="7.140625" customWidth="1"/>
    <col min="8" max="8" width="8.85546875" customWidth="1"/>
    <col min="9" max="9" width="8.28515625" customWidth="1"/>
    <col min="10" max="10" width="7.28515625" customWidth="1"/>
    <col min="11" max="11" width="9.140625" customWidth="1"/>
    <col min="12" max="12" width="12" customWidth="1"/>
    <col min="13" max="13" width="11.5703125" customWidth="1"/>
    <col min="14" max="14" width="11.140625" customWidth="1"/>
    <col min="15" max="15" width="14.5703125" customWidth="1"/>
    <col min="16" max="16" width="8.7109375" customWidth="1"/>
  </cols>
  <sheetData>
    <row r="1" spans="1:19" ht="32.2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9" ht="32.25" customHeight="1">
      <c r="A2" s="20" t="s">
        <v>0</v>
      </c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9" ht="32.25" customHeight="1">
      <c r="A3" s="21"/>
      <c r="B3" s="11" t="s">
        <v>8</v>
      </c>
      <c r="C3" s="11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2" t="s">
        <v>10</v>
      </c>
      <c r="P3" s="1" t="s">
        <v>5</v>
      </c>
    </row>
    <row r="4" spans="1:19" ht="32.25" customHeight="1">
      <c r="A4" s="9" t="s">
        <v>3</v>
      </c>
      <c r="B4" s="4">
        <v>95.741793604970098</v>
      </c>
      <c r="C4" s="4">
        <v>95.875136516003479</v>
      </c>
      <c r="D4" s="4">
        <v>82.366993911283757</v>
      </c>
      <c r="E4" s="2">
        <v>75.291919167004252</v>
      </c>
      <c r="F4" s="2">
        <v>100.73180937383746</v>
      </c>
      <c r="G4" s="2">
        <v>83.724344752800846</v>
      </c>
      <c r="H4" s="2">
        <v>83.691806841844098</v>
      </c>
      <c r="I4" s="2">
        <v>88.440692098933852</v>
      </c>
      <c r="J4" s="2"/>
      <c r="K4" s="2"/>
      <c r="L4" s="2"/>
      <c r="M4" s="2"/>
      <c r="N4" s="3"/>
      <c r="O4" s="2">
        <f>AVERAGEA(C4:N4)</f>
        <v>87.160386094529684</v>
      </c>
      <c r="P4" s="2">
        <f>O4/B4*100-100</f>
        <v>-8.9630736873880181</v>
      </c>
      <c r="Q4" s="13"/>
    </row>
    <row r="5" spans="1:19" ht="32.25" customHeight="1">
      <c r="A5" s="9" t="s">
        <v>1</v>
      </c>
      <c r="B5" s="4">
        <v>97.869362329381588</v>
      </c>
      <c r="C5" s="4">
        <v>93.67456683133814</v>
      </c>
      <c r="D5" s="4">
        <v>96.197675595870223</v>
      </c>
      <c r="E5" s="2">
        <v>103.02499185441881</v>
      </c>
      <c r="F5" s="2">
        <v>102.860332444108</v>
      </c>
      <c r="G5" s="2">
        <v>95.179213014413136</v>
      </c>
      <c r="H5" s="2">
        <v>97.86585247956782</v>
      </c>
      <c r="I5" s="2">
        <v>108.28766585464901</v>
      </c>
      <c r="J5" s="2"/>
      <c r="K5" s="2"/>
      <c r="L5" s="2"/>
      <c r="M5" s="2"/>
      <c r="N5" s="3"/>
      <c r="O5" s="2">
        <f>AVERAGEA(C5:N5)</f>
        <v>99.584328296337873</v>
      </c>
      <c r="P5" s="2">
        <f>O5/B5*100-100</f>
        <v>1.752301155477582</v>
      </c>
      <c r="Q5" s="13"/>
    </row>
    <row r="6" spans="1:19" ht="32.25" customHeight="1">
      <c r="A6" s="9" t="s">
        <v>6</v>
      </c>
      <c r="B6" s="4">
        <v>89.508621715031225</v>
      </c>
      <c r="C6" s="4">
        <v>104.8732435977922</v>
      </c>
      <c r="D6" s="4">
        <v>111.39190291744271</v>
      </c>
      <c r="E6" s="2">
        <v>116.39289643803976</v>
      </c>
      <c r="F6" s="2">
        <v>111.47690450928204</v>
      </c>
      <c r="G6" s="2">
        <v>98.776559621408211</v>
      </c>
      <c r="H6" s="2">
        <v>86.641084036896302</v>
      </c>
      <c r="I6" s="2">
        <v>100.11797049415384</v>
      </c>
      <c r="J6" s="2"/>
      <c r="K6" s="2"/>
      <c r="L6" s="2"/>
      <c r="M6" s="2"/>
      <c r="N6" s="3"/>
      <c r="O6" s="2">
        <f>AVERAGEA(C6:N6)</f>
        <v>104.23865165928787</v>
      </c>
      <c r="P6" s="2">
        <f>O6/B6*100-100</f>
        <v>16.45654872348797</v>
      </c>
      <c r="Q6" s="13"/>
    </row>
    <row r="7" spans="1:19" ht="32.25" customHeight="1">
      <c r="A7" s="9" t="s">
        <v>7</v>
      </c>
      <c r="B7" s="4">
        <v>104.94377866611374</v>
      </c>
      <c r="C7" s="4">
        <v>113.07640377942573</v>
      </c>
      <c r="D7" s="4">
        <v>126.59441725117493</v>
      </c>
      <c r="E7" s="2">
        <v>121.82374229399831</v>
      </c>
      <c r="F7" s="2">
        <v>122.30301246293408</v>
      </c>
      <c r="G7" s="2">
        <v>118.18653080789508</v>
      </c>
      <c r="H7" s="2">
        <v>124.7069471885646</v>
      </c>
      <c r="I7" s="2">
        <v>123.81293674349764</v>
      </c>
      <c r="J7" s="2"/>
      <c r="K7" s="2"/>
      <c r="L7" s="2"/>
      <c r="M7" s="2"/>
      <c r="N7" s="3"/>
      <c r="O7" s="2">
        <f>AVERAGEA(C7:N7)</f>
        <v>121.50057007535577</v>
      </c>
      <c r="P7" s="2">
        <f>O7/B7*100-100</f>
        <v>15.776820331502122</v>
      </c>
      <c r="Q7" s="13"/>
    </row>
    <row r="8" spans="1:19" ht="32.25" customHeight="1">
      <c r="A8" s="10" t="s">
        <v>4</v>
      </c>
      <c r="B8" s="6">
        <v>97.200399633597414</v>
      </c>
      <c r="C8" s="6">
        <v>95.535840423127254</v>
      </c>
      <c r="D8" s="6">
        <v>98.293593649947027</v>
      </c>
      <c r="E8" s="7">
        <v>104.29502493004395</v>
      </c>
      <c r="F8" s="7">
        <v>104.58364847499223</v>
      </c>
      <c r="G8" s="7">
        <v>96.122276698602775</v>
      </c>
      <c r="H8" s="7">
        <v>97.088532827389244</v>
      </c>
      <c r="I8" s="7">
        <v>107.60335303380744</v>
      </c>
      <c r="J8" s="7"/>
      <c r="K8" s="7"/>
      <c r="L8" s="7"/>
      <c r="M8" s="7"/>
      <c r="N8" s="8"/>
      <c r="O8" s="8">
        <f>AVERAGEA(C8:N8)</f>
        <v>100.50318143398714</v>
      </c>
      <c r="P8" s="7">
        <f>O8/B8*100-100</f>
        <v>3.3979096925935863</v>
      </c>
      <c r="Q8" s="13"/>
    </row>
    <row r="9" spans="1:19" ht="32.2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</row>
    <row r="10" spans="1:19" ht="32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5"/>
      <c r="S10" s="13"/>
    </row>
  </sheetData>
  <mergeCells count="4">
    <mergeCell ref="A1:P1"/>
    <mergeCell ref="A2:A3"/>
    <mergeCell ref="B2:P2"/>
    <mergeCell ref="A9:P9"/>
  </mergeCells>
  <phoneticPr fontId="0" type="noConversion"/>
  <pageMargins left="0.75" right="0.75" top="1" bottom="1" header="0.5" footer="0.5"/>
  <pageSetup paperSize="9" scale="70" orientation="landscape" r:id="rId1"/>
  <headerFooter alignWithMargins="0"/>
  <webPublishItems count="1">
    <webPublishItem id="243" divId="a-IPI-ave-(1-7)-2018_243" sourceType="range" sourceRef="A1:P9" destinationFile="G:\الرقم القياسي الصناعي\Internet Tables\ipi 2019\IIP 7-2019\a-IPI-ave-(1-7)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2019-09-04T05:26:19Z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