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Sheet1!$A$8:$I$148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Sheet1!$A$2:$L$151</definedName>
    <definedName name="_xlnm.Print_Titles" localSheetId="0">Sheet1!$2:$6</definedName>
    <definedName name="TABLE" localSheetId="0">Sheet1!$I$8:$I$148</definedName>
    <definedName name="TABLE_2" localSheetId="0">Sheet1!$I$8:$I$148</definedName>
    <definedName name="TABLE_3" localSheetId="0">Sheet1!$I$8:$I$148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L77" s="1"/>
  <c r="K77"/>
  <c r="I78"/>
  <c r="J78"/>
  <c r="K78"/>
  <c r="I79"/>
  <c r="J79"/>
  <c r="K79"/>
  <c r="I80"/>
  <c r="L80" s="1"/>
  <c r="J80"/>
  <c r="K80"/>
  <c r="I81"/>
  <c r="J81"/>
  <c r="K81"/>
  <c r="I82"/>
  <c r="J82"/>
  <c r="K82"/>
  <c r="L82" s="1"/>
  <c r="I83"/>
  <c r="J83"/>
  <c r="K83"/>
  <c r="I84"/>
  <c r="J84"/>
  <c r="K84"/>
  <c r="I85"/>
  <c r="J85"/>
  <c r="L85" s="1"/>
  <c r="K85"/>
  <c r="I86"/>
  <c r="J86"/>
  <c r="K86"/>
  <c r="I87"/>
  <c r="J87"/>
  <c r="K87"/>
  <c r="I88"/>
  <c r="L88" s="1"/>
  <c r="J88"/>
  <c r="K88"/>
  <c r="I89"/>
  <c r="J89"/>
  <c r="K89"/>
  <c r="I90"/>
  <c r="J90"/>
  <c r="K90"/>
  <c r="I91"/>
  <c r="J91"/>
  <c r="K91"/>
  <c r="I92"/>
  <c r="J92"/>
  <c r="K92"/>
  <c r="I93"/>
  <c r="J93"/>
  <c r="L93" s="1"/>
  <c r="K93"/>
  <c r="I94"/>
  <c r="J94"/>
  <c r="K94"/>
  <c r="I95"/>
  <c r="J95"/>
  <c r="K95"/>
  <c r="I96"/>
  <c r="L96" s="1"/>
  <c r="J96"/>
  <c r="K96"/>
  <c r="I97"/>
  <c r="J97"/>
  <c r="K97"/>
  <c r="I98"/>
  <c r="J98"/>
  <c r="K98"/>
  <c r="L98" s="1"/>
  <c r="I99"/>
  <c r="J99"/>
  <c r="K99"/>
  <c r="I100"/>
  <c r="J100"/>
  <c r="K100"/>
  <c r="I101"/>
  <c r="J101"/>
  <c r="K101"/>
  <c r="I102"/>
  <c r="J102"/>
  <c r="K102"/>
  <c r="I103"/>
  <c r="J103"/>
  <c r="K103"/>
  <c r="I104"/>
  <c r="L104" s="1"/>
  <c r="J104"/>
  <c r="K104"/>
  <c r="I105"/>
  <c r="J105"/>
  <c r="K105"/>
  <c r="I106"/>
  <c r="J106"/>
  <c r="K106"/>
  <c r="L106" s="1"/>
  <c r="I107"/>
  <c r="J107"/>
  <c r="K107"/>
  <c r="I108"/>
  <c r="J108"/>
  <c r="K108"/>
  <c r="I109"/>
  <c r="J109"/>
  <c r="L109" s="1"/>
  <c r="K109"/>
  <c r="I110"/>
  <c r="J110"/>
  <c r="K110"/>
  <c r="I111"/>
  <c r="J111"/>
  <c r="K111"/>
  <c r="I112"/>
  <c r="L112" s="1"/>
  <c r="J112"/>
  <c r="K112"/>
  <c r="I113"/>
  <c r="J113"/>
  <c r="K113"/>
  <c r="I114"/>
  <c r="J114"/>
  <c r="K114"/>
  <c r="L114" s="1"/>
  <c r="I115"/>
  <c r="J115"/>
  <c r="K115"/>
  <c r="I116"/>
  <c r="J116"/>
  <c r="K116"/>
  <c r="I117"/>
  <c r="J117"/>
  <c r="K117"/>
  <c r="I118"/>
  <c r="J118"/>
  <c r="K118"/>
  <c r="I119"/>
  <c r="J119"/>
  <c r="K119"/>
  <c r="I120"/>
  <c r="L120" s="1"/>
  <c r="J120"/>
  <c r="K120"/>
  <c r="I121"/>
  <c r="J121"/>
  <c r="K121"/>
  <c r="I122"/>
  <c r="J122"/>
  <c r="K122"/>
  <c r="L122" s="1"/>
  <c r="I123"/>
  <c r="J123"/>
  <c r="K123"/>
  <c r="I124"/>
  <c r="J124"/>
  <c r="K124"/>
  <c r="I125"/>
  <c r="J125"/>
  <c r="L125" s="1"/>
  <c r="K125"/>
  <c r="I126"/>
  <c r="J126"/>
  <c r="K126"/>
  <c r="I127"/>
  <c r="J127"/>
  <c r="K127"/>
  <c r="I128"/>
  <c r="L128" s="1"/>
  <c r="J128"/>
  <c r="K128"/>
  <c r="I129"/>
  <c r="J129"/>
  <c r="K129"/>
  <c r="I130"/>
  <c r="J130"/>
  <c r="K130"/>
  <c r="L130" s="1"/>
  <c r="I131"/>
  <c r="J131"/>
  <c r="K131"/>
  <c r="I132"/>
  <c r="J132"/>
  <c r="K132"/>
  <c r="I133"/>
  <c r="J133"/>
  <c r="L133" s="1"/>
  <c r="K133"/>
  <c r="I134"/>
  <c r="J134"/>
  <c r="K134"/>
  <c r="I135"/>
  <c r="J135"/>
  <c r="K135"/>
  <c r="I136"/>
  <c r="L136" s="1"/>
  <c r="J136"/>
  <c r="K136"/>
  <c r="I137"/>
  <c r="J137"/>
  <c r="K137"/>
  <c r="I138"/>
  <c r="J138"/>
  <c r="K138"/>
  <c r="L138" s="1"/>
  <c r="I139"/>
  <c r="J139"/>
  <c r="K139"/>
  <c r="I140"/>
  <c r="J140"/>
  <c r="K140"/>
  <c r="I141"/>
  <c r="J141"/>
  <c r="L141" s="1"/>
  <c r="K141"/>
  <c r="I142"/>
  <c r="J142"/>
  <c r="K142"/>
  <c r="I143"/>
  <c r="J143"/>
  <c r="K143"/>
  <c r="I144"/>
  <c r="L144" s="1"/>
  <c r="J144"/>
  <c r="K144"/>
  <c r="I145"/>
  <c r="J145"/>
  <c r="K145"/>
  <c r="L145" s="1"/>
  <c r="I146"/>
  <c r="J146"/>
  <c r="K146"/>
  <c r="I147"/>
  <c r="J147"/>
  <c r="K147"/>
  <c r="I148"/>
  <c r="J148"/>
  <c r="K148"/>
  <c r="K8"/>
  <c r="J8"/>
  <c r="I8"/>
  <c r="L103"/>
  <c r="L111"/>
  <c r="L117"/>
  <c r="L127"/>
  <c r="L135"/>
  <c r="L143"/>
  <c r="L71"/>
  <c r="L76"/>
  <c r="L87"/>
  <c r="L90"/>
  <c r="L95"/>
  <c r="L100"/>
  <c r="L116"/>
  <c r="L119"/>
  <c r="L124"/>
  <c r="L132"/>
  <c r="L140"/>
  <c r="L9"/>
  <c r="L11"/>
  <c r="L14"/>
  <c r="L17"/>
  <c r="L19"/>
  <c r="L25"/>
  <c r="L27"/>
  <c r="L30"/>
  <c r="L33"/>
  <c r="L35"/>
  <c r="L38"/>
  <c r="L41"/>
  <c r="L43"/>
  <c r="L46"/>
  <c r="L51"/>
  <c r="L54"/>
  <c r="L57"/>
  <c r="L59"/>
  <c r="L62"/>
  <c r="L65"/>
  <c r="L67"/>
  <c r="L70"/>
  <c r="L75"/>
  <c r="L78"/>
  <c r="L81"/>
  <c r="L83"/>
  <c r="L89"/>
  <c r="L91"/>
  <c r="L94"/>
  <c r="L99"/>
  <c r="L102"/>
  <c r="L105"/>
  <c r="L107"/>
  <c r="L110"/>
  <c r="L113"/>
  <c r="L115"/>
  <c r="L121"/>
  <c r="L123"/>
  <c r="L126"/>
  <c r="L129"/>
  <c r="L131"/>
  <c r="L134"/>
  <c r="L137"/>
  <c r="L139"/>
  <c r="L142"/>
  <c r="L22"/>
  <c r="L49"/>
  <c r="L73"/>
  <c r="L97"/>
  <c r="L118"/>
  <c r="L86"/>
  <c r="L10"/>
  <c r="L12"/>
  <c r="L13"/>
  <c r="L15"/>
  <c r="L16"/>
  <c r="L20"/>
  <c r="L23"/>
  <c r="L24"/>
  <c r="L28"/>
  <c r="L29"/>
  <c r="L32"/>
  <c r="L36"/>
  <c r="L37"/>
  <c r="L39"/>
  <c r="L40"/>
  <c r="L44"/>
  <c r="L47"/>
  <c r="L48"/>
  <c r="L52"/>
  <c r="L53"/>
  <c r="L55"/>
  <c r="L58"/>
  <c r="L61"/>
  <c r="L63"/>
  <c r="L66"/>
  <c r="L69"/>
  <c r="L74"/>
  <c r="L84"/>
  <c r="L92"/>
  <c r="L101"/>
  <c r="L108"/>
  <c r="L18"/>
  <c r="L26"/>
  <c r="L34"/>
  <c r="L42"/>
  <c r="L50"/>
  <c r="L56"/>
  <c r="L64"/>
  <c r="L72"/>
  <c r="L79"/>
  <c r="L21"/>
  <c r="L45"/>
  <c r="L60"/>
  <c r="L68"/>
  <c r="L31"/>
  <c r="L147" l="1"/>
  <c r="L146"/>
  <c r="L148"/>
  <c r="L8"/>
</calcChain>
</file>

<file path=xl/sharedStrings.xml><?xml version="1.0" encoding="utf-8"?>
<sst xmlns="http://schemas.openxmlformats.org/spreadsheetml/2006/main" count="492" uniqueCount="281">
  <si>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</si>
  <si>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</si>
  <si>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</si>
  <si>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</si>
  <si>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</si>
  <si>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</si>
  <si>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</si>
  <si>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</si>
  <si>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</si>
  <si>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</si>
  <si>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</si>
  <si>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</si>
  <si>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</si>
  <si>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</si>
  <si>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</si>
  <si>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</si>
  <si>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</si>
  <si>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</si>
  <si>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</si>
  <si>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</si>
  <si>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</si>
  <si>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</si>
  <si>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</si>
  <si>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</si>
  <si>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بالفلفل</t>
  </si>
  <si>
    <t>سردين ابو شنب معلب</t>
  </si>
  <si>
    <t xml:space="preserve">سمك تونا معلب </t>
  </si>
  <si>
    <t>سمك مملح فسيخ هولندي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</si>
  <si>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</si>
  <si>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</si>
  <si>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</si>
  <si>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</si>
  <si>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</si>
  <si>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</si>
  <si>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</si>
  <si>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</si>
  <si>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</si>
  <si>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</si>
  <si>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</si>
  <si>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</si>
  <si>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</si>
  <si>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زيت صويا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</si>
  <si>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</si>
  <si>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</si>
  <si>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</si>
  <si>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</si>
  <si>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</si>
  <si>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</si>
  <si>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</si>
  <si>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</si>
  <si>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</si>
  <si>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</si>
  <si>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</si>
  <si>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</si>
  <si>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</si>
  <si>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 xml:space="preserve">عصير برتقال 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</si>
  <si>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</si>
  <si>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</si>
  <si>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</si>
  <si>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</si>
  <si>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</si>
  <si>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</si>
  <si>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</si>
  <si>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</si>
  <si>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</si>
  <si>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</si>
  <si>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</si>
  <si>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</si>
  <si>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</si>
  <si>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</si>
  <si>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</si>
  <si>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</si>
  <si>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</si>
  <si>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</si>
  <si>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</si>
  <si>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</si>
  <si>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</si>
  <si>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</si>
  <si>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</si>
  <si>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</si>
  <si>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</si>
  <si>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</si>
  <si>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</si>
  <si>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</si>
  <si>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</si>
  <si>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</si>
  <si>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</si>
  <si>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</si>
  <si>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</si>
  <si>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</si>
  <si>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</si>
  <si>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</si>
  <si>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سكر ابيض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</si>
  <si>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</si>
  <si>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</si>
  <si>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</si>
  <si>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</si>
  <si>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</si>
  <si>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</si>
  <si>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</si>
  <si>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نسكافيه ماسترو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</si>
  <si>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</si>
  <si>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</si>
  <si>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</si>
  <si>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</si>
  <si>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</si>
  <si>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</si>
  <si>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</si>
  <si>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</si>
  <si>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</si>
  <si>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</si>
  <si>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</si>
  <si>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</si>
  <si>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</si>
  <si>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</si>
  <si>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</si>
  <si>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</si>
  <si>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</si>
  <si>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</si>
  <si>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</si>
  <si>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</si>
  <si>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</si>
  <si>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</si>
  <si>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</si>
  <si>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كنياك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</si>
  <si>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</si>
  <si>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</si>
  <si>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</si>
  <si>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</si>
  <si>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</si>
  <si>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</si>
  <si>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</si>
  <si>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</si>
  <si>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</si>
  <si>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</si>
  <si>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</si>
  <si>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</si>
  <si>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</si>
  <si>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</si>
  <si>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</si>
  <si>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</si>
  <si>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</si>
  <si>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</si>
  <si>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</si>
  <si>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</si>
  <si>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</si>
  <si>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</si>
  <si>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علبة /125 غم</t>
  </si>
  <si>
    <t>سنقرط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</si>
  <si>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</si>
  <si>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</si>
  <si>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</si>
  <si>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</si>
  <si>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</si>
  <si>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</si>
  <si>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</si>
  <si>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</si>
  <si>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</si>
  <si>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</si>
  <si>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</si>
  <si>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</si>
  <si>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</si>
  <si>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</si>
  <si>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</si>
  <si>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</si>
  <si>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</si>
  <si>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</si>
  <si>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</si>
  <si>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</si>
  <si>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امريكي</t>
  </si>
  <si>
    <t>كوب كبير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</si>
  <si>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</si>
  <si>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</si>
  <si>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</si>
  <si>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</si>
  <si>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</si>
  <si>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</si>
  <si>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</si>
  <si>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كيس /50 كغم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</si>
  <si>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</si>
  <si>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</si>
  <si>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</si>
  <si>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</si>
  <si>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</si>
  <si>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</si>
  <si>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</si>
  <si>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</si>
  <si>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</si>
  <si>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</si>
  <si>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</si>
  <si>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</si>
  <si>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</si>
  <si>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</si>
  <si>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</si>
  <si>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</si>
  <si>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</si>
  <si>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</si>
  <si>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</si>
  <si>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</si>
  <si>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</si>
  <si>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</si>
  <si>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</si>
  <si>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</si>
  <si>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</si>
  <si>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</si>
  <si>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وايت ليبل</t>
  </si>
  <si>
    <t>ثلاث سبعات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</si>
  <si>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</si>
  <si>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</si>
  <si>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</si>
  <si>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</si>
  <si>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</si>
  <si>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</si>
  <si>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</si>
  <si>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</si>
  <si>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</si>
  <si>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</si>
  <si>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</si>
  <si>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( الأسعار بالشيقل الإسرائيلي الجديد )</t>
  </si>
  <si>
    <t>باكيت / 1 كغم</t>
  </si>
  <si>
    <t>الضفة الغربية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</si>
  <si>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</si>
  <si>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</si>
  <si>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</si>
  <si>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</si>
  <si>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</si>
  <si>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</si>
  <si>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</si>
  <si>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</si>
  <si>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</si>
  <si>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</si>
  <si>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</si>
  <si>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</si>
  <si>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</si>
  <si>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</si>
  <si>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</si>
  <si>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وسام</t>
  </si>
  <si>
    <t>فكتوري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</si>
  <si>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</si>
  <si>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</si>
  <si>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</si>
  <si>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</si>
  <si>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</si>
  <si>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</si>
  <si>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علبة/  3 لتر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</si>
  <si>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</si>
  <si>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</si>
  <si>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</si>
  <si>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</si>
  <si>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</si>
  <si>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</si>
  <si>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</si>
  <si>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</si>
  <si>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</si>
  <si>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</si>
  <si>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</si>
  <si>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</si>
  <si>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</si>
  <si>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</si>
  <si>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</si>
  <si>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</si>
  <si>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الخيال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</si>
  <si>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</si>
  <si>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</si>
  <si>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</si>
  <si>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</si>
  <si>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</si>
  <si>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</si>
  <si>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</si>
  <si>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</si>
  <si>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</si>
  <si>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</si>
  <si>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</si>
  <si>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عليت</t>
  </si>
  <si>
    <t>أروى</t>
  </si>
  <si>
    <t xml:space="preserve">جوز حبة كروية بقشرة </t>
  </si>
  <si>
    <t>وزن المنطقة والمجموعات الفرعية وتأثيرها على السعر العام لفلسطين</t>
  </si>
  <si>
    <t>الضفة الغربية**</t>
  </si>
  <si>
    <t>*القدس J1: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</si>
  <si>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</si>
  <si>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متوسطات أسعار المستهلك لبعض السلع المختارة حسب المنطقة لشهر كانون ثاني 2018 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</si>
</sst>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2" xfId="0" applyFont="1" applyBorder="1"/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1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1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16.455555555555549</v>
          </cell>
          <cell r="I13">
            <v>10.666666666666666</v>
          </cell>
          <cell r="J13">
            <v>15.166666666666666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8.1967261904761912</v>
          </cell>
          <cell r="I14">
            <v>7.4666666666666659</v>
          </cell>
          <cell r="J14">
            <v>12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109.48958333333337</v>
          </cell>
          <cell r="I16">
            <v>150.83333333333334</v>
          </cell>
          <cell r="J16">
            <v>128.66666666666666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7.2118303571428566</v>
          </cell>
          <cell r="I17">
            <v>7.8666666666666671</v>
          </cell>
          <cell r="J17">
            <v>7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10.833333333333334</v>
          </cell>
          <cell r="I21">
            <v>3.4166666666666665</v>
          </cell>
          <cell r="J21">
            <v>11.333333333333334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119.25</v>
          </cell>
          <cell r="I23">
            <v>140</v>
          </cell>
          <cell r="J23">
            <v>178.33333333333334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98.8</v>
          </cell>
          <cell r="I24">
            <v>122.5</v>
          </cell>
          <cell r="J24">
            <v>158.33333333333334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91.428571428571431</v>
          </cell>
          <cell r="I25">
            <v>85</v>
          </cell>
          <cell r="J25">
            <v>95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83.492063492063508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3.800347222222221</v>
          </cell>
          <cell r="I29">
            <v>2.2749999999999999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5.9166666666666661</v>
          </cell>
          <cell r="I31">
            <v>3.9166666666666652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1.05952380952381</v>
          </cell>
          <cell r="I32">
            <v>1.05952380952381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10.166666666666663</v>
          </cell>
          <cell r="I34">
            <v>10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</v>
          </cell>
          <cell r="I36">
            <v>15.666666666666666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32.625</v>
          </cell>
          <cell r="I38">
            <v>24.666666666666668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63.958333333333336</v>
          </cell>
          <cell r="I39">
            <v>48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30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10.314852607709742</v>
          </cell>
          <cell r="I43">
            <v>7.833333333333333</v>
          </cell>
          <cell r="J43">
            <v>12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3.640625</v>
          </cell>
          <cell r="I44">
            <v>3</v>
          </cell>
          <cell r="J44">
            <v>4.5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2.5479166666666666</v>
          </cell>
          <cell r="I45">
            <v>2.1666666666666665</v>
          </cell>
          <cell r="J45">
            <v>4.5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4.0178571428571432</v>
          </cell>
          <cell r="I47">
            <v>3</v>
          </cell>
          <cell r="J47">
            <v>6.5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2.4136904761904749</v>
          </cell>
          <cell r="I48">
            <v>3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2.4017857142857149</v>
          </cell>
          <cell r="I50">
            <v>2.375</v>
          </cell>
          <cell r="J50">
            <v>2.5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4.8333333333333321</v>
          </cell>
          <cell r="I51">
            <v>3.5</v>
          </cell>
          <cell r="J51">
            <v>5.75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4.3076388888888886</v>
          </cell>
          <cell r="I53">
            <v>4.625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4.227380952380952</v>
          </cell>
          <cell r="I54">
            <v>4.227380952380952</v>
          </cell>
          <cell r="J54">
            <v>5.75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6.0508928571428573</v>
          </cell>
          <cell r="I56">
            <v>4.25</v>
          </cell>
          <cell r="J56">
            <v>9.6666666666666661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10.359375</v>
          </cell>
          <cell r="I58">
            <v>9.8333333333333339</v>
          </cell>
          <cell r="J58">
            <v>12.25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5.5788690476190457</v>
          </cell>
          <cell r="I60">
            <v>5.3888888888888902</v>
          </cell>
          <cell r="J60">
            <v>7.75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21.991666666666664</v>
          </cell>
          <cell r="I62">
            <v>22.5</v>
          </cell>
          <cell r="J62">
            <v>25.5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16.095238095238098</v>
          </cell>
          <cell r="I63">
            <v>22.25</v>
          </cell>
          <cell r="J63">
            <v>38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19.254464285714288</v>
          </cell>
          <cell r="I65">
            <v>15.666666666666666</v>
          </cell>
          <cell r="J65">
            <v>20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0.5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72.241666666666646</v>
          </cell>
          <cell r="I72">
            <v>57.5</v>
          </cell>
          <cell r="J72">
            <v>75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</v>
          </cell>
          <cell r="I74">
            <v>40.833333333333336</v>
          </cell>
          <cell r="J74">
            <v>61.666666666666664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61.25</v>
          </cell>
          <cell r="I76">
            <v>61.25</v>
          </cell>
          <cell r="J76">
            <v>61.25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24.916666666666664</v>
          </cell>
          <cell r="I79">
            <v>22.777777777777768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7.09375</v>
          </cell>
          <cell r="I81">
            <v>5.166666666666667</v>
          </cell>
          <cell r="J81">
            <v>11.5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39.190476190476197</v>
          </cell>
          <cell r="I83">
            <v>60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21.5</v>
          </cell>
          <cell r="I84">
            <v>42.333333333333336</v>
          </cell>
          <cell r="J84">
            <v>31.5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12.975</v>
          </cell>
          <cell r="I88">
            <v>14.333333333333334</v>
          </cell>
          <cell r="J88">
            <v>17.444444444444432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25.75</v>
          </cell>
          <cell r="I90">
            <v>20.666666666666668</v>
          </cell>
          <cell r="J90">
            <v>33.5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30.785714285714285</v>
          </cell>
          <cell r="I92">
            <v>14</v>
          </cell>
          <cell r="J92">
            <v>35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15.714285714285714</v>
          </cell>
          <cell r="I94">
            <v>18.5</v>
          </cell>
          <cell r="J94">
            <v>15.714285714285714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12.055555555555566</v>
          </cell>
          <cell r="I95">
            <v>11.083333333333334</v>
          </cell>
          <cell r="J95">
            <v>12.055555555555566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43.928571428571431</v>
          </cell>
          <cell r="I98">
            <v>23</v>
          </cell>
          <cell r="J98">
            <v>40.25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31.190476190476186</v>
          </cell>
          <cell r="I99">
            <v>26.666666666666668</v>
          </cell>
          <cell r="J99">
            <v>43.5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66.785714285714292</v>
          </cell>
          <cell r="I100">
            <v>60</v>
          </cell>
          <cell r="J100">
            <v>65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97.166666666666671</v>
          </cell>
          <cell r="I102">
            <v>61.666666666666664</v>
          </cell>
          <cell r="J102">
            <v>105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14.285714285714286</v>
          </cell>
          <cell r="I104">
            <v>11.222222222222234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15.416666666666666</v>
          </cell>
          <cell r="I105">
            <v>12.444444444444434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4.5909722222222218</v>
          </cell>
          <cell r="I107">
            <v>4.5909722222222218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4.6008184523809526</v>
          </cell>
          <cell r="I108">
            <v>4.6008184523809526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5.9691964285714292</v>
          </cell>
          <cell r="I109">
            <v>5.833333333333333</v>
          </cell>
          <cell r="J109">
            <v>7.166666666666667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15.666666666666666</v>
          </cell>
          <cell r="I111">
            <v>13.166666666666666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22</v>
          </cell>
          <cell r="I112">
            <v>22.333333333333332</v>
          </cell>
          <cell r="J112">
            <v>15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7.113764880952381</v>
          </cell>
          <cell r="I116">
            <v>7.3833333333333329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6.1934523809523796</v>
          </cell>
          <cell r="I117">
            <v>6.5333333333333341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82.476190476190467</v>
          </cell>
          <cell r="I120">
            <v>90.233333333333334</v>
          </cell>
          <cell r="J120">
            <v>96.25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38.744791666666664</v>
          </cell>
          <cell r="I122">
            <v>33.766666666666666</v>
          </cell>
          <cell r="J122">
            <v>41.5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26.9375</v>
          </cell>
          <cell r="I123">
            <v>25.133333333333336</v>
          </cell>
          <cell r="J123">
            <v>42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2.6041666666666661</v>
          </cell>
          <cell r="I127">
            <v>2.5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4.0911458333333339</v>
          </cell>
          <cell r="I128">
            <v>5</v>
          </cell>
          <cell r="J128">
            <v>5.375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8.6</v>
          </cell>
          <cell r="I129">
            <v>8.1666666666666643</v>
          </cell>
          <cell r="J129">
            <v>10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2.8958333333333335</v>
          </cell>
          <cell r="I131">
            <v>2.6666666666666665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7.9553571428571432</v>
          </cell>
          <cell r="I133">
            <v>8</v>
          </cell>
          <cell r="J133">
            <v>13.333333333333334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</v>
          </cell>
          <cell r="I134">
            <v>6.75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10.21875</v>
          </cell>
          <cell r="I137">
            <v>14</v>
          </cell>
          <cell r="J137">
            <v>14.333333333333334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26.738095238095241</v>
          </cell>
          <cell r="I139">
            <v>20</v>
          </cell>
          <cell r="J139">
            <v>28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10.250595238095242</v>
          </cell>
          <cell r="I141">
            <v>3.6999999999999997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4.3916666666666675</v>
          </cell>
          <cell r="I144">
            <v>3.9333333333333336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5.791666666666667</v>
          </cell>
          <cell r="I145">
            <v>5</v>
          </cell>
          <cell r="J145">
            <v>6.833333333333333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51.033333333333339</v>
          </cell>
          <cell r="I147">
            <v>25</v>
          </cell>
          <cell r="J147">
            <v>63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16.504464285714288</v>
          </cell>
          <cell r="I149">
            <v>12.966666666666667</v>
          </cell>
          <cell r="J149">
            <v>23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29.466666666666676</v>
          </cell>
          <cell r="I153">
            <v>35.866666666666667</v>
          </cell>
          <cell r="J153">
            <v>33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24.633333333333336</v>
          </cell>
          <cell r="I155">
            <v>24.666666666666668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22.4375</v>
          </cell>
          <cell r="I156">
            <v>23.083333333333332</v>
          </cell>
          <cell r="J156">
            <v>27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18.433333333333341</v>
          </cell>
          <cell r="I158">
            <v>17.1111111111111</v>
          </cell>
          <cell r="J158">
            <v>29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26.56666666666667</v>
          </cell>
          <cell r="I161">
            <v>16.8</v>
          </cell>
          <cell r="J161">
            <v>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3.3541666666666679</v>
          </cell>
          <cell r="I165">
            <v>2.1197601010101033</v>
          </cell>
          <cell r="J165">
            <v>3.5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3.4062500000000009</v>
          </cell>
          <cell r="I166">
            <v>2.4490740740740731</v>
          </cell>
          <cell r="J166">
            <v>3.625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3.0729166666666679</v>
          </cell>
          <cell r="I168">
            <v>1.9424873737373733</v>
          </cell>
          <cell r="J168">
            <v>4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3.1770833333333335</v>
          </cell>
          <cell r="I169">
            <v>2</v>
          </cell>
          <cell r="J169">
            <v>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3.0710227272727275</v>
          </cell>
          <cell r="I171">
            <v>1.8563762626262601</v>
          </cell>
          <cell r="J171">
            <v>3.625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3.6145833333333321</v>
          </cell>
          <cell r="I172">
            <v>2.3206349206349199</v>
          </cell>
          <cell r="J172">
            <v>4.5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4.0392992424242422</v>
          </cell>
          <cell r="I174">
            <v>2.6333333333333333</v>
          </cell>
          <cell r="J174">
            <v>4.5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3.5859713203463199</v>
          </cell>
          <cell r="I175">
            <v>1.4428571428571433</v>
          </cell>
          <cell r="J175">
            <v>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4</v>
          </cell>
          <cell r="I177">
            <v>4.808375420875425</v>
          </cell>
          <cell r="J177">
            <v>5.666666666666667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4.4739583333333339</v>
          </cell>
          <cell r="I178">
            <v>4.1824494949494966</v>
          </cell>
          <cell r="J178">
            <v>5.75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6.4479166666666679</v>
          </cell>
          <cell r="I180">
            <v>4.0527146464646462</v>
          </cell>
          <cell r="J180">
            <v>7.25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5.96875</v>
          </cell>
          <cell r="I181">
            <v>3.4027777777777772</v>
          </cell>
          <cell r="J181">
            <v>6.25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7.9895833333333321</v>
          </cell>
          <cell r="I183">
            <v>5.3813492063492072</v>
          </cell>
          <cell r="J183">
            <v>8.25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6.9218750000000018</v>
          </cell>
          <cell r="I184">
            <v>4.9444444444444438</v>
          </cell>
          <cell r="J184">
            <v>8.25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3.9923115079365075</v>
          </cell>
          <cell r="I186">
            <v>3</v>
          </cell>
          <cell r="J186">
            <v>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3.5</v>
          </cell>
          <cell r="I187">
            <v>2.5</v>
          </cell>
          <cell r="J187">
            <v>4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3.9583333333333348</v>
          </cell>
          <cell r="I189">
            <v>3</v>
          </cell>
          <cell r="J189">
            <v>4.5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4.3243371212121211</v>
          </cell>
          <cell r="I190">
            <v>3</v>
          </cell>
          <cell r="J190">
            <v>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4.2465277777777777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8</v>
          </cell>
          <cell r="I194">
            <v>4.541666666666667</v>
          </cell>
          <cell r="J194">
            <v>8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9.25</v>
          </cell>
          <cell r="I195">
            <v>4.875</v>
          </cell>
          <cell r="J195">
            <v>8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10.25</v>
          </cell>
          <cell r="I196">
            <v>4.791666666666667</v>
          </cell>
          <cell r="J196">
            <v>8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6.665404040404038</v>
          </cell>
          <cell r="I198">
            <v>4.4204614829614872</v>
          </cell>
          <cell r="J198">
            <v>7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9.5555555555555554</v>
          </cell>
          <cell r="I199">
            <v>4</v>
          </cell>
          <cell r="J199">
            <v>8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12.614583333333337</v>
          </cell>
          <cell r="I201">
            <v>5.0370370370370372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13.115530303030313</v>
          </cell>
          <cell r="I202">
            <v>5.2063492063492065</v>
          </cell>
          <cell r="J202">
            <v>9.25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11.7272727272727</v>
          </cell>
          <cell r="I207">
            <v>8.5833333333333339</v>
          </cell>
          <cell r="J207">
            <v>10.75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11.4</v>
          </cell>
          <cell r="I208">
            <v>3</v>
          </cell>
          <cell r="J208">
            <v>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5.9479166666666661</v>
          </cell>
          <cell r="I210">
            <v>2.1284722222222232</v>
          </cell>
          <cell r="J210">
            <v>7.5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8.3229166666666661</v>
          </cell>
          <cell r="I212">
            <v>5.2757034632034632</v>
          </cell>
          <cell r="J212">
            <v>8.25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6.958333333333333</v>
          </cell>
          <cell r="I213">
            <v>4.6414442039442037</v>
          </cell>
          <cell r="J213">
            <v>5.75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11.481250000000012</v>
          </cell>
          <cell r="I215">
            <v>4.8125</v>
          </cell>
          <cell r="J215">
            <v>8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4.4154761904761912</v>
          </cell>
          <cell r="I217">
            <v>2.0208333333333335</v>
          </cell>
          <cell r="J217">
            <v>5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5.2708333333333321</v>
          </cell>
          <cell r="I218">
            <v>3.1999999999999997</v>
          </cell>
          <cell r="J218">
            <v>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13.135416666666663</v>
          </cell>
          <cell r="I220">
            <v>5.8099747474747474</v>
          </cell>
          <cell r="J220">
            <v>15.5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10.760416666666675</v>
          </cell>
          <cell r="I221">
            <v>9.2039141414141401</v>
          </cell>
          <cell r="J221">
            <v>10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16.645833333333325</v>
          </cell>
          <cell r="I222">
            <v>7.796085858585859</v>
          </cell>
          <cell r="J222">
            <v>20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</v>
          </cell>
          <cell r="I225">
            <v>25</v>
          </cell>
          <cell r="J225">
            <v>24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33.277777777777779</v>
          </cell>
          <cell r="I226">
            <v>23</v>
          </cell>
          <cell r="J226">
            <v>27.75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25.333333333333332</v>
          </cell>
          <cell r="I228">
            <v>30.166666666666668</v>
          </cell>
          <cell r="J228">
            <v>32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28.555555555555554</v>
          </cell>
          <cell r="I229">
            <v>20.222222222222232</v>
          </cell>
          <cell r="J229">
            <v>32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27</v>
          </cell>
          <cell r="I231">
            <v>17.8888888888889</v>
          </cell>
          <cell r="J231">
            <v>25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22.6</v>
          </cell>
          <cell r="I232">
            <v>20.166666666666668</v>
          </cell>
          <cell r="J232">
            <v>22.6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64.023809523809518</v>
          </cell>
          <cell r="I235">
            <v>58.444444444444436</v>
          </cell>
          <cell r="J235">
            <v>80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24.53125</v>
          </cell>
          <cell r="I237">
            <v>15.633333333333333</v>
          </cell>
          <cell r="J237">
            <v>35.25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26</v>
          </cell>
          <cell r="I239">
            <v>27.333333333333332</v>
          </cell>
          <cell r="J239">
            <v>55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63.083333333333329</v>
          </cell>
          <cell r="I241">
            <v>57.5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50.390476190476186</v>
          </cell>
          <cell r="I242">
            <v>53.333333333333336</v>
          </cell>
          <cell r="J242">
            <v>60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37.604166666666664</v>
          </cell>
          <cell r="I245">
            <v>40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16.583333333333325</v>
          </cell>
          <cell r="I247">
            <v>16.444444444444432</v>
          </cell>
          <cell r="J247">
            <v>25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64.547619047619051</v>
          </cell>
          <cell r="I249">
            <v>55.666666666666664</v>
          </cell>
          <cell r="J249">
            <v>83.75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58.333333333333343</v>
          </cell>
          <cell r="I251">
            <v>56.333333333333336</v>
          </cell>
          <cell r="J251">
            <v>77.5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26.714285714285715</v>
          </cell>
          <cell r="I253">
            <v>21.333333333333332</v>
          </cell>
          <cell r="J253">
            <v>32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18.600000000000001</v>
          </cell>
          <cell r="I254">
            <v>17</v>
          </cell>
          <cell r="J254">
            <v>22.5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7.3940476190476199</v>
          </cell>
          <cell r="I257">
            <v>6.1944444444444429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9.2638888888888875</v>
          </cell>
          <cell r="I258">
            <v>7.5555555555555571</v>
          </cell>
          <cell r="J258">
            <v>12.16666666666665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4.041666666666667</v>
          </cell>
          <cell r="I262">
            <v>4.4820707070707071</v>
          </cell>
          <cell r="J262">
            <v>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3.1250000000000013</v>
          </cell>
          <cell r="I263">
            <v>1.9950126262626267</v>
          </cell>
          <cell r="J263">
            <v>3.75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5.5511363636363633</v>
          </cell>
          <cell r="I265">
            <v>2.1116792929292934</v>
          </cell>
          <cell r="J265">
            <v>7.75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3.5009469696969702</v>
          </cell>
          <cell r="I267">
            <v>2.0877525252525264</v>
          </cell>
          <cell r="J267">
            <v>4.75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22.806818181818201</v>
          </cell>
          <cell r="I269">
            <v>15.1388888888889</v>
          </cell>
          <cell r="J269">
            <v>26.25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13.493371212121213</v>
          </cell>
          <cell r="I271">
            <v>6.791666666666667</v>
          </cell>
          <cell r="J271">
            <v>13.75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20.892992424242411</v>
          </cell>
          <cell r="I273">
            <v>22.333333333333332</v>
          </cell>
          <cell r="J273">
            <v>20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11.624053030303029</v>
          </cell>
          <cell r="I275">
            <v>5.6944444444444429</v>
          </cell>
          <cell r="J275">
            <v>12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15.166982323232325</v>
          </cell>
          <cell r="I277">
            <v>5.9123737373737404</v>
          </cell>
          <cell r="J277">
            <v>15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12.228851010101012</v>
          </cell>
          <cell r="I279">
            <v>6.1119949494949495</v>
          </cell>
          <cell r="J279">
            <v>12.5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6.0738636363636367</v>
          </cell>
          <cell r="I281">
            <v>4.8050505050505032</v>
          </cell>
          <cell r="J281">
            <v>7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5.6988636363636367</v>
          </cell>
          <cell r="I282">
            <v>3.4812499999999997</v>
          </cell>
          <cell r="J282">
            <v>7.5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4.2163825757575744</v>
          </cell>
          <cell r="I284">
            <v>1.7862373737373733</v>
          </cell>
          <cell r="J284">
            <v>7.25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2.8541666666666661</v>
          </cell>
          <cell r="I286">
            <v>1.7474747474747467</v>
          </cell>
          <cell r="J286">
            <v>4.75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3.0667613636363638</v>
          </cell>
          <cell r="I288">
            <v>1.7857954545454533</v>
          </cell>
          <cell r="J288">
            <v>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7.5252525252525233</v>
          </cell>
          <cell r="I290">
            <v>2.7638888888888897</v>
          </cell>
          <cell r="J290">
            <v>5.75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4.1723484848484844</v>
          </cell>
          <cell r="I291">
            <v>1.9936237373737402</v>
          </cell>
          <cell r="J291">
            <v>6.5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3.9573863636363638</v>
          </cell>
          <cell r="I293">
            <v>1.99861111111111</v>
          </cell>
          <cell r="J293">
            <v>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4.0052083333333339</v>
          </cell>
          <cell r="I295">
            <v>2.1380952380952367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3.3047619047619059</v>
          </cell>
          <cell r="I296">
            <v>1.7619047619047599</v>
          </cell>
          <cell r="J296">
            <v>3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1.5937499999999987</v>
          </cell>
          <cell r="I298">
            <v>0.98484848484848497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9.6325757575757613</v>
          </cell>
          <cell r="I302">
            <v>9.6325757575757613</v>
          </cell>
          <cell r="J302">
            <v>12.5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9.1439393939393909</v>
          </cell>
          <cell r="I304">
            <v>4.7094696969696965</v>
          </cell>
          <cell r="J304">
            <v>13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14.483333333333334</v>
          </cell>
          <cell r="I305">
            <v>14</v>
          </cell>
          <cell r="J305">
            <v>17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6.530492424242424</v>
          </cell>
          <cell r="I306">
            <v>3.0208333333333335</v>
          </cell>
          <cell r="J306">
            <v>5.75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11.375</v>
          </cell>
          <cell r="I307">
            <v>3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26.132575757575751</v>
          </cell>
          <cell r="I308">
            <v>8.6880341880341874</v>
          </cell>
          <cell r="J308">
            <v>32.5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9.0156926406926363</v>
          </cell>
          <cell r="I309">
            <v>5.291666666666667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11.07291666666665</v>
          </cell>
          <cell r="I312">
            <v>7.8888888888888902</v>
          </cell>
          <cell r="J312">
            <v>11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11.07291666666665</v>
          </cell>
          <cell r="I314">
            <v>7.666666666666667</v>
          </cell>
          <cell r="J314">
            <v>11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9.111111111111116</v>
          </cell>
          <cell r="I316">
            <v>6.375</v>
          </cell>
          <cell r="J316">
            <v>9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7.6312499999999996</v>
          </cell>
          <cell r="I317">
            <v>6.333333333333333</v>
          </cell>
          <cell r="J317">
            <v>9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20.25</v>
          </cell>
          <cell r="I320">
            <v>6.5</v>
          </cell>
          <cell r="J320">
            <v>16.5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3.6212121212121211</v>
          </cell>
          <cell r="I322">
            <v>2.6623737373737399</v>
          </cell>
          <cell r="J322">
            <v>2.75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3.2670454545454559</v>
          </cell>
          <cell r="I323">
            <v>2.6203703703703698</v>
          </cell>
          <cell r="J323">
            <v>2.625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20.520833333333336</v>
          </cell>
          <cell r="I325">
            <v>19.209523809523802</v>
          </cell>
          <cell r="J325">
            <v>20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20.562499999999986</v>
          </cell>
          <cell r="I326">
            <v>16.276936026935999</v>
          </cell>
          <cell r="J326">
            <v>21.25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35.471428571428575</v>
          </cell>
          <cell r="I328">
            <v>44.166666666666664</v>
          </cell>
          <cell r="J328">
            <v>35.471428571428575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7.5874999999999995</v>
          </cell>
          <cell r="I331">
            <v>6.5833333333333348</v>
          </cell>
          <cell r="J331">
            <v>9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7.6229166666666659</v>
          </cell>
          <cell r="I332">
            <v>6.416666666666667</v>
          </cell>
          <cell r="J332">
            <v>9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7.767559523809525</v>
          </cell>
          <cell r="I334">
            <v>6</v>
          </cell>
          <cell r="J334">
            <v>9.6666666666666661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9.3982142857142854</v>
          </cell>
          <cell r="I336">
            <v>7</v>
          </cell>
          <cell r="J336">
            <v>9.3333333333333339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9.990178571428574</v>
          </cell>
          <cell r="I337">
            <v>6.4333333333333336</v>
          </cell>
          <cell r="J337">
            <v>10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10.377083333333333</v>
          </cell>
          <cell r="I339">
            <v>4</v>
          </cell>
          <cell r="J339">
            <v>9.1666666666666661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6.1187500000000004</v>
          </cell>
          <cell r="I340">
            <v>4.0555555555555562</v>
          </cell>
          <cell r="J340">
            <v>9.5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9.1148809523809522</v>
          </cell>
          <cell r="I342">
            <v>6.5555555555555571</v>
          </cell>
          <cell r="J342">
            <v>10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10.685714285714289</v>
          </cell>
          <cell r="I343">
            <v>6.1388888888888902</v>
          </cell>
          <cell r="J343">
            <v>12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11.459999999999999</v>
          </cell>
          <cell r="I345">
            <v>8</v>
          </cell>
          <cell r="J345">
            <v>9.3333333333333339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6.1904761904761916</v>
          </cell>
          <cell r="I346">
            <v>3.5</v>
          </cell>
          <cell r="J346">
            <v>9.3333333333333339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6.4249999999999998</v>
          </cell>
          <cell r="I347">
            <v>5.666666666666667</v>
          </cell>
          <cell r="J347">
            <v>9.3333333333333339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6.6114583333333332</v>
          </cell>
          <cell r="I348">
            <v>6</v>
          </cell>
          <cell r="J348">
            <v>9.6666666666666661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3.7509469696969711</v>
          </cell>
          <cell r="I351">
            <v>1.9734848484848502</v>
          </cell>
          <cell r="J351">
            <v>3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2.6818181818181812</v>
          </cell>
          <cell r="I352">
            <v>2.0763888888888897</v>
          </cell>
          <cell r="J352">
            <v>3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4.0031249999999998</v>
          </cell>
          <cell r="I355">
            <v>4.0031249999999998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4.0666666666666664</v>
          </cell>
          <cell r="I357">
            <v>4.0666666666666664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5.03125</v>
          </cell>
          <cell r="I359">
            <v>5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3.4305803571428575</v>
          </cell>
          <cell r="I362">
            <v>2.15</v>
          </cell>
          <cell r="J362">
            <v>4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4.6000000000000005</v>
          </cell>
          <cell r="I364">
            <v>4.1111111111111098</v>
          </cell>
          <cell r="J364">
            <v>4.6000000000000005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3.5531250000000001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112.1944444444445</v>
          </cell>
          <cell r="I368">
            <v>95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99.144444444444431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16.824999999999999</v>
          </cell>
          <cell r="I371">
            <v>17.966666666666665</v>
          </cell>
          <cell r="J371">
            <v>20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8.265625</v>
          </cell>
          <cell r="I373">
            <v>6.3666666666666671</v>
          </cell>
          <cell r="J373">
            <v>12.25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69.25</v>
          </cell>
          <cell r="I375">
            <v>58.333333333333336</v>
          </cell>
          <cell r="J375">
            <v>62.5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12.666666666666666</v>
          </cell>
          <cell r="I377">
            <v>10</v>
          </cell>
          <cell r="J377">
            <v>27.5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27.5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39.332291666666663</v>
          </cell>
          <cell r="I381">
            <v>37.199999999999996</v>
          </cell>
          <cell r="J381">
            <v>62.5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23.666666666666664</v>
          </cell>
          <cell r="I382">
            <v>30</v>
          </cell>
          <cell r="J382">
            <v>25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37.459532828282825</v>
          </cell>
          <cell r="I383">
            <v>35.555555555555564</v>
          </cell>
          <cell r="J383">
            <v>39.708333333333329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27.638888888888886</v>
          </cell>
          <cell r="I385">
            <v>29.666666666666668</v>
          </cell>
          <cell r="J385">
            <v>30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16.361111111111118</v>
          </cell>
          <cell r="I389">
            <v>16.361111111111118</v>
          </cell>
          <cell r="J389">
            <v>16.361111111111118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18.25</v>
          </cell>
          <cell r="I393">
            <v>18.25</v>
          </cell>
          <cell r="J393">
            <v>20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12.810416666666663</v>
          </cell>
          <cell r="I397">
            <v>12.083333333333334</v>
          </cell>
          <cell r="J397">
            <v>12.666666666666666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9.1333333333333382</v>
          </cell>
          <cell r="I399">
            <v>10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25.511904761904759</v>
          </cell>
          <cell r="I401">
            <v>19.5</v>
          </cell>
          <cell r="J401">
            <v>28.333333333333332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7.0958333333333323</v>
          </cell>
          <cell r="I403">
            <v>5.833333333333333</v>
          </cell>
          <cell r="J403">
            <v>9.5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6.9874999999999998</v>
          </cell>
          <cell r="I405">
            <v>5</v>
          </cell>
          <cell r="J405">
            <v>8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7.2958333333333343</v>
          </cell>
          <cell r="I407">
            <v>6</v>
          </cell>
          <cell r="J407">
            <v>8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4.0250000000000004</v>
          </cell>
          <cell r="I409">
            <v>3.25</v>
          </cell>
          <cell r="J409">
            <v>5.666666666666667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6.2190476190476192</v>
          </cell>
          <cell r="I411">
            <v>5.4444444444444429</v>
          </cell>
          <cell r="J411">
            <v>8.5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4.9333333333333327</v>
          </cell>
          <cell r="I413">
            <v>5.291666666666667</v>
          </cell>
          <cell r="J413">
            <v>9.6666666666666661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8.8958333333333339</v>
          </cell>
          <cell r="I415">
            <v>5.833333333333333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6.8791666666666664</v>
          </cell>
          <cell r="I417">
            <v>5.8888888888888902</v>
          </cell>
          <cell r="J417">
            <v>8.6666666666666661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33.09375</v>
          </cell>
          <cell r="I418">
            <v>43.166666666666664</v>
          </cell>
          <cell r="J418">
            <v>38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1.640625</v>
          </cell>
          <cell r="I421">
            <v>1.3333333333333333</v>
          </cell>
          <cell r="J421">
            <v>2.5833333333333335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26.43333333333333</v>
          </cell>
          <cell r="I424">
            <v>36.166666666666664</v>
          </cell>
          <cell r="J424">
            <v>35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10.677777777777781</v>
          </cell>
          <cell r="I426">
            <v>12</v>
          </cell>
          <cell r="J426">
            <v>10.677777777777781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18.827380952380949</v>
          </cell>
          <cell r="I427">
            <v>17.983333333333334</v>
          </cell>
          <cell r="J427">
            <v>20.916666666666675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6.166666666666667</v>
          </cell>
          <cell r="I429">
            <v>6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5.8452380952380958</v>
          </cell>
          <cell r="I430">
            <v>5</v>
          </cell>
          <cell r="J430">
            <v>6.333333333333333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5.3214285714285712</v>
          </cell>
          <cell r="I432">
            <v>4.666666666666667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4.8580498866213162</v>
          </cell>
          <cell r="I433">
            <v>4.0555555555555562</v>
          </cell>
          <cell r="J433">
            <v>5.2916666666666679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6.197222222222222</v>
          </cell>
          <cell r="I434">
            <v>5.166666666666667</v>
          </cell>
          <cell r="J434">
            <v>6.0416666666666679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4.4523148148148151</v>
          </cell>
          <cell r="I435">
            <v>3.9444444444444433</v>
          </cell>
          <cell r="J435">
            <v>5.2222222222222232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14.666666666666666</v>
          </cell>
          <cell r="I437">
            <v>14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5.5265306122448985</v>
          </cell>
          <cell r="I440">
            <v>4.3999999999999995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6.4821428571428568</v>
          </cell>
          <cell r="I442">
            <v>5</v>
          </cell>
          <cell r="J442">
            <v>6.4821428571428568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3.6952380952380959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3.7761904761904757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12.833333333333325</v>
          </cell>
          <cell r="I447">
            <v>5.833333333333333</v>
          </cell>
          <cell r="J447">
            <v>10.5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6.8705086580086574</v>
          </cell>
          <cell r="I449">
            <v>5.916666666666667</v>
          </cell>
          <cell r="J449">
            <v>9.1111111111111089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0.17904761904761898</v>
          </cell>
          <cell r="I451">
            <v>0.11666666666666665</v>
          </cell>
          <cell r="J451">
            <v>0.75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4.988095238095239</v>
          </cell>
          <cell r="I452">
            <v>3.9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14.4375</v>
          </cell>
          <cell r="I457">
            <v>14</v>
          </cell>
          <cell r="J457">
            <v>15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11.969047619047625</v>
          </cell>
          <cell r="I459">
            <v>11.833333333333334</v>
          </cell>
          <cell r="J459">
            <v>13.5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41.2</v>
          </cell>
          <cell r="I462">
            <v>44.199999999999996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20.264583333333338</v>
          </cell>
          <cell r="I464">
            <v>20.777777777777768</v>
          </cell>
          <cell r="J464">
            <v>24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22.728571428571428</v>
          </cell>
          <cell r="I465">
            <v>26.722222222222232</v>
          </cell>
          <cell r="J465">
            <v>25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4.9285714285714288</v>
          </cell>
          <cell r="I468">
            <v>4.0555555555555562</v>
          </cell>
          <cell r="J468">
            <v>9.5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6.7729166666666663</v>
          </cell>
          <cell r="I469">
            <v>2.5</v>
          </cell>
          <cell r="J469">
            <v>9.5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2.6331845238095237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2.6160714285714288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2.1020833333333337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5.4722222222222241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5.5526785714285705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</v>
          </cell>
          <cell r="I479">
            <v>1</v>
          </cell>
          <cell r="J479">
            <v>11.5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5.9791666666666661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3.2619047619047614</v>
          </cell>
          <cell r="I483">
            <v>2.25</v>
          </cell>
          <cell r="J483">
            <v>4.166666666666667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25.706250000000001</v>
          </cell>
          <cell r="I484">
            <v>18.166666666666668</v>
          </cell>
          <cell r="J484">
            <v>25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4.8664772727272734</v>
          </cell>
          <cell r="I485">
            <v>5</v>
          </cell>
          <cell r="J485">
            <v>4.8664772727272734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62.5</v>
          </cell>
          <cell r="I490">
            <v>0</v>
          </cell>
          <cell r="J490">
            <v>60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93.333333333333329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60</v>
          </cell>
          <cell r="I492">
            <v>0</v>
          </cell>
          <cell r="J492">
            <v>60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6.5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6.333333333333333</v>
          </cell>
          <cell r="I495">
            <v>0</v>
          </cell>
          <cell r="J495">
            <v>8.5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20</v>
          </cell>
          <cell r="J500">
            <v>23.5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24.666666666666668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21.333333333333332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22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17.75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15.833333333333334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11.833333333333334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14.916666666666666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93.333333333333329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29.125</v>
          </cell>
          <cell r="I516">
            <v>18.6111111111111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14.75</v>
          </cell>
          <cell r="I521">
            <v>11</v>
          </cell>
          <cell r="J521">
            <v>27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18.333333333333332</v>
          </cell>
          <cell r="I523">
            <v>17.833333333333332</v>
          </cell>
          <cell r="J523">
            <v>32.5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14.361111111111116</v>
          </cell>
          <cell r="I524">
            <v>17</v>
          </cell>
          <cell r="J524">
            <v>23.25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82.5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225</v>
          </cell>
          <cell r="I528">
            <v>75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97.777777777777786</v>
          </cell>
          <cell r="I529">
            <v>80</v>
          </cell>
          <cell r="J529">
            <v>115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70.694444444444443</v>
          </cell>
          <cell r="I530">
            <v>62.5</v>
          </cell>
          <cell r="J530">
            <v>92.5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500</v>
          </cell>
          <cell r="I531">
            <v>275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63.75</v>
          </cell>
          <cell r="I532">
            <v>46.666666666666664</v>
          </cell>
          <cell r="J532">
            <v>80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50</v>
          </cell>
          <cell r="J534">
            <v>108.33333333333333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45.625</v>
          </cell>
          <cell r="I535">
            <v>43.333333333333336</v>
          </cell>
          <cell r="J535">
            <v>57.5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262.5</v>
          </cell>
          <cell r="I536">
            <v>200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3.0833333333333335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38.75</v>
          </cell>
          <cell r="I539">
            <v>25</v>
          </cell>
          <cell r="J539">
            <v>55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37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29.166666666666668</v>
          </cell>
          <cell r="I541">
            <v>42.5</v>
          </cell>
          <cell r="J541">
            <v>46.25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20.833333333333332</v>
          </cell>
          <cell r="I542">
            <v>25.25</v>
          </cell>
          <cell r="J542">
            <v>31.25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23.75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24.166666666666668</v>
          </cell>
          <cell r="I546">
            <v>55</v>
          </cell>
          <cell r="J546">
            <v>37.5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41.5</v>
          </cell>
          <cell r="I547">
            <v>11</v>
          </cell>
          <cell r="J547">
            <v>40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</v>
          </cell>
          <cell r="I548">
            <v>22.5</v>
          </cell>
          <cell r="J548">
            <v>23.75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16.333333333333332</v>
          </cell>
          <cell r="I550">
            <v>16.5</v>
          </cell>
          <cell r="J550">
            <v>26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5.0999999999999996</v>
          </cell>
          <cell r="I552">
            <v>4.5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19.666666666666668</v>
          </cell>
          <cell r="I553">
            <v>23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19.166666666666668</v>
          </cell>
          <cell r="I556">
            <v>12.333333333333334</v>
          </cell>
          <cell r="J556">
            <v>42.5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7.833333333333333</v>
          </cell>
          <cell r="I557">
            <v>3.1666666666666665</v>
          </cell>
          <cell r="J557">
            <v>15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16.5</v>
          </cell>
          <cell r="I558">
            <v>4.75</v>
          </cell>
          <cell r="J558">
            <v>25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406.25</v>
          </cell>
          <cell r="I561">
            <v>250</v>
          </cell>
          <cell r="J561">
            <v>500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60.833333333333336</v>
          </cell>
          <cell r="I562">
            <v>25</v>
          </cell>
          <cell r="J562">
            <v>88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47.5</v>
          </cell>
          <cell r="I564">
            <v>20</v>
          </cell>
          <cell r="J564">
            <v>100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60</v>
          </cell>
          <cell r="I565">
            <v>40</v>
          </cell>
          <cell r="J565">
            <v>360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15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45</v>
          </cell>
          <cell r="I568">
            <v>31.25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8.0625</v>
          </cell>
          <cell r="I570">
            <v>3.3333333333333335</v>
          </cell>
          <cell r="J570">
            <v>16.5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</v>
          </cell>
          <cell r="J571">
            <v>16.5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132</v>
          </cell>
          <cell r="I575">
            <v>101.66666666666667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218.33333333333326</v>
          </cell>
          <cell r="I576">
            <v>110</v>
          </cell>
          <cell r="J576">
            <v>263.33333333333331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257.14285714285717</v>
          </cell>
          <cell r="I577">
            <v>55</v>
          </cell>
          <cell r="J577">
            <v>250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295.83333333333331</v>
          </cell>
          <cell r="I578">
            <v>60</v>
          </cell>
          <cell r="J578">
            <v>253.33333333333334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282.77777777777783</v>
          </cell>
          <cell r="I579">
            <v>125</v>
          </cell>
          <cell r="J579">
            <v>262.5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73.4375</v>
          </cell>
          <cell r="I580">
            <v>84.166666666666671</v>
          </cell>
          <cell r="J580">
            <v>90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77.5</v>
          </cell>
          <cell r="I582">
            <v>48.333333333333336</v>
          </cell>
          <cell r="J582">
            <v>100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42</v>
          </cell>
          <cell r="I583">
            <v>34.166666666666664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59.5</v>
          </cell>
          <cell r="I584">
            <v>50.833333333333336</v>
          </cell>
          <cell r="J584">
            <v>90.833333333333329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58.333333333333336</v>
          </cell>
          <cell r="I585">
            <v>45</v>
          </cell>
          <cell r="J585">
            <v>101.66666666666667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72.5</v>
          </cell>
          <cell r="I586">
            <v>40</v>
          </cell>
          <cell r="J586">
            <v>86.666666666666671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49</v>
          </cell>
          <cell r="I587">
            <v>33.333333333333336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225</v>
          </cell>
          <cell r="I589">
            <v>86.666666666666671</v>
          </cell>
          <cell r="J589">
            <v>190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61.875</v>
          </cell>
          <cell r="I590">
            <v>61.666666666666664</v>
          </cell>
          <cell r="J590">
            <v>60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190</v>
          </cell>
          <cell r="I591">
            <v>65</v>
          </cell>
          <cell r="J591">
            <v>80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125</v>
          </cell>
          <cell r="I592">
            <v>100</v>
          </cell>
          <cell r="J592">
            <v>55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35</v>
          </cell>
          <cell r="I593">
            <v>20</v>
          </cell>
          <cell r="J593">
            <v>40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15.571428571428571</v>
          </cell>
          <cell r="I596">
            <v>20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</v>
          </cell>
          <cell r="I597">
            <v>3.3333333333333335</v>
          </cell>
          <cell r="J597">
            <v>11.25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1210</v>
          </cell>
          <cell r="I602">
            <v>1210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1450</v>
          </cell>
          <cell r="I603">
            <v>1450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140</v>
          </cell>
          <cell r="I607">
            <v>170</v>
          </cell>
          <cell r="J607">
            <v>236.66666666666666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5.583333333333333</v>
          </cell>
          <cell r="I609">
            <v>5.5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5.5</v>
          </cell>
          <cell r="I610">
            <v>5.5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30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124.28571428571429</v>
          </cell>
          <cell r="I615">
            <v>100</v>
          </cell>
          <cell r="J615">
            <v>250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42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110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70</v>
          </cell>
          <cell r="I620">
            <v>33.5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35</v>
          </cell>
          <cell r="I621">
            <v>11.5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3.98</v>
          </cell>
          <cell r="I624">
            <v>1.075</v>
          </cell>
          <cell r="J624">
            <v>3.98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3.9766666666666666</v>
          </cell>
          <cell r="I625">
            <v>1.1666666666666667</v>
          </cell>
          <cell r="J625">
            <v>3.9766666666666666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5.4079999999999995</v>
          </cell>
          <cell r="I626">
            <v>2.5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19.100000000000001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60</v>
          </cell>
          <cell r="I630">
            <v>35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0.53142857142857136</v>
          </cell>
          <cell r="I634">
            <v>0.5</v>
          </cell>
          <cell r="J634">
            <v>0.53142857142857136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0.55999999999999994</v>
          </cell>
          <cell r="I635">
            <v>0.5</v>
          </cell>
          <cell r="J635">
            <v>0.55999999999999994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0.63</v>
          </cell>
          <cell r="I636">
            <v>0.5</v>
          </cell>
          <cell r="J636">
            <v>0.63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65.75</v>
          </cell>
          <cell r="I639">
            <v>61.5</v>
          </cell>
          <cell r="J639">
            <v>116.66666666666667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5.69</v>
          </cell>
          <cell r="I642">
            <v>5.69</v>
          </cell>
          <cell r="J642">
            <v>6.03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5.6899999999999995</v>
          </cell>
          <cell r="I644">
            <v>5.69</v>
          </cell>
          <cell r="J644">
            <v>6.03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7.145833333333333</v>
          </cell>
          <cell r="I647">
            <v>5.833333333333333</v>
          </cell>
          <cell r="J647">
            <v>16.5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7390.4761904761899</v>
          </cell>
          <cell r="I653">
            <v>4766.666666666667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4700</v>
          </cell>
          <cell r="I654">
            <v>4700</v>
          </cell>
          <cell r="J654">
            <v>11000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3437.5</v>
          </cell>
          <cell r="I656">
            <v>2030</v>
          </cell>
          <cell r="J656">
            <v>7125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6200</v>
          </cell>
          <cell r="I657">
            <v>4850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727.08333333333337</v>
          </cell>
          <cell r="I659">
            <v>376.66666666666669</v>
          </cell>
          <cell r="J659">
            <v>1600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369.40476190476187</v>
          </cell>
          <cell r="I661">
            <v>400</v>
          </cell>
          <cell r="J661">
            <v>1250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82.5</v>
          </cell>
          <cell r="I662">
            <v>90</v>
          </cell>
          <cell r="J662">
            <v>105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293.75</v>
          </cell>
          <cell r="I663">
            <v>357.5</v>
          </cell>
          <cell r="J663">
            <v>1200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1633.3333333333333</v>
          </cell>
          <cell r="I665">
            <v>1616.6666666666667</v>
          </cell>
          <cell r="J665">
            <v>1633.3333333333333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450</v>
          </cell>
          <cell r="I666">
            <v>293.33333333333331</v>
          </cell>
          <cell r="J666">
            <v>450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2877.7777777777787</v>
          </cell>
          <cell r="I668">
            <v>2333.3333333333335</v>
          </cell>
          <cell r="J668">
            <v>4750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3369.4444444444453</v>
          </cell>
          <cell r="I669">
            <v>2600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684.52380952380952</v>
          </cell>
          <cell r="I671">
            <v>478.33333333333331</v>
          </cell>
          <cell r="J671">
            <v>1637.5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1016.6666666666667</v>
          </cell>
          <cell r="I673">
            <v>1150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177.36111111111117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163.21428571428572</v>
          </cell>
          <cell r="I675">
            <v>225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101.25</v>
          </cell>
          <cell r="I677">
            <v>71.666666666666671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501.25</v>
          </cell>
          <cell r="I679">
            <v>525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77.5</v>
          </cell>
          <cell r="I680">
            <v>56.666666666666664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290</v>
          </cell>
          <cell r="I683">
            <v>168.33333333333334</v>
          </cell>
          <cell r="J683">
            <v>575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327.33333333333337</v>
          </cell>
          <cell r="I684">
            <v>100</v>
          </cell>
          <cell r="J684">
            <v>350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27.35</v>
          </cell>
          <cell r="I686">
            <v>20</v>
          </cell>
          <cell r="J686">
            <v>55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55.3125</v>
          </cell>
          <cell r="I691">
            <v>32.5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65.833333333333329</v>
          </cell>
          <cell r="I693">
            <v>50</v>
          </cell>
          <cell r="J693">
            <v>130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86.5</v>
          </cell>
          <cell r="I694">
            <v>80</v>
          </cell>
          <cell r="J694">
            <v>255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93.611111111111128</v>
          </cell>
          <cell r="I696">
            <v>67.5</v>
          </cell>
          <cell r="J696">
            <v>160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87.777777777777786</v>
          </cell>
          <cell r="I697">
            <v>72.5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22.5</v>
          </cell>
          <cell r="I699">
            <v>32.5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9.4722222222222214</v>
          </cell>
          <cell r="I700">
            <v>19.166666666666668</v>
          </cell>
          <cell r="J700">
            <v>27.5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21.66666666666665</v>
          </cell>
          <cell r="I702">
            <v>20</v>
          </cell>
          <cell r="J702">
            <v>27.5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23</v>
          </cell>
          <cell r="I704">
            <v>16.166666666666668</v>
          </cell>
          <cell r="J704">
            <v>32.5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21.666666666666668</v>
          </cell>
          <cell r="I705">
            <v>12.333333333333334</v>
          </cell>
          <cell r="J705">
            <v>35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3184.7222222222213</v>
          </cell>
          <cell r="I709">
            <v>3184.7222222222213</v>
          </cell>
          <cell r="J709">
            <v>3600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3730.5555555555547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1845.9523809523801</v>
          </cell>
          <cell r="I712">
            <v>1666.6666666666667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2934.1111111111118</v>
          </cell>
          <cell r="I713">
            <v>2250</v>
          </cell>
          <cell r="J713">
            <v>3200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3045.8333333333335</v>
          </cell>
          <cell r="I715">
            <v>3000</v>
          </cell>
          <cell r="J715">
            <v>3200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155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1800</v>
          </cell>
          <cell r="I719">
            <v>2025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420.83333333333331</v>
          </cell>
          <cell r="I721">
            <v>450</v>
          </cell>
          <cell r="J721">
            <v>450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155.71428571428572</v>
          </cell>
          <cell r="I722">
            <v>110</v>
          </cell>
          <cell r="J722">
            <v>155.71428571428572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155</v>
          </cell>
          <cell r="I723">
            <v>151.66666666666666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430</v>
          </cell>
          <cell r="I725">
            <v>180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327.33333333333331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525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200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128.80555555555551</v>
          </cell>
          <cell r="I734">
            <v>83.333333333333329</v>
          </cell>
          <cell r="J734">
            <v>250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196.08333333333337</v>
          </cell>
          <cell r="I735">
            <v>148.33333333333334</v>
          </cell>
          <cell r="J735">
            <v>210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169</v>
          </cell>
          <cell r="I737">
            <v>165</v>
          </cell>
          <cell r="J737">
            <v>165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125</v>
          </cell>
          <cell r="I738">
            <v>102.5</v>
          </cell>
          <cell r="J738">
            <v>175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18.107142857142858</v>
          </cell>
          <cell r="I742">
            <v>14.166666666666666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14.571428571428571</v>
          </cell>
          <cell r="I743">
            <v>10.666666666666666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38.214285714285715</v>
          </cell>
          <cell r="I745">
            <v>42.5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40.071428571428569</v>
          </cell>
          <cell r="I746">
            <v>26.666666666666668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11.277777777777784</v>
          </cell>
          <cell r="I747">
            <v>14.166666666666666</v>
          </cell>
          <cell r="J747">
            <v>27.5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42.291666666666664</v>
          </cell>
          <cell r="I749">
            <v>38.75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15.6875</v>
          </cell>
          <cell r="I750">
            <v>15.5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65.75</v>
          </cell>
          <cell r="I751">
            <v>46.666666666666664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380.625</v>
          </cell>
          <cell r="I753">
            <v>366.66666666666669</v>
          </cell>
          <cell r="J753">
            <v>500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31.5625</v>
          </cell>
          <cell r="I754">
            <v>40</v>
          </cell>
          <cell r="J754">
            <v>62.5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43.125</v>
          </cell>
          <cell r="I756">
            <v>21.666666666666668</v>
          </cell>
          <cell r="J756">
            <v>43.333333333333336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2.59375</v>
          </cell>
          <cell r="I757">
            <v>1</v>
          </cell>
          <cell r="J757">
            <v>10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17.25</v>
          </cell>
          <cell r="I758">
            <v>15.833333333333334</v>
          </cell>
          <cell r="J758">
            <v>17.5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79.761904761904745</v>
          </cell>
          <cell r="I760">
            <v>65</v>
          </cell>
          <cell r="J760">
            <v>79.761904761904745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502.66666666666663</v>
          </cell>
          <cell r="I761">
            <v>400</v>
          </cell>
          <cell r="J761">
            <v>725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39.428571428571431</v>
          </cell>
          <cell r="I763">
            <v>23.333333333333332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11.5625</v>
          </cell>
          <cell r="I765">
            <v>6.333333333333333</v>
          </cell>
          <cell r="J765">
            <v>28.333333333333332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6.2777777777777786</v>
          </cell>
          <cell r="I766">
            <v>7.333333333333333</v>
          </cell>
          <cell r="J766">
            <v>20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29.895833333333336</v>
          </cell>
          <cell r="I767">
            <v>15.5</v>
          </cell>
          <cell r="J767">
            <v>31.666666666666668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16.940476190476186</v>
          </cell>
          <cell r="I768">
            <v>14.833333333333334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14.5</v>
          </cell>
          <cell r="I772">
            <v>14</v>
          </cell>
          <cell r="J772">
            <v>14.5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7.25</v>
          </cell>
          <cell r="I773">
            <v>5</v>
          </cell>
          <cell r="J773">
            <v>7.25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16.25</v>
          </cell>
          <cell r="I774">
            <v>15</v>
          </cell>
          <cell r="J774">
            <v>16.25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19.375</v>
          </cell>
          <cell r="I776">
            <v>12</v>
          </cell>
          <cell r="J776">
            <v>19.375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28.5</v>
          </cell>
          <cell r="I777">
            <v>28.5</v>
          </cell>
          <cell r="J777">
            <v>28.5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18.75</v>
          </cell>
          <cell r="I778">
            <v>23</v>
          </cell>
          <cell r="J778">
            <v>18.75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105.75</v>
          </cell>
          <cell r="I780">
            <v>83.333333333333329</v>
          </cell>
          <cell r="J780">
            <v>105.75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8</v>
          </cell>
          <cell r="I782">
            <v>9</v>
          </cell>
          <cell r="J782">
            <v>8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17.25</v>
          </cell>
          <cell r="I783">
            <v>12.666666666666666</v>
          </cell>
          <cell r="J783">
            <v>17.25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9.5</v>
          </cell>
          <cell r="I786">
            <v>6.333333333333333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6.1041666666666679</v>
          </cell>
          <cell r="I790">
            <v>7</v>
          </cell>
          <cell r="J790">
            <v>8.5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8.6428571428571423</v>
          </cell>
          <cell r="I791">
            <v>7.0666666666666664</v>
          </cell>
          <cell r="J791">
            <v>10.333333333333334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12.5375</v>
          </cell>
          <cell r="I792">
            <v>12.555555555555566</v>
          </cell>
          <cell r="J792">
            <v>12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7.6071428571428532</v>
          </cell>
          <cell r="I793">
            <v>9.3333333333333339</v>
          </cell>
          <cell r="J793">
            <v>7.6071428571428532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31.522916666666674</v>
          </cell>
          <cell r="I794">
            <v>34.43333333333333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23.302083333333336</v>
          </cell>
          <cell r="I796">
            <v>19.5</v>
          </cell>
          <cell r="J796">
            <v>21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12.214285714285714</v>
          </cell>
          <cell r="I797">
            <v>7.8999999999999995</v>
          </cell>
          <cell r="J797">
            <v>20.25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15.559523809523814</v>
          </cell>
          <cell r="I799">
            <v>13.444444444444434</v>
          </cell>
          <cell r="J799">
            <v>16.5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10.333333333333334</v>
          </cell>
          <cell r="I801">
            <v>12.333333333333334</v>
          </cell>
          <cell r="J801">
            <v>14.25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4.6428571428571432</v>
          </cell>
          <cell r="I803">
            <v>3</v>
          </cell>
          <cell r="J803">
            <v>7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4.833333333333333</v>
          </cell>
          <cell r="I805">
            <v>3.5833333333333335</v>
          </cell>
          <cell r="J805">
            <v>5.5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4.2291666666666661</v>
          </cell>
          <cell r="I806">
            <v>4.7666666666666666</v>
          </cell>
          <cell r="J806">
            <v>8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246.66666666666666</v>
          </cell>
          <cell r="I809">
            <v>165</v>
          </cell>
          <cell r="J809">
            <v>246.66666666666666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15.916666666666666</v>
          </cell>
          <cell r="I811">
            <v>11.25</v>
          </cell>
          <cell r="J811">
            <v>31.666666666666668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20.833333333333332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1.0999999999999999</v>
          </cell>
          <cell r="I814">
            <v>0.33333333333333331</v>
          </cell>
          <cell r="J814">
            <v>1.0999999999999999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14.940476190476186</v>
          </cell>
          <cell r="I819">
            <v>13.75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19.96875</v>
          </cell>
          <cell r="I820">
            <v>15.5</v>
          </cell>
          <cell r="J820">
            <v>19.96875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27.107142857142858</v>
          </cell>
          <cell r="I821">
            <v>28</v>
          </cell>
          <cell r="J821">
            <v>27.107142857142858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15.737500000000001</v>
          </cell>
          <cell r="I822">
            <v>10</v>
          </cell>
          <cell r="J822">
            <v>15.737500000000001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10</v>
          </cell>
          <cell r="I823">
            <v>8</v>
          </cell>
          <cell r="J823">
            <v>13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14.052083333333325</v>
          </cell>
          <cell r="I824">
            <v>10.333333333333334</v>
          </cell>
          <cell r="J824">
            <v>17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24.666666666666664</v>
          </cell>
          <cell r="I825">
            <v>20.833333333333332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41.720833333333339</v>
          </cell>
          <cell r="I826">
            <v>35.666666666666664</v>
          </cell>
          <cell r="J826">
            <v>41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15.829166666666662</v>
          </cell>
          <cell r="I827">
            <v>9.8333333333333339</v>
          </cell>
          <cell r="J827">
            <v>15.829166666666662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4.3791666666666664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5.2354166666666657</v>
          </cell>
          <cell r="I831">
            <v>3.8333333333333335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66</v>
          </cell>
          <cell r="I834">
            <v>40</v>
          </cell>
          <cell r="J834">
            <v>110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115</v>
          </cell>
          <cell r="I835">
            <v>70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35</v>
          </cell>
          <cell r="I837">
            <v>14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40.476190476190474</v>
          </cell>
          <cell r="I841">
            <v>46.25</v>
          </cell>
          <cell r="J841">
            <v>80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25</v>
          </cell>
          <cell r="J844">
            <v>75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49.479166666666671</v>
          </cell>
          <cell r="I847">
            <v>24.166666666666668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86.874999999999943</v>
          </cell>
          <cell r="I848">
            <v>30</v>
          </cell>
          <cell r="J848">
            <v>122.5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20.885416666666664</v>
          </cell>
          <cell r="I851">
            <v>12.166666666666666</v>
          </cell>
          <cell r="J851">
            <v>31.666666666666668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11.197916666666675</v>
          </cell>
          <cell r="I852">
            <v>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18.28125</v>
          </cell>
          <cell r="I853">
            <v>10</v>
          </cell>
          <cell r="J853">
            <v>43.333333333333336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18.4375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280</v>
          </cell>
          <cell r="I855">
            <v>280</v>
          </cell>
          <cell r="J855">
            <v>280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59</v>
          </cell>
          <cell r="I857">
            <v>15</v>
          </cell>
          <cell r="J857">
            <v>85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100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90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1286.6666666666667</v>
          </cell>
          <cell r="I870">
            <v>550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132000</v>
          </cell>
          <cell r="I875">
            <v>132000</v>
          </cell>
          <cell r="J875">
            <v>71250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137500</v>
          </cell>
          <cell r="I876">
            <v>137500</v>
          </cell>
          <cell r="J876">
            <v>98750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103750</v>
          </cell>
          <cell r="I877">
            <v>103750</v>
          </cell>
          <cell r="J877">
            <v>83750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106666.66666666667</v>
          </cell>
          <cell r="I878">
            <v>106666.66666666667</v>
          </cell>
          <cell r="J878">
            <v>79500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70750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443.4375</v>
          </cell>
          <cell r="I882">
            <v>325</v>
          </cell>
          <cell r="J882">
            <v>570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274.375</v>
          </cell>
          <cell r="I883">
            <v>193.75</v>
          </cell>
          <cell r="J883">
            <v>410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141.66666666666666</v>
          </cell>
          <cell r="I887">
            <v>210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187.85714285714286</v>
          </cell>
          <cell r="I888">
            <v>256.66666666666669</v>
          </cell>
          <cell r="J888">
            <v>170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249.28571428571428</v>
          </cell>
          <cell r="I889">
            <v>300</v>
          </cell>
          <cell r="J889">
            <v>320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65.714285714285708</v>
          </cell>
          <cell r="I891">
            <v>27.5</v>
          </cell>
          <cell r="J891">
            <v>65.714285714285708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48.125</v>
          </cell>
          <cell r="I892">
            <v>35</v>
          </cell>
          <cell r="J892">
            <v>48.125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42.2</v>
          </cell>
          <cell r="I893">
            <v>41.666666666666664</v>
          </cell>
          <cell r="J893">
            <v>42.2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14.166666666666666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13.333333333333334</v>
          </cell>
          <cell r="J895">
            <v>26.5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6.11</v>
          </cell>
          <cell r="I898">
            <v>6.11</v>
          </cell>
          <cell r="J898">
            <v>6.19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6.62</v>
          </cell>
          <cell r="I899">
            <v>6.62</v>
          </cell>
          <cell r="J899">
            <v>7.78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5.6899999999999995</v>
          </cell>
          <cell r="I900">
            <v>5.69</v>
          </cell>
          <cell r="J900">
            <v>6.03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16</v>
          </cell>
          <cell r="I904">
            <v>14.333333333333334</v>
          </cell>
          <cell r="J904">
            <v>27.5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57.5</v>
          </cell>
          <cell r="J905">
            <v>33.25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10.333333333333334</v>
          </cell>
          <cell r="I906">
            <v>10</v>
          </cell>
          <cell r="J906">
            <v>30.875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56.428571428571431</v>
          </cell>
          <cell r="I910">
            <v>36.666666666666664</v>
          </cell>
          <cell r="J910">
            <v>56.428571428571431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18.333333333333332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73.333333333333329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156.25</v>
          </cell>
          <cell r="I919">
            <v>200</v>
          </cell>
          <cell r="J919">
            <v>380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7.25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1562.1388888888885</v>
          </cell>
          <cell r="I946">
            <v>1470</v>
          </cell>
          <cell r="J946">
            <v>1562.1388888888885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3139.2222222222213</v>
          </cell>
          <cell r="I947">
            <v>2975</v>
          </cell>
          <cell r="J947">
            <v>3139.2222222222213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4210.9166666666661</v>
          </cell>
          <cell r="I948">
            <v>3430</v>
          </cell>
          <cell r="J948">
            <v>4210.9166666666661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203.61111111111117</v>
          </cell>
          <cell r="I953">
            <v>176.66666666666666</v>
          </cell>
          <cell r="J953">
            <v>203.61111111111117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113.16666666666667</v>
          </cell>
          <cell r="I954">
            <v>85</v>
          </cell>
          <cell r="J954">
            <v>113.16666666666667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173.33333333333334</v>
          </cell>
          <cell r="I955">
            <v>173.33333333333334</v>
          </cell>
          <cell r="J955">
            <v>173.33333333333334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59.5</v>
          </cell>
          <cell r="I972">
            <v>59.5</v>
          </cell>
          <cell r="J972">
            <v>59.5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2138.1944444444448</v>
          </cell>
          <cell r="I977">
            <v>2008.3333333333333</v>
          </cell>
          <cell r="J977">
            <v>2550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1222.7777777777783</v>
          </cell>
          <cell r="I978">
            <v>1400</v>
          </cell>
          <cell r="J978">
            <v>1500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170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100</v>
          </cell>
          <cell r="I986">
            <v>235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</v>
          </cell>
          <cell r="I987">
            <v>13.333333333333334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1466.6666666666667</v>
          </cell>
          <cell r="I990">
            <v>1466.6666666666667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2412.5</v>
          </cell>
          <cell r="I995">
            <v>1633.3333333333333</v>
          </cell>
          <cell r="J995">
            <v>2100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41.428571428571431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66.428571428571431</v>
          </cell>
          <cell r="I1001">
            <v>64.166666666666671</v>
          </cell>
          <cell r="J1001">
            <v>80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45</v>
          </cell>
          <cell r="I1002">
            <v>18.333333333333332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2.5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110</v>
          </cell>
          <cell r="I1009">
            <v>90</v>
          </cell>
          <cell r="J1009">
            <v>110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17.399999999999999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8.75</v>
          </cell>
          <cell r="I1014">
            <v>6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14.770833333333337</v>
          </cell>
          <cell r="I1023">
            <v>9.6666666666666661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1.671875</v>
          </cell>
          <cell r="I1024">
            <v>1.6666666666666667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20.125</v>
          </cell>
          <cell r="I1028">
            <v>22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24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71.666666666666671</v>
          </cell>
          <cell r="I1040">
            <v>71.666666666666671</v>
          </cell>
          <cell r="J1040">
            <v>71.666666666666671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2.8020833333333339</v>
          </cell>
          <cell r="I1043">
            <v>2.9166666666666665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71.458333333333329</v>
          </cell>
          <cell r="I1044">
            <v>72.5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0.8125</v>
          </cell>
          <cell r="I1046">
            <v>0.58333333333333337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4.4375</v>
          </cell>
          <cell r="I1047">
            <v>4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6.5833333333333339</v>
          </cell>
          <cell r="I1048">
            <v>5.833333333333333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1.0520833333333337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15.833333333333337</v>
          </cell>
          <cell r="I1050">
            <v>18.75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0.65625</v>
          </cell>
          <cell r="I1051">
            <v>0.5</v>
          </cell>
          <cell r="J1051">
            <v>0.66666666666666663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14.645833333333337</v>
          </cell>
          <cell r="I1053">
            <v>14.833333333333334</v>
          </cell>
          <cell r="J1053">
            <v>17.333333333333332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13.604166666666663</v>
          </cell>
          <cell r="I1054">
            <v>15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5.75</v>
          </cell>
          <cell r="I1057">
            <v>5.5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3.1041666666666661</v>
          </cell>
          <cell r="I1059">
            <v>2.1666666666666665</v>
          </cell>
          <cell r="J1059">
            <v>10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7.125</v>
          </cell>
          <cell r="I1060">
            <v>6.333333333333333</v>
          </cell>
          <cell r="J1060">
            <v>12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0.91666666666666663</v>
          </cell>
          <cell r="I1061">
            <v>1.1666666666666667</v>
          </cell>
          <cell r="J1061">
            <v>1.6666666666666667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1.5625</v>
          </cell>
          <cell r="I1063">
            <v>1.3333333333333333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13.229166666666663</v>
          </cell>
          <cell r="I1064">
            <v>8.8333333333333339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5.3125</v>
          </cell>
          <cell r="I1066">
            <v>2.6666666666666665</v>
          </cell>
          <cell r="J1066">
            <v>23.333333333333332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43.333333333333336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2720.8333333333335</v>
          </cell>
          <cell r="I1073">
            <v>470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3837.1428571428573</v>
          </cell>
          <cell r="I1075">
            <v>2770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6345.833333333333</v>
          </cell>
          <cell r="I1078">
            <v>3300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83.666666666666671</v>
          </cell>
          <cell r="I1081">
            <v>50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83.666666666666671</v>
          </cell>
          <cell r="I1082">
            <v>50.5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142.53571428571428</v>
          </cell>
          <cell r="I1085">
            <v>85.3333333333333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141.75</v>
          </cell>
          <cell r="I1086">
            <v>81.6666666666667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132.84375</v>
          </cell>
          <cell r="I1087">
            <v>83.3333333333333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215.2</v>
          </cell>
          <cell r="I1088">
            <v>137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340</v>
          </cell>
          <cell r="I1089">
            <v>158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500</v>
          </cell>
          <cell r="I1092">
            <v>190</v>
          </cell>
          <cell r="J1092">
            <v>500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370</v>
          </cell>
          <cell r="I1093">
            <v>206.66666666666666</v>
          </cell>
          <cell r="J1093">
            <v>370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9.1428571428571423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21.380952380952383</v>
          </cell>
          <cell r="I1100">
            <v>10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12.761904761904757</v>
          </cell>
          <cell r="I1106">
            <v>9.3333333333333339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3.84375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30.514285714285712</v>
          </cell>
          <cell r="I1109">
            <v>15.666666666666666</v>
          </cell>
          <cell r="J1109">
            <v>58.333333333333336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52.222222222222229</v>
          </cell>
          <cell r="I1111">
            <v>22.166666666666668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1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5.7333333333333343</v>
          </cell>
          <cell r="I1115">
            <v>4.5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2.6190476190476182</v>
          </cell>
          <cell r="I1117">
            <v>2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12.333333333333334</v>
          </cell>
          <cell r="I1118">
            <v>7.666666666666667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19.270833333333336</v>
          </cell>
          <cell r="I1123">
            <v>6.666666666666667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9.125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32.142857142857146</v>
          </cell>
          <cell r="I1126">
            <v>16.666666666666668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27.857142857142858</v>
          </cell>
          <cell r="I1127">
            <v>15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270</v>
          </cell>
          <cell r="I1130">
            <v>65</v>
          </cell>
          <cell r="J1130">
            <v>255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157.25</v>
          </cell>
          <cell r="I1132">
            <v>157.25</v>
          </cell>
          <cell r="J1132">
            <v>130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33.642857142857146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5.666666666666667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10.8</v>
          </cell>
          <cell r="I1138">
            <v>8.8333333333333357</v>
          </cell>
          <cell r="J1138">
            <v>10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5</v>
          </cell>
          <cell r="I1140">
            <v>2.8333333333333335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2.9114583333333326</v>
          </cell>
          <cell r="I1143">
            <v>2.5</v>
          </cell>
          <cell r="J1143">
            <v>4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2.3697916666666674</v>
          </cell>
          <cell r="I1144">
            <v>1.7222222222222232</v>
          </cell>
          <cell r="J1144">
            <v>3.5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29.548611111111114</v>
          </cell>
          <cell r="I1146">
            <v>13</v>
          </cell>
          <cell r="J1146">
            <v>29.548611111111114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17.130208333333336</v>
          </cell>
          <cell r="I1147">
            <v>16.083333333333332</v>
          </cell>
          <cell r="J1147">
            <v>20.25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12.166666666666675</v>
          </cell>
          <cell r="I1149">
            <v>11</v>
          </cell>
          <cell r="J1149">
            <v>11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8.9437500000000014</v>
          </cell>
          <cell r="I1151">
            <v>7.8666666666666671</v>
          </cell>
          <cell r="J1151">
            <v>10.5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21.2</v>
          </cell>
          <cell r="I1152">
            <v>18.416666666666668</v>
          </cell>
          <cell r="J1152">
            <v>14.5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212</v>
          </cell>
          <cell r="I1154">
            <v>200</v>
          </cell>
          <cell r="J1154">
            <v>212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217.14285714285714</v>
          </cell>
          <cell r="I1155">
            <v>160</v>
          </cell>
          <cell r="J1155">
            <v>217.14285714285714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175.71428571428572</v>
          </cell>
          <cell r="I1157">
            <v>158.33333333333334</v>
          </cell>
          <cell r="J1157">
            <v>175.71428571428572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40</v>
          </cell>
          <cell r="I1158">
            <v>25</v>
          </cell>
          <cell r="J1158">
            <v>40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49</v>
          </cell>
          <cell r="I1159">
            <v>45</v>
          </cell>
          <cell r="J1159">
            <v>49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16.399999999999999</v>
          </cell>
          <cell r="I1160">
            <v>11.666666666666666</v>
          </cell>
          <cell r="J1160">
            <v>16.399999999999999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6.5</v>
          </cell>
          <cell r="I1162">
            <v>6.25</v>
          </cell>
          <cell r="J1162">
            <v>6.5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10.897619047619044</v>
          </cell>
          <cell r="I1164">
            <v>9</v>
          </cell>
          <cell r="J1164">
            <v>12.75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32.858333333333334</v>
          </cell>
          <cell r="I1165">
            <v>37.5</v>
          </cell>
          <cell r="J1165">
            <v>41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6.5833333333333339</v>
          </cell>
          <cell r="I1166">
            <v>6.7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20.420833333333334</v>
          </cell>
          <cell r="I1167">
            <v>29.733333333333334</v>
          </cell>
          <cell r="J1167">
            <v>22.5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142.5625</v>
          </cell>
          <cell r="I1171">
            <v>134.75</v>
          </cell>
          <cell r="J1171">
            <v>128.79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154.48124999999999</v>
          </cell>
          <cell r="I1172">
            <v>146.75</v>
          </cell>
          <cell r="J1172">
            <v>147.22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3.6666666666666665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79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45</v>
          </cell>
          <cell r="I1178">
            <v>28.333333333333332</v>
          </cell>
          <cell r="J1178">
            <v>90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63.75</v>
          </cell>
          <cell r="I1180">
            <v>46.666666666666664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13.333333333333334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26.666666666666668</v>
          </cell>
          <cell r="I1197">
            <v>26</v>
          </cell>
          <cell r="J1197">
            <v>20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17.142857142857142</v>
          </cell>
          <cell r="I1201">
            <v>18</v>
          </cell>
          <cell r="J1201">
            <v>17.142857142857142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45.875</v>
          </cell>
          <cell r="I1202">
            <v>45.875</v>
          </cell>
          <cell r="J1202">
            <v>45.875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</v>
          </cell>
          <cell r="I1203">
            <v>255</v>
          </cell>
          <cell r="J1203">
            <v>219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217.66666666666666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rightToLeft="1" tabSelected="1" view="pageBreakPreview" topLeftCell="B1" zoomScaleNormal="100" zoomScaleSheetLayoutView="100" workbookViewId="0">
      <selection activeCell="I148" sqref="I148"/>
    </sheetView>
  </sheetViews>
  <sheetFormatPr defaultColWidth="24.33203125" defaultRowHeight="16.5" customHeight="1"/>
  <cols>
    <col min="1" max="1" width="14.6640625" style="3" hidden="1" customWidth="1"/>
    <col min="2" max="2" width="18.33203125" style="3" customWidth="1"/>
    <col min="3" max="3" width="18.5" style="3" customWidth="1"/>
    <col min="4" max="4" width="19.5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3" t="s">
        <v>280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7.649999999999999" customHeight="1">
      <c r="B3" s="23" t="s">
        <v>218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</row>
    <row r="5" spans="1:12" ht="16.5" customHeight="1">
      <c r="A5" s="17" t="s">
        <v>5</v>
      </c>
      <c r="B5" s="30" t="s">
        <v>276</v>
      </c>
      <c r="C5" s="31"/>
      <c r="D5" s="32"/>
      <c r="E5" s="17" t="s">
        <v>1</v>
      </c>
      <c r="F5" s="35" t="s">
        <v>4</v>
      </c>
      <c r="G5" s="35" t="s">
        <v>2</v>
      </c>
      <c r="H5" s="35" t="s">
        <v>3</v>
      </c>
      <c r="I5" s="29" t="s">
        <v>210</v>
      </c>
      <c r="J5" s="29"/>
      <c r="K5" s="29"/>
      <c r="L5" s="29"/>
    </row>
    <row r="6" spans="1:12" ht="16.5" customHeight="1">
      <c r="A6" s="18"/>
      <c r="B6" s="9" t="s">
        <v>220</v>
      </c>
      <c r="C6" s="11" t="s">
        <v>221</v>
      </c>
      <c r="D6" s="11" t="s">
        <v>240</v>
      </c>
      <c r="E6" s="18"/>
      <c r="F6" s="36"/>
      <c r="G6" s="36"/>
      <c r="H6" s="36"/>
      <c r="I6" s="33" t="s">
        <v>277</v>
      </c>
      <c r="J6" s="17" t="s">
        <v>221</v>
      </c>
      <c r="K6" s="17" t="s">
        <v>240</v>
      </c>
      <c r="L6" s="17" t="s">
        <v>222</v>
      </c>
    </row>
    <row r="7" spans="1:12" ht="16.5" customHeight="1">
      <c r="A7" s="19"/>
      <c r="B7" s="12">
        <v>0.5900984828320468</v>
      </c>
      <c r="C7" s="12">
        <v>0.34149587436784667</v>
      </c>
      <c r="D7" s="12">
        <v>6.840564280010647E-2</v>
      </c>
      <c r="E7" s="19"/>
      <c r="F7" s="37"/>
      <c r="G7" s="37"/>
      <c r="H7" s="37"/>
      <c r="I7" s="34"/>
      <c r="J7" s="19"/>
      <c r="K7" s="19"/>
      <c r="L7" s="19"/>
    </row>
    <row r="8" spans="1:12" ht="16.5" customHeight="1">
      <c r="A8" s="5">
        <v>11100101</v>
      </c>
      <c r="B8" s="14">
        <v>136.45214534445287</v>
      </c>
      <c r="C8" s="14">
        <v>226.40662488294257</v>
      </c>
      <c r="D8" s="14">
        <v>2.1041486346615619</v>
      </c>
      <c r="E8" s="6" t="s">
        <v>6</v>
      </c>
      <c r="F8" s="6" t="s">
        <v>130</v>
      </c>
      <c r="G8" s="6" t="s">
        <v>129</v>
      </c>
      <c r="H8" s="6" t="s">
        <v>128</v>
      </c>
      <c r="I8" s="7">
        <f>VLOOKUP(A8,'[1]PT price'!E$13:J$1205,4,0)</f>
        <v>16.455555555555549</v>
      </c>
      <c r="J8" s="13">
        <f>VLOOKUP(A8,'[1]PT price'!E$13:J$1205,5,0)</f>
        <v>10.666666666666666</v>
      </c>
      <c r="K8" s="7">
        <f>VLOOKUP(A8,'[1]PT price'!E$13:J$1205,6,0)</f>
        <v>15.166666666666666</v>
      </c>
      <c r="L8" s="13">
        <f>IF(SUM(I8:K8)=0,"",IF(SUM(B8:D8)=0,"",SUMPRODUCT(I8:K8,B8:D8)/SUMIF(I8:K8,"&gt;0",B8:D8)))</f>
        <v>12.856957612930351</v>
      </c>
    </row>
    <row r="9" spans="1:12" ht="16.5" customHeight="1">
      <c r="A9" s="5">
        <v>11100103</v>
      </c>
      <c r="B9" s="14">
        <v>697.17343891390192</v>
      </c>
      <c r="C9" s="14">
        <v>100.20370616396481</v>
      </c>
      <c r="D9" s="14">
        <v>38.954719781796896</v>
      </c>
      <c r="E9" s="6" t="s">
        <v>7</v>
      </c>
      <c r="F9" s="6" t="s">
        <v>133</v>
      </c>
      <c r="G9" s="6" t="s">
        <v>132</v>
      </c>
      <c r="H9" s="6" t="s">
        <v>131</v>
      </c>
      <c r="I9" s="7">
        <f>VLOOKUP(A9,'[1]PT price'!E$13:J$1205,4,0)</f>
        <v>109.48958333333337</v>
      </c>
      <c r="J9" s="13">
        <f>VLOOKUP(A9,'[1]PT price'!E$13:J$1205,5,0)</f>
        <v>150.83333333333334</v>
      </c>
      <c r="K9" s="7">
        <f>VLOOKUP(A9,'[1]PT price'!E$13:J$1205,6,0)</f>
        <v>128.66666666666666</v>
      </c>
      <c r="L9" s="13">
        <f t="shared" ref="L9:L72" si="0">IF(SUM(I9:K9)=0,"",IF(SUM(B9:D9)=0,"",SUMPRODUCT(I9:K9,B9:D9)/SUMIF(I9:K9,"&gt;0",B9:D9)))</f>
        <v>115.33634714762266</v>
      </c>
    </row>
    <row r="10" spans="1:12" ht="16.5" customHeight="1">
      <c r="A10" s="5">
        <v>11100202</v>
      </c>
      <c r="B10" s="14">
        <v>443.6004213427737</v>
      </c>
      <c r="C10" s="14">
        <v>728.92178550736878</v>
      </c>
      <c r="D10" s="14">
        <v>5.2005258106940566</v>
      </c>
      <c r="E10" s="6" t="s">
        <v>8</v>
      </c>
      <c r="F10" s="6" t="s">
        <v>136</v>
      </c>
      <c r="G10" s="6" t="s">
        <v>135</v>
      </c>
      <c r="H10" s="6" t="s">
        <v>134</v>
      </c>
      <c r="I10" s="7">
        <f>VLOOKUP(A10,'[1]PT price'!E$13:J$1205,4,0)</f>
        <v>119.25</v>
      </c>
      <c r="J10" s="13">
        <f>VLOOKUP(A10,'[1]PT price'!E$13:J$1205,5,0)</f>
        <v>140</v>
      </c>
      <c r="K10" s="7">
        <f>VLOOKUP(A10,'[1]PT price'!E$13:J$1205,6,0)</f>
        <v>178.33333333333334</v>
      </c>
      <c r="L10" s="13">
        <f t="shared" si="0"/>
        <v>132.35358628672577</v>
      </c>
    </row>
    <row r="11" spans="1:12" ht="16.5" customHeight="1">
      <c r="A11" s="5">
        <v>11100301</v>
      </c>
      <c r="B11" s="14">
        <v>978.23855802335163</v>
      </c>
      <c r="C11" s="14">
        <v>246.0683485132611</v>
      </c>
      <c r="D11" s="14">
        <v>104.49393172485202</v>
      </c>
      <c r="E11" s="6" t="s">
        <v>9</v>
      </c>
      <c r="F11" s="6"/>
      <c r="G11" s="6" t="s">
        <v>138</v>
      </c>
      <c r="H11" s="6" t="s">
        <v>137</v>
      </c>
      <c r="I11" s="7">
        <f>VLOOKUP(A11,'[1]PT price'!E$13:J$1205,4,0)</f>
        <v>3.800347222222221</v>
      </c>
      <c r="J11" s="13">
        <f>VLOOKUP(A11,'[1]PT price'!E$13:J$1205,5,0)</f>
        <v>2.2749999999999999</v>
      </c>
      <c r="K11" s="7">
        <f>VLOOKUP(A11,'[1]PT price'!E$13:J$1205,6,0)</f>
        <v>5</v>
      </c>
      <c r="L11" s="13">
        <f t="shared" si="0"/>
        <v>3.6122202815785518</v>
      </c>
    </row>
    <row r="12" spans="1:12" ht="16.5" customHeight="1">
      <c r="A12" s="5">
        <v>11100401</v>
      </c>
      <c r="B12" s="14">
        <v>68.240383129646347</v>
      </c>
      <c r="C12" s="14">
        <v>29.148992781095313</v>
      </c>
      <c r="D12" s="14">
        <v>7.0726181953789133</v>
      </c>
      <c r="E12" s="6" t="s">
        <v>10</v>
      </c>
      <c r="F12" s="6"/>
      <c r="G12" s="6" t="s">
        <v>138</v>
      </c>
      <c r="H12" s="6" t="s">
        <v>137</v>
      </c>
      <c r="I12" s="7">
        <f>VLOOKUP(A12,'[1]PT price'!E$13:J$1205,4,0)</f>
        <v>10.166666666666663</v>
      </c>
      <c r="J12" s="13">
        <f>VLOOKUP(A12,'[1]PT price'!E$13:J$1205,5,0)</f>
        <v>10</v>
      </c>
      <c r="K12" s="7">
        <f>VLOOKUP(A12,'[1]PT price'!E$13:J$1205,6,0)</f>
        <v>18</v>
      </c>
      <c r="L12" s="13">
        <f t="shared" si="0"/>
        <v>10.650517380342865</v>
      </c>
    </row>
    <row r="13" spans="1:12" ht="16.5" customHeight="1">
      <c r="A13" s="5">
        <v>11100601</v>
      </c>
      <c r="B13" s="14">
        <v>361.12455874965929</v>
      </c>
      <c r="C13" s="14">
        <v>230.62211979910845</v>
      </c>
      <c r="D13" s="14">
        <v>27.796534720865093</v>
      </c>
      <c r="E13" s="6" t="s">
        <v>11</v>
      </c>
      <c r="F13" s="6"/>
      <c r="G13" s="6" t="s">
        <v>138</v>
      </c>
      <c r="H13" s="6" t="s">
        <v>137</v>
      </c>
      <c r="I13" s="7">
        <f>VLOOKUP(A13,'[1]PT price'!E$13:J$1205,4,0)</f>
        <v>32.625</v>
      </c>
      <c r="J13" s="13">
        <f>VLOOKUP(A13,'[1]PT price'!E$13:J$1205,5,0)</f>
        <v>24.666666666666668</v>
      </c>
      <c r="K13" s="7">
        <f>VLOOKUP(A13,'[1]PT price'!E$13:J$1205,6,0)</f>
        <v>56</v>
      </c>
      <c r="L13" s="13">
        <f t="shared" si="0"/>
        <v>30.711293774337552</v>
      </c>
    </row>
    <row r="14" spans="1:12" ht="16.5" customHeight="1">
      <c r="A14" s="5">
        <v>11100602</v>
      </c>
      <c r="B14" s="14">
        <v>361.12455874965929</v>
      </c>
      <c r="C14" s="14">
        <v>230.62211979910845</v>
      </c>
      <c r="D14" s="14">
        <v>27.796534720865093</v>
      </c>
      <c r="E14" s="6" t="s">
        <v>223</v>
      </c>
      <c r="F14" s="6"/>
      <c r="G14" s="6" t="s">
        <v>138</v>
      </c>
      <c r="H14" s="6" t="s">
        <v>137</v>
      </c>
      <c r="I14" s="7">
        <f>VLOOKUP(A14,'[1]PT price'!E$13:J$1205,4,0)</f>
        <v>63.958333333333336</v>
      </c>
      <c r="J14" s="13">
        <f>VLOOKUP(A14,'[1]PT price'!E$13:J$1205,5,0)</f>
        <v>48</v>
      </c>
      <c r="K14" s="7">
        <f>VLOOKUP(A14,'[1]PT price'!E$13:J$1205,6,0)</f>
        <v>65</v>
      </c>
      <c r="L14" s="13">
        <f t="shared" si="0"/>
        <v>58.064652537676864</v>
      </c>
    </row>
    <row r="15" spans="1:12" ht="16.5" customHeight="1">
      <c r="A15" s="5">
        <v>11100901</v>
      </c>
      <c r="B15" s="14">
        <v>45.514326944931305</v>
      </c>
      <c r="C15" s="14">
        <v>61.707746041697803</v>
      </c>
      <c r="D15" s="14">
        <v>3.2223872991732239</v>
      </c>
      <c r="E15" s="6" t="s">
        <v>12</v>
      </c>
      <c r="F15" s="6" t="s">
        <v>139</v>
      </c>
      <c r="G15" s="6" t="s">
        <v>135</v>
      </c>
      <c r="H15" s="6" t="s">
        <v>212</v>
      </c>
      <c r="I15" s="7">
        <f>VLOOKUP(A15,'[1]PT price'!E$13:J$1205,4,0)</f>
        <v>4.0178571428571432</v>
      </c>
      <c r="J15" s="13">
        <f>VLOOKUP(A15,'[1]PT price'!E$13:J$1205,5,0)</f>
        <v>3</v>
      </c>
      <c r="K15" s="7">
        <f>VLOOKUP(A15,'[1]PT price'!E$13:J$1205,6,0)</f>
        <v>6.5</v>
      </c>
      <c r="L15" s="13">
        <f t="shared" si="0"/>
        <v>3.5215783406544037</v>
      </c>
    </row>
    <row r="16" spans="1:12" ht="16.5" customHeight="1">
      <c r="A16" s="5">
        <v>11101002</v>
      </c>
      <c r="B16" s="14">
        <v>42.697597953388204</v>
      </c>
      <c r="C16" s="14">
        <v>10.835392023126872</v>
      </c>
      <c r="D16" s="14">
        <v>1.1325198678166466</v>
      </c>
      <c r="E16" s="6" t="s">
        <v>211</v>
      </c>
      <c r="F16" s="6" t="s">
        <v>139</v>
      </c>
      <c r="G16" s="6" t="s">
        <v>135</v>
      </c>
      <c r="H16" s="6" t="s">
        <v>212</v>
      </c>
      <c r="I16" s="7">
        <f>VLOOKUP(A16,'[1]PT price'!E$13:J$1205,4,0)</f>
        <v>4.8333333333333321</v>
      </c>
      <c r="J16" s="13">
        <f>VLOOKUP(A16,'[1]PT price'!E$13:J$1205,5,0)</f>
        <v>3.5</v>
      </c>
      <c r="K16" s="7">
        <f>VLOOKUP(A16,'[1]PT price'!E$13:J$1205,6,0)</f>
        <v>5.75</v>
      </c>
      <c r="L16" s="13">
        <f t="shared" si="0"/>
        <v>4.5880407129921306</v>
      </c>
    </row>
    <row r="17" spans="1:12" ht="16.5" customHeight="1">
      <c r="A17" s="5">
        <v>11101101</v>
      </c>
      <c r="B17" s="14">
        <v>22.815344598578267</v>
      </c>
      <c r="C17" s="14">
        <v>17.334564455219756</v>
      </c>
      <c r="D17" s="14">
        <v>1.1201544015308045</v>
      </c>
      <c r="E17" s="6" t="s">
        <v>13</v>
      </c>
      <c r="F17" s="6" t="s">
        <v>140</v>
      </c>
      <c r="G17" s="6" t="s">
        <v>135</v>
      </c>
      <c r="H17" s="6" t="s">
        <v>219</v>
      </c>
      <c r="I17" s="7">
        <f>VLOOKUP(A17,'[1]PT price'!E$13:J$1205,4,0)</f>
        <v>4.3076388888888886</v>
      </c>
      <c r="J17" s="13">
        <f>VLOOKUP(A17,'[1]PT price'!E$13:J$1205,5,0)</f>
        <v>4.625</v>
      </c>
      <c r="K17" s="7">
        <f>VLOOKUP(A17,'[1]PT price'!E$13:J$1205,6,0)</f>
        <v>5</v>
      </c>
      <c r="L17" s="13">
        <f t="shared" si="0"/>
        <v>4.4597314096331253</v>
      </c>
    </row>
    <row r="18" spans="1:12" ht="16.5" customHeight="1">
      <c r="A18" s="5">
        <v>11101201</v>
      </c>
      <c r="B18" s="14">
        <v>11.141602771468349</v>
      </c>
      <c r="C18" s="14">
        <v>13.058707201619777</v>
      </c>
      <c r="D18" s="14">
        <v>1.2434953764562655</v>
      </c>
      <c r="E18" s="6" t="s">
        <v>14</v>
      </c>
      <c r="F18" s="6"/>
      <c r="G18" s="6" t="s">
        <v>138</v>
      </c>
      <c r="H18" s="6" t="s">
        <v>137</v>
      </c>
      <c r="I18" s="7">
        <f>VLOOKUP(A18,'[1]PT price'!E$13:J$1205,4,0)</f>
        <v>6.0508928571428573</v>
      </c>
      <c r="J18" s="13">
        <f>VLOOKUP(A18,'[1]PT price'!E$13:J$1205,5,0)</f>
        <v>4.25</v>
      </c>
      <c r="K18" s="7">
        <f>VLOOKUP(A18,'[1]PT price'!E$13:J$1205,6,0)</f>
        <v>9.6666666666666661</v>
      </c>
      <c r="L18" s="13">
        <f t="shared" si="0"/>
        <v>5.3033185754207581</v>
      </c>
    </row>
    <row r="19" spans="1:12" ht="16.5" customHeight="1">
      <c r="A19" s="5">
        <v>11101301</v>
      </c>
      <c r="B19" s="14">
        <v>27.81621406042678</v>
      </c>
      <c r="C19" s="14">
        <v>1.0733736949636279</v>
      </c>
      <c r="D19" s="14">
        <v>1.0639247192338446</v>
      </c>
      <c r="E19" s="6" t="s">
        <v>15</v>
      </c>
      <c r="F19" s="6"/>
      <c r="G19" s="6" t="s">
        <v>138</v>
      </c>
      <c r="H19" s="6" t="s">
        <v>137</v>
      </c>
      <c r="I19" s="7">
        <f>VLOOKUP(A19,'[1]PT price'!E$13:J$1205,4,0)</f>
        <v>10.359375</v>
      </c>
      <c r="J19" s="13">
        <f>VLOOKUP(A19,'[1]PT price'!E$13:J$1205,5,0)</f>
        <v>9.8333333333333339</v>
      </c>
      <c r="K19" s="7">
        <f>VLOOKUP(A19,'[1]PT price'!E$13:J$1205,6,0)</f>
        <v>12.25</v>
      </c>
      <c r="L19" s="13">
        <f t="shared" si="0"/>
        <v>10.407677962334464</v>
      </c>
    </row>
    <row r="20" spans="1:12" ht="16.5" customHeight="1">
      <c r="A20" s="5">
        <v>11101501</v>
      </c>
      <c r="B20" s="14">
        <v>12.849243686602646</v>
      </c>
      <c r="C20" s="14">
        <v>10.149925184509307</v>
      </c>
      <c r="D20" s="14">
        <v>2.8454576383015104</v>
      </c>
      <c r="E20" s="6" t="s">
        <v>16</v>
      </c>
      <c r="F20" s="6" t="s">
        <v>143</v>
      </c>
      <c r="G20" s="6" t="s">
        <v>142</v>
      </c>
      <c r="H20" s="6" t="s">
        <v>141</v>
      </c>
      <c r="I20" s="7">
        <f>VLOOKUP(A20,'[1]PT price'!E$13:J$1205,4,0)</f>
        <v>21.991666666666664</v>
      </c>
      <c r="J20" s="13">
        <f>VLOOKUP(A20,'[1]PT price'!E$13:J$1205,5,0)</f>
        <v>22.5</v>
      </c>
      <c r="K20" s="7">
        <f>VLOOKUP(A20,'[1]PT price'!E$13:J$1205,6,0)</f>
        <v>25.5</v>
      </c>
      <c r="L20" s="13">
        <f t="shared" si="0"/>
        <v>22.577566376908226</v>
      </c>
    </row>
    <row r="21" spans="1:12" ht="16.5" customHeight="1">
      <c r="A21" s="5">
        <v>11101502</v>
      </c>
      <c r="B21" s="14">
        <v>12.849243686602646</v>
      </c>
      <c r="C21" s="14">
        <v>10.149925184509307</v>
      </c>
      <c r="D21" s="14">
        <v>2.8454576383015104</v>
      </c>
      <c r="E21" s="6" t="s">
        <v>17</v>
      </c>
      <c r="F21" s="6" t="s">
        <v>257</v>
      </c>
      <c r="G21" s="6" t="s">
        <v>135</v>
      </c>
      <c r="H21" s="6" t="s">
        <v>214</v>
      </c>
      <c r="I21" s="7">
        <f>VLOOKUP(A21,'[1]PT price'!E$13:J$1205,4,0)</f>
        <v>16.095238095238098</v>
      </c>
      <c r="J21" s="13">
        <f>VLOOKUP(A21,'[1]PT price'!E$13:J$1205,5,0)</f>
        <v>22.25</v>
      </c>
      <c r="K21" s="7">
        <f>VLOOKUP(A21,'[1]PT price'!E$13:J$1205,6,0)</f>
        <v>38</v>
      </c>
      <c r="L21" s="13">
        <f t="shared" si="0"/>
        <v>20.924073400458155</v>
      </c>
    </row>
    <row r="22" spans="1:12" ht="16.5" customHeight="1">
      <c r="A22" s="5">
        <v>11210101</v>
      </c>
      <c r="B22" s="14">
        <v>1143.0745839901315</v>
      </c>
      <c r="C22" s="14">
        <v>331.90062431308144</v>
      </c>
      <c r="D22" s="14">
        <v>130.70199836655928</v>
      </c>
      <c r="E22" s="6" t="s">
        <v>18</v>
      </c>
      <c r="F22" s="6"/>
      <c r="G22" s="6" t="s">
        <v>138</v>
      </c>
      <c r="H22" s="6" t="s">
        <v>137</v>
      </c>
      <c r="I22" s="7">
        <f>VLOOKUP(A22,'[1]PT price'!E$13:J$1205,4,0)</f>
        <v>72.241666666666646</v>
      </c>
      <c r="J22" s="13">
        <f>VLOOKUP(A22,'[1]PT price'!E$13:J$1205,5,0)</f>
        <v>57.5</v>
      </c>
      <c r="K22" s="7">
        <f>VLOOKUP(A22,'[1]PT price'!E$13:J$1205,6,0)</f>
        <v>75</v>
      </c>
      <c r="L22" s="13">
        <f t="shared" si="0"/>
        <v>69.419026678736401</v>
      </c>
    </row>
    <row r="23" spans="1:12" ht="16.5" customHeight="1">
      <c r="A23" s="5">
        <v>11210102</v>
      </c>
      <c r="B23" s="14">
        <v>1124.6361950109863</v>
      </c>
      <c r="C23" s="14">
        <v>1044.8434936810504</v>
      </c>
      <c r="D23" s="14">
        <v>112.11682857426902</v>
      </c>
      <c r="E23" s="6" t="s">
        <v>19</v>
      </c>
      <c r="F23" s="6"/>
      <c r="G23" s="6" t="s">
        <v>138</v>
      </c>
      <c r="H23" s="6" t="s">
        <v>137</v>
      </c>
      <c r="I23" s="7">
        <f>VLOOKUP(A23,'[1]PT price'!E$13:J$1205,4,0)</f>
        <v>47</v>
      </c>
      <c r="J23" s="13">
        <f>VLOOKUP(A23,'[1]PT price'!E$13:J$1205,5,0)</f>
        <v>40.833333333333336</v>
      </c>
      <c r="K23" s="7">
        <f>VLOOKUP(A23,'[1]PT price'!E$13:J$1205,6,0)</f>
        <v>61.666666666666664</v>
      </c>
      <c r="L23" s="13">
        <f t="shared" si="0"/>
        <v>44.896726544054523</v>
      </c>
    </row>
    <row r="24" spans="1:12" ht="16.5" customHeight="1">
      <c r="A24" s="5">
        <v>11210201</v>
      </c>
      <c r="B24" s="14">
        <v>194.14718002773216</v>
      </c>
      <c r="C24" s="14">
        <v>332.9212145386449</v>
      </c>
      <c r="D24" s="14">
        <v>4.7299378955531353</v>
      </c>
      <c r="E24" s="6" t="s">
        <v>20</v>
      </c>
      <c r="F24" s="6"/>
      <c r="G24" s="6" t="s">
        <v>145</v>
      </c>
      <c r="H24" s="6" t="s">
        <v>144</v>
      </c>
      <c r="I24" s="7">
        <f>VLOOKUP(A24,'[1]PT price'!E$13:J$1205,4,0)</f>
        <v>24.916666666666664</v>
      </c>
      <c r="J24" s="13">
        <f>VLOOKUP(A24,'[1]PT price'!E$13:J$1205,5,0)</f>
        <v>22.777777777777768</v>
      </c>
      <c r="K24" s="7">
        <f>VLOOKUP(A24,'[1]PT price'!E$13:J$1205,6,0)</f>
        <v>30</v>
      </c>
      <c r="L24" s="13">
        <f t="shared" si="0"/>
        <v>23.622872396011825</v>
      </c>
    </row>
    <row r="25" spans="1:12" ht="16.5" customHeight="1">
      <c r="A25" s="5">
        <v>11210302</v>
      </c>
      <c r="B25" s="14">
        <v>18.910606447636759</v>
      </c>
      <c r="C25" s="14">
        <v>45.550377017812508</v>
      </c>
      <c r="D25" s="14">
        <v>1.2032220470419941</v>
      </c>
      <c r="E25" s="6" t="s">
        <v>21</v>
      </c>
      <c r="F25" s="6" t="s">
        <v>146</v>
      </c>
      <c r="G25" s="6" t="s">
        <v>138</v>
      </c>
      <c r="H25" s="6" t="s">
        <v>241</v>
      </c>
      <c r="I25" s="7">
        <f>VLOOKUP(A25,'[1]PT price'!E$13:J$1205,4,0)</f>
        <v>7.09375</v>
      </c>
      <c r="J25" s="13">
        <f>VLOOKUP(A25,'[1]PT price'!E$13:J$1205,5,0)</f>
        <v>5.166666666666667</v>
      </c>
      <c r="K25" s="7">
        <f>VLOOKUP(A25,'[1]PT price'!E$13:J$1205,6,0)</f>
        <v>11.5</v>
      </c>
      <c r="L25" s="13">
        <f t="shared" si="0"/>
        <v>5.8376977171834872</v>
      </c>
    </row>
    <row r="26" spans="1:12" ht="16.5" customHeight="1">
      <c r="A26" s="5">
        <v>11210401</v>
      </c>
      <c r="B26" s="14">
        <v>50.649890962740002</v>
      </c>
      <c r="C26" s="14">
        <v>32.473325156470764</v>
      </c>
      <c r="D26" s="14">
        <v>7.7102645403163512</v>
      </c>
      <c r="E26" s="6" t="s">
        <v>22</v>
      </c>
      <c r="F26" s="6"/>
      <c r="G26" s="6" t="s">
        <v>138</v>
      </c>
      <c r="H26" s="6" t="s">
        <v>137</v>
      </c>
      <c r="I26" s="7">
        <f>VLOOKUP(A26,'[1]PT price'!E$13:J$1205,4,0)</f>
        <v>39.190476190476197</v>
      </c>
      <c r="J26" s="13">
        <f>VLOOKUP(A26,'[1]PT price'!E$13:J$1205,5,0)</f>
        <v>60</v>
      </c>
      <c r="K26" s="7">
        <f>VLOOKUP(A26,'[1]PT price'!E$13:J$1205,6,0)</f>
        <v>35</v>
      </c>
      <c r="L26" s="13">
        <f t="shared" si="0"/>
        <v>46.274260147312049</v>
      </c>
    </row>
    <row r="27" spans="1:12" ht="16.5" customHeight="1">
      <c r="A27" s="5">
        <v>11210403</v>
      </c>
      <c r="B27" s="14">
        <v>50.649890962740002</v>
      </c>
      <c r="C27" s="14">
        <v>32.473325156470764</v>
      </c>
      <c r="D27" s="14">
        <v>7.7102645403163512</v>
      </c>
      <c r="E27" s="6" t="s">
        <v>213</v>
      </c>
      <c r="F27" s="6"/>
      <c r="G27" s="6" t="s">
        <v>138</v>
      </c>
      <c r="H27" s="6" t="s">
        <v>137</v>
      </c>
      <c r="I27" s="7">
        <f>VLOOKUP(A27,'[1]PT price'!E$13:J$1205,4,0)</f>
        <v>21.5</v>
      </c>
      <c r="J27" s="13">
        <f>VLOOKUP(A27,'[1]PT price'!E$13:J$1205,5,0)</f>
        <v>42.333333333333336</v>
      </c>
      <c r="K27" s="7">
        <f>VLOOKUP(A27,'[1]PT price'!E$13:J$1205,6,0)</f>
        <v>31.5</v>
      </c>
      <c r="L27" s="13">
        <f t="shared" si="0"/>
        <v>29.79683336317899</v>
      </c>
    </row>
    <row r="28" spans="1:12" ht="16.5" customHeight="1">
      <c r="A28" s="5">
        <v>11220102</v>
      </c>
      <c r="B28" s="14">
        <v>2607.9079237297319</v>
      </c>
      <c r="C28" s="14">
        <v>1177.1572921317004</v>
      </c>
      <c r="D28" s="14">
        <v>159.48090566597315</v>
      </c>
      <c r="E28" s="6" t="s">
        <v>23</v>
      </c>
      <c r="F28" s="6"/>
      <c r="G28" s="6" t="s">
        <v>138</v>
      </c>
      <c r="H28" s="6" t="s">
        <v>137</v>
      </c>
      <c r="I28" s="7">
        <f>VLOOKUP(A28,'[1]PT price'!E$13:J$1205,4,0)</f>
        <v>12.975</v>
      </c>
      <c r="J28" s="13">
        <f>VLOOKUP(A28,'[1]PT price'!E$13:J$1205,5,0)</f>
        <v>14.333333333333334</v>
      </c>
      <c r="K28" s="7">
        <f>VLOOKUP(A28,'[1]PT price'!E$13:J$1205,6,0)</f>
        <v>17.444444444444432</v>
      </c>
      <c r="L28" s="13">
        <f t="shared" si="0"/>
        <v>13.561065662583122</v>
      </c>
    </row>
    <row r="29" spans="1:12" ht="16.5" customHeight="1">
      <c r="A29" s="5">
        <v>11300301</v>
      </c>
      <c r="B29" s="14">
        <v>87.789407261678349</v>
      </c>
      <c r="C29" s="14">
        <v>13.401603862652417</v>
      </c>
      <c r="D29" s="14">
        <v>6.0620193044340649</v>
      </c>
      <c r="E29" s="6" t="s">
        <v>24</v>
      </c>
      <c r="F29" s="6" t="s">
        <v>148</v>
      </c>
      <c r="G29" s="6" t="s">
        <v>138</v>
      </c>
      <c r="H29" s="6" t="s">
        <v>147</v>
      </c>
      <c r="I29" s="7">
        <f>VLOOKUP(A29,'[1]PT price'!E$13:J$1205,4,0)</f>
        <v>4.5909722222222218</v>
      </c>
      <c r="J29" s="13">
        <f>VLOOKUP(A29,'[1]PT price'!E$13:J$1205,5,0)</f>
        <v>4.5909722222222218</v>
      </c>
      <c r="K29" s="7">
        <f>VLOOKUP(A29,'[1]PT price'!E$13:J$1205,6,0)</f>
        <v>5</v>
      </c>
      <c r="L29" s="13">
        <f t="shared" si="0"/>
        <v>4.6140907697823819</v>
      </c>
    </row>
    <row r="30" spans="1:12" ht="16.5" customHeight="1">
      <c r="A30" s="5">
        <v>11300302</v>
      </c>
      <c r="B30" s="14">
        <v>87.789407261678349</v>
      </c>
      <c r="C30" s="14">
        <v>13.401603862652417</v>
      </c>
      <c r="D30" s="14">
        <v>6.0620193044340649</v>
      </c>
      <c r="E30" s="6" t="s">
        <v>25</v>
      </c>
      <c r="F30" s="6" t="s">
        <v>150</v>
      </c>
      <c r="G30" s="6" t="s">
        <v>149</v>
      </c>
      <c r="H30" s="6" t="s">
        <v>242</v>
      </c>
      <c r="I30" s="7">
        <f>VLOOKUP(A30,'[1]PT price'!E$13:J$1205,4,0)</f>
        <v>4.6008184523809526</v>
      </c>
      <c r="J30" s="13">
        <f>VLOOKUP(A30,'[1]PT price'!E$13:J$1205,5,0)</f>
        <v>4.6008184523809526</v>
      </c>
      <c r="K30" s="7">
        <f>VLOOKUP(A30,'[1]PT price'!E$13:J$1205,6,0)</f>
        <v>5</v>
      </c>
      <c r="L30" s="13">
        <f t="shared" si="0"/>
        <v>4.6233804838495907</v>
      </c>
    </row>
    <row r="31" spans="1:12" ht="16.5" customHeight="1">
      <c r="A31" s="5">
        <v>11300305</v>
      </c>
      <c r="B31" s="14">
        <v>87.789407261678349</v>
      </c>
      <c r="C31" s="14">
        <v>13.401603862652417</v>
      </c>
      <c r="D31" s="14">
        <v>6.0620193044340649</v>
      </c>
      <c r="E31" s="6" t="s">
        <v>26</v>
      </c>
      <c r="F31" s="6" t="s">
        <v>152</v>
      </c>
      <c r="G31" s="6" t="s">
        <v>151</v>
      </c>
      <c r="H31" s="6" t="s">
        <v>243</v>
      </c>
      <c r="I31" s="7">
        <f>VLOOKUP(A31,'[1]PT price'!E$13:J$1205,4,0)</f>
        <v>5.9691964285714292</v>
      </c>
      <c r="J31" s="13">
        <f>VLOOKUP(A31,'[1]PT price'!E$13:J$1205,5,0)</f>
        <v>5.833333333333333</v>
      </c>
      <c r="K31" s="7">
        <f>VLOOKUP(A31,'[1]PT price'!E$13:J$1205,6,0)</f>
        <v>7.166666666666667</v>
      </c>
      <c r="L31" s="13">
        <f t="shared" si="0"/>
        <v>6.0199017960201919</v>
      </c>
    </row>
    <row r="32" spans="1:12" ht="16.5" customHeight="1">
      <c r="A32" s="5">
        <v>11300401</v>
      </c>
      <c r="B32" s="14">
        <v>7.5266983481016929</v>
      </c>
      <c r="C32" s="14">
        <v>23.05926620880313</v>
      </c>
      <c r="D32" s="14">
        <v>0.28007851157059999</v>
      </c>
      <c r="E32" s="6" t="s">
        <v>27</v>
      </c>
      <c r="F32" s="6"/>
      <c r="G32" s="6" t="s">
        <v>153</v>
      </c>
      <c r="H32" s="6" t="s">
        <v>137</v>
      </c>
      <c r="I32" s="7">
        <f>VLOOKUP(A32,'[1]PT price'!E$13:J$1205,4,0)</f>
        <v>15.666666666666666</v>
      </c>
      <c r="J32" s="13">
        <f>VLOOKUP(A32,'[1]PT price'!E$13:J$1205,5,0)</f>
        <v>13.166666666666666</v>
      </c>
      <c r="K32" s="7">
        <f>VLOOKUP(A32,'[1]PT price'!E$13:J$1205,6,0)</f>
        <v>20</v>
      </c>
      <c r="L32" s="13">
        <f t="shared" si="0"/>
        <v>13.838298454820713</v>
      </c>
    </row>
    <row r="33" spans="1:12" ht="16.5" customHeight="1">
      <c r="A33" s="5">
        <v>11410101</v>
      </c>
      <c r="B33" s="14">
        <v>246.49580019256689</v>
      </c>
      <c r="C33" s="14">
        <v>69.937918873376503</v>
      </c>
      <c r="D33" s="14">
        <v>67.232267024027138</v>
      </c>
      <c r="E33" s="6" t="s">
        <v>28</v>
      </c>
      <c r="F33" s="6" t="s">
        <v>155</v>
      </c>
      <c r="G33" s="6" t="s">
        <v>135</v>
      </c>
      <c r="H33" s="6" t="s">
        <v>154</v>
      </c>
      <c r="I33" s="7">
        <f>VLOOKUP(A33,'[1]PT price'!E$13:J$1205,4,0)</f>
        <v>7.113764880952381</v>
      </c>
      <c r="J33" s="13">
        <f>VLOOKUP(A33,'[1]PT price'!E$13:J$1205,5,0)</f>
        <v>7.3833333333333329</v>
      </c>
      <c r="K33" s="7">
        <f>VLOOKUP(A33,'[1]PT price'!E$13:J$1205,6,0)</f>
        <v>7.5</v>
      </c>
      <c r="L33" s="13">
        <f t="shared" si="0"/>
        <v>7.2305865978527599</v>
      </c>
    </row>
    <row r="34" spans="1:12" ht="16.5" customHeight="1">
      <c r="A34" s="5">
        <v>11410301</v>
      </c>
      <c r="B34" s="14">
        <v>59.096111343785644</v>
      </c>
      <c r="C34" s="14">
        <v>90.148015974589129</v>
      </c>
      <c r="D34" s="14">
        <v>4.0904066222328268</v>
      </c>
      <c r="E34" s="6" t="s">
        <v>29</v>
      </c>
      <c r="F34" s="6" t="s">
        <v>157</v>
      </c>
      <c r="G34" s="6" t="s">
        <v>156</v>
      </c>
      <c r="H34" s="6" t="s">
        <v>215</v>
      </c>
      <c r="I34" s="7">
        <f>VLOOKUP(A34,'[1]PT price'!E$13:J$1205,4,0)</f>
        <v>82.476190476190467</v>
      </c>
      <c r="J34" s="13">
        <f>VLOOKUP(A34,'[1]PT price'!E$13:J$1205,5,0)</f>
        <v>90.233333333333334</v>
      </c>
      <c r="K34" s="7">
        <f>VLOOKUP(A34,'[1]PT price'!E$13:J$1205,6,0)</f>
        <v>96.25</v>
      </c>
      <c r="L34" s="13">
        <f t="shared" si="0"/>
        <v>87.404183541243469</v>
      </c>
    </row>
    <row r="35" spans="1:12" ht="16.5" customHeight="1">
      <c r="A35" s="5">
        <v>11420101</v>
      </c>
      <c r="B35" s="14">
        <v>453.53254182496852</v>
      </c>
      <c r="C35" s="14">
        <v>176.1261185743592</v>
      </c>
      <c r="D35" s="14">
        <v>21.719364569347611</v>
      </c>
      <c r="E35" s="6" t="s">
        <v>30</v>
      </c>
      <c r="F35" s="6" t="s">
        <v>155</v>
      </c>
      <c r="G35" s="6" t="s">
        <v>135</v>
      </c>
      <c r="H35" s="6" t="s">
        <v>216</v>
      </c>
      <c r="I35" s="7">
        <f>VLOOKUP(A35,'[1]PT price'!E$13:J$1205,4,0)</f>
        <v>2.6041666666666661</v>
      </c>
      <c r="J35" s="13">
        <f>VLOOKUP(A35,'[1]PT price'!E$13:J$1205,5,0)</f>
        <v>2.5</v>
      </c>
      <c r="K35" s="7">
        <f>VLOOKUP(A35,'[1]PT price'!E$13:J$1205,6,0)</f>
        <v>3</v>
      </c>
      <c r="L35" s="13">
        <f t="shared" si="0"/>
        <v>2.5891995940364052</v>
      </c>
    </row>
    <row r="36" spans="1:12" ht="16.5" customHeight="1">
      <c r="A36" s="5">
        <v>11420102</v>
      </c>
      <c r="B36" s="14">
        <v>453.53254182496852</v>
      </c>
      <c r="C36" s="14">
        <v>176.1261185743592</v>
      </c>
      <c r="D36" s="14">
        <v>21.719364569347611</v>
      </c>
      <c r="E36" s="6" t="s">
        <v>31</v>
      </c>
      <c r="F36" s="6" t="s">
        <v>159</v>
      </c>
      <c r="G36" s="6" t="s">
        <v>138</v>
      </c>
      <c r="H36" s="6" t="s">
        <v>158</v>
      </c>
      <c r="I36" s="7">
        <f>VLOOKUP(A36,'[1]PT price'!E$13:J$1205,4,0)</f>
        <v>4.0911458333333339</v>
      </c>
      <c r="J36" s="13">
        <f>VLOOKUP(A36,'[1]PT price'!E$13:J$1205,5,0)</f>
        <v>5</v>
      </c>
      <c r="K36" s="7">
        <f>VLOOKUP(A36,'[1]PT price'!E$13:J$1205,6,0)</f>
        <v>5.375</v>
      </c>
      <c r="L36" s="13">
        <f t="shared" si="0"/>
        <v>4.3796994016455013</v>
      </c>
    </row>
    <row r="37" spans="1:12" ht="16.5" customHeight="1">
      <c r="A37" s="5">
        <v>11420201</v>
      </c>
      <c r="B37" s="14">
        <v>168.32910364279076</v>
      </c>
      <c r="C37" s="14">
        <v>10.5436486402794</v>
      </c>
      <c r="D37" s="14">
        <v>17.030658431875349</v>
      </c>
      <c r="E37" s="6" t="s">
        <v>32</v>
      </c>
      <c r="F37" s="6" t="s">
        <v>161</v>
      </c>
      <c r="G37" s="6" t="s">
        <v>138</v>
      </c>
      <c r="H37" s="6" t="s">
        <v>160</v>
      </c>
      <c r="I37" s="7">
        <f>VLOOKUP(A37,'[1]PT price'!E$13:J$1205,4,0)</f>
        <v>7.9553571428571432</v>
      </c>
      <c r="J37" s="13">
        <f>VLOOKUP(A37,'[1]PT price'!E$13:J$1205,5,0)</f>
        <v>8</v>
      </c>
      <c r="K37" s="7">
        <f>VLOOKUP(A37,'[1]PT price'!E$13:J$1205,6,0)</f>
        <v>13.333333333333334</v>
      </c>
      <c r="L37" s="13">
        <f t="shared" si="0"/>
        <v>8.4252885943760081</v>
      </c>
    </row>
    <row r="38" spans="1:12" ht="16.5" customHeight="1">
      <c r="A38" s="5">
        <v>11420302</v>
      </c>
      <c r="B38" s="14">
        <v>88.388496051897945</v>
      </c>
      <c r="C38" s="14">
        <v>115.00432424838651</v>
      </c>
      <c r="D38" s="14">
        <v>16.002531947597902</v>
      </c>
      <c r="E38" s="6" t="s">
        <v>33</v>
      </c>
      <c r="F38" s="6"/>
      <c r="G38" s="6" t="s">
        <v>153</v>
      </c>
      <c r="H38" s="6" t="s">
        <v>162</v>
      </c>
      <c r="I38" s="7">
        <f>VLOOKUP(A38,'[1]PT price'!E$13:J$1205,4,0)</f>
        <v>10.21875</v>
      </c>
      <c r="J38" s="13">
        <f>VLOOKUP(A38,'[1]PT price'!E$13:J$1205,5,0)</f>
        <v>14</v>
      </c>
      <c r="K38" s="7">
        <f>VLOOKUP(A38,'[1]PT price'!E$13:J$1205,6,0)</f>
        <v>14.333333333333334</v>
      </c>
      <c r="L38" s="13">
        <f t="shared" si="0"/>
        <v>12.5009489945403</v>
      </c>
    </row>
    <row r="39" spans="1:12" ht="16.5" customHeight="1">
      <c r="A39" s="5">
        <v>11420303</v>
      </c>
      <c r="B39" s="14">
        <v>259.17514725553826</v>
      </c>
      <c r="C39" s="14">
        <v>79.477486962436743</v>
      </c>
      <c r="D39" s="14">
        <v>14.392338458376106</v>
      </c>
      <c r="E39" s="6" t="s">
        <v>34</v>
      </c>
      <c r="F39" s="6"/>
      <c r="G39" s="6" t="s">
        <v>138</v>
      </c>
      <c r="H39" s="6" t="s">
        <v>137</v>
      </c>
      <c r="I39" s="7">
        <f>VLOOKUP(A39,'[1]PT price'!E$13:J$1205,4,0)</f>
        <v>26.738095238095241</v>
      </c>
      <c r="J39" s="13">
        <f>VLOOKUP(A39,'[1]PT price'!E$13:J$1205,5,0)</f>
        <v>20</v>
      </c>
      <c r="K39" s="7">
        <f>VLOOKUP(A39,'[1]PT price'!E$13:J$1205,6,0)</f>
        <v>28</v>
      </c>
      <c r="L39" s="13">
        <f t="shared" si="0"/>
        <v>25.272658378649886</v>
      </c>
    </row>
    <row r="40" spans="1:12" ht="16.5" customHeight="1">
      <c r="A40" s="5">
        <v>11420304</v>
      </c>
      <c r="B40" s="14">
        <v>26.562363827878325</v>
      </c>
      <c r="C40" s="14">
        <v>38.667141329962469</v>
      </c>
      <c r="D40" s="14">
        <v>3.3858971342281405</v>
      </c>
      <c r="E40" s="6" t="s">
        <v>35</v>
      </c>
      <c r="F40" s="6" t="s">
        <v>163</v>
      </c>
      <c r="G40" s="6" t="s">
        <v>156</v>
      </c>
      <c r="H40" s="6" t="s">
        <v>186</v>
      </c>
      <c r="I40" s="7">
        <f>VLOOKUP(A40,'[1]PT price'!E$13:J$1205,4,0)</f>
        <v>10.250595238095242</v>
      </c>
      <c r="J40" s="13">
        <f>VLOOKUP(A40,'[1]PT price'!E$13:J$1205,5,0)</f>
        <v>3.6999999999999997</v>
      </c>
      <c r="K40" s="7">
        <f>VLOOKUP(A40,'[1]PT price'!E$13:J$1205,6,0)</f>
        <v>13</v>
      </c>
      <c r="L40" s="13">
        <f t="shared" si="0"/>
        <v>6.6947814993067025</v>
      </c>
    </row>
    <row r="41" spans="1:12" ht="16.5" customHeight="1">
      <c r="A41" s="5">
        <v>11420401</v>
      </c>
      <c r="B41" s="14">
        <v>26.13200582865845</v>
      </c>
      <c r="C41" s="14">
        <v>9.0855794988826108</v>
      </c>
      <c r="D41" s="14">
        <v>1.8559520202200668</v>
      </c>
      <c r="E41" s="6" t="s">
        <v>36</v>
      </c>
      <c r="F41" s="6" t="s">
        <v>155</v>
      </c>
      <c r="G41" s="6" t="s">
        <v>135</v>
      </c>
      <c r="H41" s="6" t="s">
        <v>164</v>
      </c>
      <c r="I41" s="7">
        <f>VLOOKUP(A41,'[1]PT price'!E$13:J$1205,4,0)</f>
        <v>4.3916666666666675</v>
      </c>
      <c r="J41" s="13">
        <f>VLOOKUP(A41,'[1]PT price'!E$13:J$1205,5,0)</f>
        <v>3.9333333333333336</v>
      </c>
      <c r="K41" s="7">
        <f>VLOOKUP(A41,'[1]PT price'!E$13:J$1205,6,0)</f>
        <v>4.5</v>
      </c>
      <c r="L41" s="13">
        <f t="shared" si="0"/>
        <v>4.2847666309092212</v>
      </c>
    </row>
    <row r="42" spans="1:12" ht="16.5" customHeight="1">
      <c r="A42" s="5">
        <v>11430001</v>
      </c>
      <c r="B42" s="14">
        <v>333.8919019366694</v>
      </c>
      <c r="C42" s="14">
        <v>265.55624196791069</v>
      </c>
      <c r="D42" s="14">
        <v>20.534936350589035</v>
      </c>
      <c r="E42" s="6" t="s">
        <v>37</v>
      </c>
      <c r="F42" s="6"/>
      <c r="G42" s="6" t="s">
        <v>138</v>
      </c>
      <c r="H42" s="6" t="s">
        <v>165</v>
      </c>
      <c r="I42" s="7">
        <f>VLOOKUP(A42,'[1]PT price'!E$13:J$1205,4,0)</f>
        <v>16.504464285714288</v>
      </c>
      <c r="J42" s="13">
        <f>VLOOKUP(A42,'[1]PT price'!E$13:J$1205,5,0)</f>
        <v>12.966666666666667</v>
      </c>
      <c r="K42" s="7">
        <f>VLOOKUP(A42,'[1]PT price'!E$13:J$1205,6,0)</f>
        <v>23</v>
      </c>
      <c r="L42" s="13">
        <f t="shared" si="0"/>
        <v>15.204269403347975</v>
      </c>
    </row>
    <row r="43" spans="1:12" ht="16.5" customHeight="1">
      <c r="A43" s="5">
        <v>11510101</v>
      </c>
      <c r="B43" s="14">
        <v>771.82098402374265</v>
      </c>
      <c r="C43" s="14">
        <v>340.18439979081097</v>
      </c>
      <c r="D43" s="14">
        <v>58.328590662670003</v>
      </c>
      <c r="E43" s="6" t="s">
        <v>38</v>
      </c>
      <c r="F43" s="6"/>
      <c r="G43" s="6" t="s">
        <v>138</v>
      </c>
      <c r="H43" s="6" t="s">
        <v>137</v>
      </c>
      <c r="I43" s="7">
        <f>VLOOKUP(A43,'[1]PT price'!E$13:J$1205,4,0)</f>
        <v>29.466666666666676</v>
      </c>
      <c r="J43" s="13">
        <f>VLOOKUP(A43,'[1]PT price'!E$13:J$1205,5,0)</f>
        <v>35.866666666666667</v>
      </c>
      <c r="K43" s="7">
        <f>VLOOKUP(A43,'[1]PT price'!E$13:J$1205,6,0)</f>
        <v>33</v>
      </c>
      <c r="L43" s="13">
        <f t="shared" si="0"/>
        <v>31.503072140925031</v>
      </c>
    </row>
    <row r="44" spans="1:12" ht="16.5" customHeight="1">
      <c r="A44" s="5">
        <v>11510201</v>
      </c>
      <c r="B44" s="14">
        <v>295.75350521180218</v>
      </c>
      <c r="C44" s="14">
        <v>45.164236140115399</v>
      </c>
      <c r="D44" s="14">
        <v>17.603298554277249</v>
      </c>
      <c r="E44" s="6" t="s">
        <v>39</v>
      </c>
      <c r="F44" s="6" t="s">
        <v>258</v>
      </c>
      <c r="G44" s="6" t="s">
        <v>259</v>
      </c>
      <c r="H44" s="6" t="s">
        <v>166</v>
      </c>
      <c r="I44" s="7">
        <f>VLOOKUP(A44,'[1]PT price'!E$13:J$1205,4,0)</f>
        <v>24.633333333333336</v>
      </c>
      <c r="J44" s="13">
        <f>VLOOKUP(A44,'[1]PT price'!E$13:J$1205,5,0)</f>
        <v>24.666666666666668</v>
      </c>
      <c r="K44" s="7">
        <f>VLOOKUP(A44,'[1]PT price'!E$13:J$1205,6,0)</f>
        <v>23</v>
      </c>
      <c r="L44" s="13">
        <f t="shared" si="0"/>
        <v>24.557336176306105</v>
      </c>
    </row>
    <row r="45" spans="1:12" ht="16.5" customHeight="1">
      <c r="A45" s="5">
        <v>11510203</v>
      </c>
      <c r="B45" s="14">
        <v>295.75350521180218</v>
      </c>
      <c r="C45" s="14">
        <v>45.164236140115399</v>
      </c>
      <c r="D45" s="14">
        <v>17.603298554277249</v>
      </c>
      <c r="E45" s="6" t="s">
        <v>40</v>
      </c>
      <c r="F45" s="6" t="s">
        <v>260</v>
      </c>
      <c r="G45" s="6" t="s">
        <v>138</v>
      </c>
      <c r="H45" s="6" t="s">
        <v>166</v>
      </c>
      <c r="I45" s="7">
        <f>VLOOKUP(A45,'[1]PT price'!E$13:J$1205,4,0)</f>
        <v>22.4375</v>
      </c>
      <c r="J45" s="13">
        <f>VLOOKUP(A45,'[1]PT price'!E$13:J$1205,5,0)</f>
        <v>23.083333333333332</v>
      </c>
      <c r="K45" s="7">
        <f>VLOOKUP(A45,'[1]PT price'!E$13:J$1205,6,0)</f>
        <v>27</v>
      </c>
      <c r="L45" s="13">
        <f t="shared" si="0"/>
        <v>22.742875714787505</v>
      </c>
    </row>
    <row r="46" spans="1:12" ht="16.5" customHeight="1">
      <c r="A46" s="5">
        <v>11510301</v>
      </c>
      <c r="B46" s="14">
        <v>68.769266694356716</v>
      </c>
      <c r="C46" s="14">
        <v>296.32978959831325</v>
      </c>
      <c r="D46" s="14">
        <v>0.45178453618026715</v>
      </c>
      <c r="E46" s="6" t="s">
        <v>41</v>
      </c>
      <c r="F46" s="6" t="s">
        <v>261</v>
      </c>
      <c r="G46" s="6" t="s">
        <v>138</v>
      </c>
      <c r="H46" s="6" t="s">
        <v>244</v>
      </c>
      <c r="I46" s="7">
        <f>VLOOKUP(A46,'[1]PT price'!E$13:J$1205,4,0)</f>
        <v>18.433333333333341</v>
      </c>
      <c r="J46" s="13">
        <f>VLOOKUP(A46,'[1]PT price'!E$13:J$1205,5,0)</f>
        <v>17.1111111111111</v>
      </c>
      <c r="K46" s="7">
        <f>VLOOKUP(A46,'[1]PT price'!E$13:J$1205,6,0)</f>
        <v>29</v>
      </c>
      <c r="L46" s="13">
        <f t="shared" si="0"/>
        <v>17.374547706040612</v>
      </c>
    </row>
    <row r="47" spans="1:12" ht="16.5" customHeight="1">
      <c r="A47" s="5">
        <v>11520102</v>
      </c>
      <c r="B47" s="14">
        <v>39.816786844024193</v>
      </c>
      <c r="C47" s="14">
        <v>23.872369525278245</v>
      </c>
      <c r="D47" s="14">
        <v>2.5280278564278547</v>
      </c>
      <c r="E47" s="6" t="s">
        <v>42</v>
      </c>
      <c r="F47" s="6" t="s">
        <v>168</v>
      </c>
      <c r="G47" s="6" t="s">
        <v>138</v>
      </c>
      <c r="H47" s="6" t="s">
        <v>167</v>
      </c>
      <c r="I47" s="7">
        <f>VLOOKUP(A47,'[1]PT price'!E$13:J$1205,4,0)</f>
        <v>26.56666666666667</v>
      </c>
      <c r="J47" s="13">
        <f>VLOOKUP(A47,'[1]PT price'!E$13:J$1205,5,0)</f>
        <v>16.8</v>
      </c>
      <c r="K47" s="7">
        <f>VLOOKUP(A47,'[1]PT price'!E$13:J$1205,6,0)</f>
        <v>32</v>
      </c>
      <c r="L47" s="13">
        <f t="shared" si="0"/>
        <v>23.253057665580521</v>
      </c>
    </row>
    <row r="48" spans="1:12" ht="16.5" customHeight="1">
      <c r="A48" s="5">
        <v>11610101</v>
      </c>
      <c r="B48" s="14">
        <v>126.4215644949906</v>
      </c>
      <c r="C48" s="14">
        <v>68.776632090039413</v>
      </c>
      <c r="D48" s="14">
        <v>7.6109655048241116</v>
      </c>
      <c r="E48" s="6" t="s">
        <v>43</v>
      </c>
      <c r="F48" s="6"/>
      <c r="G48" s="6" t="s">
        <v>138</v>
      </c>
      <c r="H48" s="6" t="s">
        <v>137</v>
      </c>
      <c r="I48" s="7">
        <f>VLOOKUP(A48,'[1]PT price'!E$13:J$1205,4,0)</f>
        <v>3.3541666666666679</v>
      </c>
      <c r="J48" s="13">
        <f>VLOOKUP(A48,'[1]PT price'!E$13:J$1205,5,0)</f>
        <v>2.1197601010101033</v>
      </c>
      <c r="K48" s="7">
        <f>VLOOKUP(A48,'[1]PT price'!E$13:J$1205,6,0)</f>
        <v>3.5</v>
      </c>
      <c r="L48" s="13">
        <f t="shared" si="0"/>
        <v>2.9410275713573797</v>
      </c>
    </row>
    <row r="49" spans="1:12" ht="16.5" customHeight="1">
      <c r="A49" s="5">
        <v>11610201</v>
      </c>
      <c r="B49" s="14">
        <v>64.366669387358428</v>
      </c>
      <c r="C49" s="14">
        <v>85.711551124952351</v>
      </c>
      <c r="D49" s="14">
        <v>5.7098765918363501</v>
      </c>
      <c r="E49" s="6" t="s">
        <v>44</v>
      </c>
      <c r="F49" s="6"/>
      <c r="G49" s="6" t="s">
        <v>138</v>
      </c>
      <c r="H49" s="6" t="s">
        <v>137</v>
      </c>
      <c r="I49" s="7">
        <f>VLOOKUP(A49,'[1]PT price'!E$13:J$1205,4,0)</f>
        <v>3.0729166666666679</v>
      </c>
      <c r="J49" s="13">
        <f>VLOOKUP(A49,'[1]PT price'!E$13:J$1205,5,0)</f>
        <v>1.9424873737373733</v>
      </c>
      <c r="K49" s="7">
        <f>VLOOKUP(A49,'[1]PT price'!E$13:J$1205,6,0)</f>
        <v>4</v>
      </c>
      <c r="L49" s="13">
        <f t="shared" si="0"/>
        <v>2.4849557221977396</v>
      </c>
    </row>
    <row r="50" spans="1:12" ht="16.5" customHeight="1">
      <c r="A50" s="5">
        <v>11610501</v>
      </c>
      <c r="B50" s="14">
        <v>8.6189177656290425</v>
      </c>
      <c r="C50" s="14">
        <v>1.2323169674249328</v>
      </c>
      <c r="D50" s="14">
        <v>0.77141209413421674</v>
      </c>
      <c r="E50" s="6" t="s">
        <v>45</v>
      </c>
      <c r="F50" s="6"/>
      <c r="G50" s="6" t="s">
        <v>138</v>
      </c>
      <c r="H50" s="6" t="s">
        <v>137</v>
      </c>
      <c r="I50" s="7">
        <f>VLOOKUP(A50,'[1]PT price'!E$13:J$1205,4,0)</f>
        <v>4.0392992424242422</v>
      </c>
      <c r="J50" s="13">
        <f>VLOOKUP(A50,'[1]PT price'!E$13:J$1205,5,0)</f>
        <v>2.6333333333333333</v>
      </c>
      <c r="K50" s="7">
        <f>VLOOKUP(A50,'[1]PT price'!E$13:J$1205,6,0)</f>
        <v>4.5</v>
      </c>
      <c r="L50" s="13">
        <f t="shared" si="0"/>
        <v>3.9096511865651213</v>
      </c>
    </row>
    <row r="51" spans="1:12" ht="16.5" customHeight="1">
      <c r="A51" s="5">
        <v>11610601</v>
      </c>
      <c r="B51" s="14">
        <v>231.68022782791763</v>
      </c>
      <c r="C51" s="14">
        <v>206.79387376978002</v>
      </c>
      <c r="D51" s="14">
        <v>14.100440633617229</v>
      </c>
      <c r="E51" s="6" t="s">
        <v>46</v>
      </c>
      <c r="F51" s="6"/>
      <c r="G51" s="6" t="s">
        <v>138</v>
      </c>
      <c r="H51" s="6" t="s">
        <v>137</v>
      </c>
      <c r="I51" s="7">
        <f>VLOOKUP(A51,'[1]PT price'!E$13:J$1205,4,0)</f>
        <v>4</v>
      </c>
      <c r="J51" s="13">
        <f>VLOOKUP(A51,'[1]PT price'!E$13:J$1205,5,0)</f>
        <v>4.808375420875425</v>
      </c>
      <c r="K51" s="7">
        <f>VLOOKUP(A51,'[1]PT price'!E$13:J$1205,6,0)</f>
        <v>5.666666666666667</v>
      </c>
      <c r="L51" s="13">
        <f t="shared" si="0"/>
        <v>4.4212959442933393</v>
      </c>
    </row>
    <row r="52" spans="1:12" ht="16.5" customHeight="1">
      <c r="A52" s="5">
        <v>11610602</v>
      </c>
      <c r="B52" s="14">
        <v>231.68022782791763</v>
      </c>
      <c r="C52" s="14">
        <v>206.79387376978002</v>
      </c>
      <c r="D52" s="14">
        <v>14.100440633617229</v>
      </c>
      <c r="E52" s="6" t="s">
        <v>47</v>
      </c>
      <c r="F52" s="6"/>
      <c r="G52" s="6" t="s">
        <v>135</v>
      </c>
      <c r="H52" s="6" t="s">
        <v>137</v>
      </c>
      <c r="I52" s="7">
        <f>VLOOKUP(A52,'[1]PT price'!E$13:J$1205,4,0)</f>
        <v>4.4739583333333339</v>
      </c>
      <c r="J52" s="13">
        <f>VLOOKUP(A52,'[1]PT price'!E$13:J$1205,5,0)</f>
        <v>4.1824494949494966</v>
      </c>
      <c r="K52" s="7">
        <f>VLOOKUP(A52,'[1]PT price'!E$13:J$1205,6,0)</f>
        <v>5.75</v>
      </c>
      <c r="L52" s="13">
        <f t="shared" si="0"/>
        <v>4.3805162851965385</v>
      </c>
    </row>
    <row r="53" spans="1:12" ht="16.5" customHeight="1">
      <c r="A53" s="5">
        <v>11610701</v>
      </c>
      <c r="B53" s="14">
        <v>249.29258847336536</v>
      </c>
      <c r="C53" s="14">
        <v>183.25738522144786</v>
      </c>
      <c r="D53" s="14">
        <v>14.190765953598744</v>
      </c>
      <c r="E53" s="6" t="s">
        <v>48</v>
      </c>
      <c r="F53" s="6"/>
      <c r="G53" s="6" t="s">
        <v>135</v>
      </c>
      <c r="H53" s="6" t="s">
        <v>137</v>
      </c>
      <c r="I53" s="7">
        <f>VLOOKUP(A53,'[1]PT price'!E$13:J$1205,4,0)</f>
        <v>6.4479166666666679</v>
      </c>
      <c r="J53" s="13">
        <f>VLOOKUP(A53,'[1]PT price'!E$13:J$1205,5,0)</f>
        <v>4.0527146464646462</v>
      </c>
      <c r="K53" s="7">
        <f>VLOOKUP(A53,'[1]PT price'!E$13:J$1205,6,0)</f>
        <v>7.25</v>
      </c>
      <c r="L53" s="13">
        <f t="shared" si="0"/>
        <v>5.4908598225175842</v>
      </c>
    </row>
    <row r="54" spans="1:12" ht="16.5" customHeight="1">
      <c r="A54" s="5">
        <v>11610702</v>
      </c>
      <c r="B54" s="14">
        <v>249.29258847336536</v>
      </c>
      <c r="C54" s="14">
        <v>183.25738522144786</v>
      </c>
      <c r="D54" s="14">
        <v>14.190765953598744</v>
      </c>
      <c r="E54" s="6" t="s">
        <v>49</v>
      </c>
      <c r="F54" s="6"/>
      <c r="G54" s="6" t="s">
        <v>138</v>
      </c>
      <c r="H54" s="6" t="s">
        <v>137</v>
      </c>
      <c r="I54" s="7">
        <f>VLOOKUP(A54,'[1]PT price'!E$13:J$1205,4,0)</f>
        <v>5.96875</v>
      </c>
      <c r="J54" s="13">
        <f>VLOOKUP(A54,'[1]PT price'!E$13:J$1205,5,0)</f>
        <v>3.4027777777777772</v>
      </c>
      <c r="K54" s="7">
        <f>VLOOKUP(A54,'[1]PT price'!E$13:J$1205,6,0)</f>
        <v>6.25</v>
      </c>
      <c r="L54" s="13">
        <f t="shared" si="0"/>
        <v>4.9250972374652946</v>
      </c>
    </row>
    <row r="55" spans="1:12" ht="16.5" customHeight="1">
      <c r="A55" s="5">
        <v>11610901</v>
      </c>
      <c r="B55" s="14">
        <v>93.983790973440009</v>
      </c>
      <c r="C55" s="14">
        <v>66.726390239222994</v>
      </c>
      <c r="D55" s="14">
        <v>6.4276057855871693</v>
      </c>
      <c r="E55" s="6" t="s">
        <v>50</v>
      </c>
      <c r="F55" s="6"/>
      <c r="G55" s="6" t="s">
        <v>135</v>
      </c>
      <c r="H55" s="6" t="s">
        <v>137</v>
      </c>
      <c r="I55" s="7">
        <f>VLOOKUP(A55,'[1]PT price'!E$13:J$1205,4,0)</f>
        <v>3.9923115079365075</v>
      </c>
      <c r="J55" s="13">
        <f>VLOOKUP(A55,'[1]PT price'!E$13:J$1205,5,0)</f>
        <v>3</v>
      </c>
      <c r="K55" s="7">
        <f>VLOOKUP(A55,'[1]PT price'!E$13:J$1205,6,0)</f>
        <v>5</v>
      </c>
      <c r="L55" s="13">
        <f t="shared" si="0"/>
        <v>3.634903757070381</v>
      </c>
    </row>
    <row r="56" spans="1:12" ht="16.5" customHeight="1">
      <c r="A56" s="5">
        <v>11612101</v>
      </c>
      <c r="B56" s="14">
        <v>156.96630042904982</v>
      </c>
      <c r="C56" s="14">
        <v>95.097443455176901</v>
      </c>
      <c r="D56" s="14">
        <v>12.136083525297481</v>
      </c>
      <c r="E56" s="6" t="s">
        <v>262</v>
      </c>
      <c r="F56" s="6"/>
      <c r="G56" s="6" t="s">
        <v>135</v>
      </c>
      <c r="H56" s="6" t="s">
        <v>137</v>
      </c>
      <c r="I56" s="7">
        <f>VLOOKUP(A56,'[1]PT price'!E$13:J$1205,4,0)</f>
        <v>13.135416666666663</v>
      </c>
      <c r="J56" s="13">
        <f>VLOOKUP(A56,'[1]PT price'!E$13:J$1205,5,0)</f>
        <v>5.8099747474747474</v>
      </c>
      <c r="K56" s="7">
        <f>VLOOKUP(A56,'[1]PT price'!E$13:J$1205,6,0)</f>
        <v>15.5</v>
      </c>
      <c r="L56" s="13">
        <f t="shared" si="0"/>
        <v>10.607277173133452</v>
      </c>
    </row>
    <row r="57" spans="1:12" ht="16.5" customHeight="1">
      <c r="A57" s="5">
        <v>11630101</v>
      </c>
      <c r="B57" s="14">
        <v>4.1134277172542744</v>
      </c>
      <c r="C57" s="14">
        <v>7.8836848527212853</v>
      </c>
      <c r="D57" s="14">
        <v>1.1534417326309703</v>
      </c>
      <c r="E57" s="6" t="s">
        <v>51</v>
      </c>
      <c r="F57" s="6"/>
      <c r="G57" s="6"/>
      <c r="H57" s="6" t="s">
        <v>137</v>
      </c>
      <c r="I57" s="7">
        <f>VLOOKUP(A57,'[1]PT price'!E$13:J$1205,4,0)</f>
        <v>64.023809523809518</v>
      </c>
      <c r="J57" s="13">
        <f>VLOOKUP(A57,'[1]PT price'!E$13:J$1205,5,0)</f>
        <v>58.444444444444436</v>
      </c>
      <c r="K57" s="7">
        <f>VLOOKUP(A57,'[1]PT price'!E$13:J$1205,6,0)</f>
        <v>80</v>
      </c>
      <c r="L57" s="13">
        <f t="shared" si="0"/>
        <v>62.080290600411196</v>
      </c>
    </row>
    <row r="58" spans="1:12" ht="16.5" customHeight="1">
      <c r="A58" s="5">
        <v>11630201</v>
      </c>
      <c r="B58" s="14">
        <v>24.106877193908119</v>
      </c>
      <c r="C58" s="14">
        <v>40.195306467581958</v>
      </c>
      <c r="D58" s="14">
        <v>1.8774194779749298</v>
      </c>
      <c r="E58" s="6" t="s">
        <v>224</v>
      </c>
      <c r="F58" s="6"/>
      <c r="G58" s="6" t="s">
        <v>225</v>
      </c>
      <c r="H58" s="6" t="s">
        <v>137</v>
      </c>
      <c r="I58" s="7">
        <f>VLOOKUP(A58,'[1]PT price'!E$13:J$1205,4,0)</f>
        <v>24.53125</v>
      </c>
      <c r="J58" s="13">
        <f>VLOOKUP(A58,'[1]PT price'!E$13:J$1205,5,0)</f>
        <v>15.633333333333333</v>
      </c>
      <c r="K58" s="7">
        <f>VLOOKUP(A58,'[1]PT price'!E$13:J$1205,6,0)</f>
        <v>35.25</v>
      </c>
      <c r="L58" s="13">
        <f t="shared" si="0"/>
        <v>19.431024533267824</v>
      </c>
    </row>
    <row r="59" spans="1:12" ht="16.5" customHeight="1">
      <c r="A59" s="5">
        <v>11630401</v>
      </c>
      <c r="B59" s="14">
        <v>16.714448508262514</v>
      </c>
      <c r="C59" s="14">
        <v>1.9391335974990305</v>
      </c>
      <c r="D59" s="14">
        <v>1.8697285220472015</v>
      </c>
      <c r="E59" s="6" t="s">
        <v>275</v>
      </c>
      <c r="F59" s="6"/>
      <c r="G59" s="6" t="s">
        <v>169</v>
      </c>
      <c r="H59" s="6" t="s">
        <v>137</v>
      </c>
      <c r="I59" s="7">
        <f>VLOOKUP(A59,'[1]PT price'!E$13:J$1205,4,0)</f>
        <v>26</v>
      </c>
      <c r="J59" s="13">
        <f>VLOOKUP(A59,'[1]PT price'!E$13:J$1205,5,0)</f>
        <v>27.333333333333332</v>
      </c>
      <c r="K59" s="7">
        <f>VLOOKUP(A59,'[1]PT price'!E$13:J$1205,6,0)</f>
        <v>55</v>
      </c>
      <c r="L59" s="13">
        <f t="shared" si="0"/>
        <v>28.767956867822658</v>
      </c>
    </row>
    <row r="60" spans="1:12" ht="16.5" customHeight="1">
      <c r="A60" s="5">
        <v>11630501</v>
      </c>
      <c r="B60" s="14">
        <v>39.981760449292032</v>
      </c>
      <c r="C60" s="14">
        <v>19.658013591140069</v>
      </c>
      <c r="D60" s="14">
        <v>2.7999112707498992</v>
      </c>
      <c r="E60" s="6" t="s">
        <v>52</v>
      </c>
      <c r="F60" s="6"/>
      <c r="G60" s="6" t="s">
        <v>138</v>
      </c>
      <c r="H60" s="6" t="s">
        <v>137</v>
      </c>
      <c r="I60" s="7">
        <f>VLOOKUP(A60,'[1]PT price'!E$13:J$1205,4,0)</f>
        <v>63.083333333333329</v>
      </c>
      <c r="J60" s="13">
        <f>VLOOKUP(A60,'[1]PT price'!E$13:J$1205,5,0)</f>
        <v>57.5</v>
      </c>
      <c r="K60" s="7">
        <f>VLOOKUP(A60,'[1]PT price'!E$13:J$1205,6,0)</f>
        <v>80</v>
      </c>
      <c r="L60" s="13">
        <f t="shared" si="0"/>
        <v>62.084095803930857</v>
      </c>
    </row>
    <row r="61" spans="1:12" ht="16.5" customHeight="1">
      <c r="A61" s="5">
        <v>11630601</v>
      </c>
      <c r="B61" s="14">
        <v>38.29323697920519</v>
      </c>
      <c r="C61" s="14">
        <v>59.148479395514386</v>
      </c>
      <c r="D61" s="14">
        <v>8.3682165773426576</v>
      </c>
      <c r="E61" s="6" t="s">
        <v>53</v>
      </c>
      <c r="F61" s="6"/>
      <c r="G61" s="6" t="s">
        <v>138</v>
      </c>
      <c r="H61" s="6" t="s">
        <v>137</v>
      </c>
      <c r="I61" s="7">
        <f>VLOOKUP(A61,'[1]PT price'!E$13:J$1205,4,0)</f>
        <v>37.604166666666664</v>
      </c>
      <c r="J61" s="13">
        <f>VLOOKUP(A61,'[1]PT price'!E$13:J$1205,5,0)</f>
        <v>40</v>
      </c>
      <c r="K61" s="7">
        <f>VLOOKUP(A61,'[1]PT price'!E$13:J$1205,6,0)</f>
        <v>48</v>
      </c>
      <c r="L61" s="13">
        <f t="shared" si="0"/>
        <v>39.765631824107601</v>
      </c>
    </row>
    <row r="62" spans="1:12" ht="16.5" customHeight="1">
      <c r="A62" s="5">
        <v>11630603</v>
      </c>
      <c r="B62" s="14">
        <v>37.331728948234918</v>
      </c>
      <c r="C62" s="14">
        <v>9.0875925661408594</v>
      </c>
      <c r="D62" s="14">
        <v>1.1361132751200973</v>
      </c>
      <c r="E62" s="6" t="s">
        <v>54</v>
      </c>
      <c r="F62" s="6"/>
      <c r="G62" s="6" t="s">
        <v>138</v>
      </c>
      <c r="H62" s="6" t="s">
        <v>137</v>
      </c>
      <c r="I62" s="7">
        <f>VLOOKUP(A62,'[1]PT price'!E$13:J$1205,4,0)</f>
        <v>16.583333333333325</v>
      </c>
      <c r="J62" s="13">
        <f>VLOOKUP(A62,'[1]PT price'!E$13:J$1205,5,0)</f>
        <v>16.444444444444432</v>
      </c>
      <c r="K62" s="7">
        <f>VLOOKUP(A62,'[1]PT price'!E$13:J$1205,6,0)</f>
        <v>25</v>
      </c>
      <c r="L62" s="13">
        <f t="shared" si="0"/>
        <v>16.757869033297272</v>
      </c>
    </row>
    <row r="63" spans="1:12" ht="16.5" customHeight="1">
      <c r="A63" s="5">
        <v>11630801</v>
      </c>
      <c r="B63" s="14">
        <v>181.19068526430408</v>
      </c>
      <c r="C63" s="14">
        <v>78.169456999472885</v>
      </c>
      <c r="D63" s="14">
        <v>24.462612316186135</v>
      </c>
      <c r="E63" s="6" t="s">
        <v>263</v>
      </c>
      <c r="F63" s="6"/>
      <c r="G63" s="6"/>
      <c r="H63" s="6" t="s">
        <v>137</v>
      </c>
      <c r="I63" s="7">
        <f>VLOOKUP(A63,'[1]PT price'!E$13:J$1205,4,0)</f>
        <v>58.333333333333343</v>
      </c>
      <c r="J63" s="13">
        <f>VLOOKUP(A63,'[1]PT price'!E$13:J$1205,5,0)</f>
        <v>56.333333333333336</v>
      </c>
      <c r="K63" s="7">
        <f>VLOOKUP(A63,'[1]PT price'!E$13:J$1205,6,0)</f>
        <v>77.5</v>
      </c>
      <c r="L63" s="13">
        <f t="shared" si="0"/>
        <v>59.434470634758675</v>
      </c>
    </row>
    <row r="64" spans="1:12" ht="16.5" customHeight="1">
      <c r="A64" s="5">
        <v>12200301</v>
      </c>
      <c r="B64" s="14">
        <v>12.944002120869627</v>
      </c>
      <c r="C64" s="14">
        <v>2.749688117058521</v>
      </c>
      <c r="D64" s="14">
        <v>0.34381877923383708</v>
      </c>
      <c r="E64" s="6" t="s">
        <v>55</v>
      </c>
      <c r="F64" s="6"/>
      <c r="G64" s="6" t="s">
        <v>138</v>
      </c>
      <c r="H64" s="6" t="s">
        <v>170</v>
      </c>
      <c r="I64" s="7">
        <f>VLOOKUP(A64,'[1]PT price'!E$13:J$1205,4,0)</f>
        <v>7</v>
      </c>
      <c r="J64" s="13">
        <f>VLOOKUP(A64,'[1]PT price'!E$13:J$1205,5,0)</f>
        <v>1</v>
      </c>
      <c r="K64" s="7">
        <f>VLOOKUP(A64,'[1]PT price'!E$13:J$1205,6,0)</f>
        <v>11.5</v>
      </c>
      <c r="L64" s="13">
        <f t="shared" si="0"/>
        <v>6.0677514706430022</v>
      </c>
    </row>
    <row r="65" spans="1:12" ht="16.5" customHeight="1">
      <c r="A65" s="5">
        <v>12200402</v>
      </c>
      <c r="B65" s="14">
        <v>479.25779914651349</v>
      </c>
      <c r="C65" s="14">
        <v>565.67000596367802</v>
      </c>
      <c r="D65" s="14">
        <v>18.070421338073018</v>
      </c>
      <c r="E65" s="6" t="s">
        <v>226</v>
      </c>
      <c r="F65" s="6" t="s">
        <v>227</v>
      </c>
      <c r="G65" s="6" t="s">
        <v>135</v>
      </c>
      <c r="H65" s="6" t="s">
        <v>228</v>
      </c>
      <c r="I65" s="7">
        <f>VLOOKUP(A65,'[1]PT price'!E$13:J$1205,4,0)</f>
        <v>5.9791666666666661</v>
      </c>
      <c r="J65" s="13">
        <f>VLOOKUP(A65,'[1]PT price'!E$13:J$1205,5,0)</f>
        <v>7</v>
      </c>
      <c r="K65" s="7">
        <f>VLOOKUP(A65,'[1]PT price'!E$13:J$1205,6,0)</f>
        <v>7.5</v>
      </c>
      <c r="L65" s="13">
        <f t="shared" si="0"/>
        <v>6.5482521851760902</v>
      </c>
    </row>
    <row r="66" spans="1:12" ht="16.5" customHeight="1">
      <c r="A66" s="5">
        <v>11710101</v>
      </c>
      <c r="B66" s="14">
        <v>519.34031295142404</v>
      </c>
      <c r="C66" s="14">
        <v>365.63697517326523</v>
      </c>
      <c r="D66" s="14">
        <v>26.224367211080725</v>
      </c>
      <c r="E66" s="6" t="s">
        <v>264</v>
      </c>
      <c r="F66" s="6"/>
      <c r="G66" s="6" t="s">
        <v>138</v>
      </c>
      <c r="H66" s="6" t="s">
        <v>137</v>
      </c>
      <c r="I66" s="7">
        <f>VLOOKUP(A66,'[1]PT price'!E$13:J$1205,4,0)</f>
        <v>4.041666666666667</v>
      </c>
      <c r="J66" s="13">
        <f>VLOOKUP(A66,'[1]PT price'!E$13:J$1205,5,0)</f>
        <v>4.4820707070707071</v>
      </c>
      <c r="K66" s="7">
        <f>VLOOKUP(A66,'[1]PT price'!E$13:J$1205,6,0)</f>
        <v>5</v>
      </c>
      <c r="L66" s="13">
        <f t="shared" si="0"/>
        <v>4.2459679707098115</v>
      </c>
    </row>
    <row r="67" spans="1:12" ht="16.5" customHeight="1">
      <c r="A67" s="5">
        <v>11710102</v>
      </c>
      <c r="B67" s="14">
        <v>519.34031295142404</v>
      </c>
      <c r="C67" s="14">
        <v>365.63697517326523</v>
      </c>
      <c r="D67" s="14">
        <v>26.224367211080725</v>
      </c>
      <c r="E67" s="6" t="s">
        <v>56</v>
      </c>
      <c r="F67" s="6"/>
      <c r="G67" s="6" t="s">
        <v>138</v>
      </c>
      <c r="H67" s="6" t="s">
        <v>137</v>
      </c>
      <c r="I67" s="7">
        <f>VLOOKUP(A67,'[1]PT price'!E$13:J$1205,4,0)</f>
        <v>3.1250000000000013</v>
      </c>
      <c r="J67" s="13">
        <f>VLOOKUP(A67,'[1]PT price'!E$13:J$1205,5,0)</f>
        <v>1.9950126262626267</v>
      </c>
      <c r="K67" s="7">
        <f>VLOOKUP(A67,'[1]PT price'!E$13:J$1205,6,0)</f>
        <v>3.75</v>
      </c>
      <c r="L67" s="13">
        <f t="shared" si="0"/>
        <v>2.6895585875673365</v>
      </c>
    </row>
    <row r="68" spans="1:12" ht="16.5" customHeight="1">
      <c r="A68" s="5">
        <v>11730201</v>
      </c>
      <c r="B68" s="14">
        <v>100.70539072247988</v>
      </c>
      <c r="C68" s="14">
        <v>149.66978838212552</v>
      </c>
      <c r="D68" s="14">
        <v>6.9112173515161235</v>
      </c>
      <c r="E68" s="6" t="s">
        <v>57</v>
      </c>
      <c r="F68" s="6"/>
      <c r="G68" s="6" t="s">
        <v>138</v>
      </c>
      <c r="H68" s="6" t="s">
        <v>171</v>
      </c>
      <c r="I68" s="7">
        <f>VLOOKUP(A68,'[1]PT price'!E$13:J$1205,4,0)</f>
        <v>3.6212121212121211</v>
      </c>
      <c r="J68" s="13">
        <f>VLOOKUP(A68,'[1]PT price'!E$13:J$1205,5,0)</f>
        <v>2.6623737373737399</v>
      </c>
      <c r="K68" s="7">
        <f>VLOOKUP(A68,'[1]PT price'!E$13:J$1205,6,0)</f>
        <v>2.75</v>
      </c>
      <c r="L68" s="13">
        <f t="shared" si="0"/>
        <v>3.0400299196252467</v>
      </c>
    </row>
    <row r="69" spans="1:12" ht="16.5" customHeight="1">
      <c r="A69" s="5">
        <v>11730202</v>
      </c>
      <c r="B69" s="14">
        <v>100.70539072247988</v>
      </c>
      <c r="C69" s="14">
        <v>149.66978838212552</v>
      </c>
      <c r="D69" s="14">
        <v>6.9112173515161235</v>
      </c>
      <c r="E69" s="6" t="s">
        <v>58</v>
      </c>
      <c r="F69" s="6"/>
      <c r="G69" s="6" t="s">
        <v>135</v>
      </c>
      <c r="H69" s="6" t="s">
        <v>137</v>
      </c>
      <c r="I69" s="7">
        <f>VLOOKUP(A69,'[1]PT price'!E$13:J$1205,4,0)</f>
        <v>3.2670454545454559</v>
      </c>
      <c r="J69" s="13">
        <f>VLOOKUP(A69,'[1]PT price'!E$13:J$1205,5,0)</f>
        <v>2.6203703703703698</v>
      </c>
      <c r="K69" s="7">
        <f>VLOOKUP(A69,'[1]PT price'!E$13:J$1205,6,0)</f>
        <v>2.625</v>
      </c>
      <c r="L69" s="13">
        <f t="shared" si="0"/>
        <v>2.8736121441152322</v>
      </c>
    </row>
    <row r="70" spans="1:12" ht="16.5" customHeight="1">
      <c r="A70" s="5">
        <v>11730301</v>
      </c>
      <c r="B70" s="14">
        <v>26.918440607597216</v>
      </c>
      <c r="C70" s="14">
        <v>34.748792355695684</v>
      </c>
      <c r="D70" s="14">
        <v>1.5126536268607278</v>
      </c>
      <c r="E70" s="6" t="s">
        <v>59</v>
      </c>
      <c r="F70" s="6"/>
      <c r="G70" s="6" t="s">
        <v>138</v>
      </c>
      <c r="H70" s="6" t="s">
        <v>137</v>
      </c>
      <c r="I70" s="7">
        <f>VLOOKUP(A70,'[1]PT price'!E$13:J$1205,4,0)</f>
        <v>20.520833333333336</v>
      </c>
      <c r="J70" s="13">
        <f>VLOOKUP(A70,'[1]PT price'!E$13:J$1205,5,0)</f>
        <v>19.209523809523802</v>
      </c>
      <c r="K70" s="7">
        <f>VLOOKUP(A70,'[1]PT price'!E$13:J$1205,6,0)</f>
        <v>20</v>
      </c>
      <c r="L70" s="13">
        <f t="shared" si="0"/>
        <v>19.787146312204932</v>
      </c>
    </row>
    <row r="71" spans="1:12" ht="16.5" customHeight="1">
      <c r="A71" s="5">
        <v>11730302</v>
      </c>
      <c r="B71" s="14">
        <v>26.918440607597216</v>
      </c>
      <c r="C71" s="14">
        <v>34.748792355695684</v>
      </c>
      <c r="D71" s="14">
        <v>1.5126536268607278</v>
      </c>
      <c r="E71" s="6" t="s">
        <v>265</v>
      </c>
      <c r="F71" s="6"/>
      <c r="G71" s="6" t="s">
        <v>135</v>
      </c>
      <c r="H71" s="6" t="s">
        <v>137</v>
      </c>
      <c r="I71" s="7">
        <f>VLOOKUP(A71,'[1]PT price'!E$13:J$1205,4,0)</f>
        <v>20.562499999999986</v>
      </c>
      <c r="J71" s="13">
        <f>VLOOKUP(A71,'[1]PT price'!E$13:J$1205,5,0)</f>
        <v>16.276936026935999</v>
      </c>
      <c r="K71" s="7">
        <f>VLOOKUP(A71,'[1]PT price'!E$13:J$1205,6,0)</f>
        <v>21.25</v>
      </c>
      <c r="L71" s="13">
        <f t="shared" si="0"/>
        <v>18.221909802080411</v>
      </c>
    </row>
    <row r="72" spans="1:12" ht="16.5" customHeight="1">
      <c r="A72" s="5">
        <v>11710201</v>
      </c>
      <c r="B72" s="14">
        <v>138.93133540017269</v>
      </c>
      <c r="C72" s="14">
        <v>72.923862285321178</v>
      </c>
      <c r="D72" s="14">
        <v>8.1619639606369532</v>
      </c>
      <c r="E72" s="6" t="s">
        <v>60</v>
      </c>
      <c r="F72" s="6"/>
      <c r="G72" s="6" t="s">
        <v>138</v>
      </c>
      <c r="H72" s="6" t="s">
        <v>171</v>
      </c>
      <c r="I72" s="7">
        <f>VLOOKUP(A72,'[1]PT price'!E$13:J$1205,4,0)</f>
        <v>5.5511363636363633</v>
      </c>
      <c r="J72" s="13">
        <f>VLOOKUP(A72,'[1]PT price'!E$13:J$1205,5,0)</f>
        <v>2.1116792929292934</v>
      </c>
      <c r="K72" s="7">
        <f>VLOOKUP(A72,'[1]PT price'!E$13:J$1205,6,0)</f>
        <v>7.75</v>
      </c>
      <c r="L72" s="13">
        <f t="shared" si="0"/>
        <v>4.4927123467830548</v>
      </c>
    </row>
    <row r="73" spans="1:12" ht="16.5" customHeight="1">
      <c r="A73" s="5">
        <v>11710301</v>
      </c>
      <c r="B73" s="14">
        <v>108.94402051403935</v>
      </c>
      <c r="C73" s="14">
        <v>91.186084936730268</v>
      </c>
      <c r="D73" s="14">
        <v>6.8010904807665646</v>
      </c>
      <c r="E73" s="6" t="s">
        <v>61</v>
      </c>
      <c r="F73" s="6"/>
      <c r="G73" s="6" t="s">
        <v>138</v>
      </c>
      <c r="H73" s="6" t="s">
        <v>137</v>
      </c>
      <c r="I73" s="7">
        <f>VLOOKUP(A73,'[1]PT price'!E$13:J$1205,4,0)</f>
        <v>3.5009469696969702</v>
      </c>
      <c r="J73" s="13">
        <f>VLOOKUP(A73,'[1]PT price'!E$13:J$1205,5,0)</f>
        <v>2.0877525252525264</v>
      </c>
      <c r="K73" s="7">
        <f>VLOOKUP(A73,'[1]PT price'!E$13:J$1205,6,0)</f>
        <v>4.75</v>
      </c>
      <c r="L73" s="13">
        <f t="shared" ref="L73:L136" si="1">IF(SUM(I73:K73)=0,"",IF(SUM(B73:D73)=0,"",SUMPRODUCT(I73:K73,B73:D73)/SUMIF(I73:K73,"&gt;0",B73:D73)))</f>
        <v>2.9192620989021179</v>
      </c>
    </row>
    <row r="74" spans="1:12" ht="16.5" customHeight="1">
      <c r="A74" s="5">
        <v>11710501</v>
      </c>
      <c r="B74" s="14">
        <v>49.416053822014192</v>
      </c>
      <c r="C74" s="14">
        <v>10.375643968128557</v>
      </c>
      <c r="D74" s="14">
        <v>2.881671789847589</v>
      </c>
      <c r="E74" s="6" t="s">
        <v>62</v>
      </c>
      <c r="F74" s="6"/>
      <c r="G74" s="6" t="s">
        <v>138</v>
      </c>
      <c r="H74" s="6" t="s">
        <v>137</v>
      </c>
      <c r="I74" s="7">
        <f>VLOOKUP(A74,'[1]PT price'!E$13:J$1205,4,0)</f>
        <v>13.493371212121213</v>
      </c>
      <c r="J74" s="13">
        <f>VLOOKUP(A74,'[1]PT price'!E$13:J$1205,5,0)</f>
        <v>6.791666666666667</v>
      </c>
      <c r="K74" s="7">
        <f>VLOOKUP(A74,'[1]PT price'!E$13:J$1205,6,0)</f>
        <v>13.75</v>
      </c>
      <c r="L74" s="13">
        <f t="shared" si="1"/>
        <v>12.395696380438057</v>
      </c>
    </row>
    <row r="75" spans="1:12" ht="16.5" customHeight="1">
      <c r="A75" s="5">
        <v>11710601</v>
      </c>
      <c r="B75" s="14">
        <v>50.99059090732392</v>
      </c>
      <c r="C75" s="14">
        <v>105.4719617974187</v>
      </c>
      <c r="D75" s="14">
        <v>3.098312518547448</v>
      </c>
      <c r="E75" s="6" t="s">
        <v>266</v>
      </c>
      <c r="F75" s="6"/>
      <c r="G75" s="6" t="s">
        <v>138</v>
      </c>
      <c r="H75" s="6" t="s">
        <v>137</v>
      </c>
      <c r="I75" s="7">
        <f>VLOOKUP(A75,'[1]PT price'!E$13:J$1205,4,0)</f>
        <v>20.892992424242411</v>
      </c>
      <c r="J75" s="13">
        <f>VLOOKUP(A75,'[1]PT price'!E$13:J$1205,5,0)</f>
        <v>22.333333333333332</v>
      </c>
      <c r="K75" s="7">
        <f>VLOOKUP(A75,'[1]PT price'!E$13:J$1205,6,0)</f>
        <v>20</v>
      </c>
      <c r="L75" s="13">
        <f t="shared" si="1"/>
        <v>21.827737993108435</v>
      </c>
    </row>
    <row r="76" spans="1:12" ht="16.5" customHeight="1">
      <c r="A76" s="5">
        <v>11711001</v>
      </c>
      <c r="B76" s="14">
        <v>52.097082105359227</v>
      </c>
      <c r="C76" s="14">
        <v>80.779425041069544</v>
      </c>
      <c r="D76" s="14">
        <v>4.8136533626615874</v>
      </c>
      <c r="E76" s="6" t="s">
        <v>63</v>
      </c>
      <c r="F76" s="6"/>
      <c r="G76" s="6" t="s">
        <v>138</v>
      </c>
      <c r="H76" s="6" t="s">
        <v>137</v>
      </c>
      <c r="I76" s="7">
        <f>VLOOKUP(A76,'[1]PT price'!E$13:J$1205,4,0)</f>
        <v>6.0738636363636367</v>
      </c>
      <c r="J76" s="13">
        <f>VLOOKUP(A76,'[1]PT price'!E$13:J$1205,5,0)</f>
        <v>4.8050505050505032</v>
      </c>
      <c r="K76" s="7">
        <f>VLOOKUP(A76,'[1]PT price'!E$13:J$1205,6,0)</f>
        <v>7</v>
      </c>
      <c r="L76" s="13">
        <f t="shared" si="1"/>
        <v>5.3618599939213709</v>
      </c>
    </row>
    <row r="77" spans="1:12" ht="16.5" customHeight="1">
      <c r="A77" s="5">
        <v>11711002</v>
      </c>
      <c r="B77" s="14">
        <v>52.097082105359227</v>
      </c>
      <c r="C77" s="14">
        <v>80.779425041069544</v>
      </c>
      <c r="D77" s="14">
        <v>4.8136533626615874</v>
      </c>
      <c r="E77" s="6" t="s">
        <v>267</v>
      </c>
      <c r="F77" s="6"/>
      <c r="G77" s="6" t="s">
        <v>138</v>
      </c>
      <c r="H77" s="6" t="s">
        <v>137</v>
      </c>
      <c r="I77" s="7">
        <f>VLOOKUP(A77,'[1]PT price'!E$13:J$1205,4,0)</f>
        <v>5.6988636363636367</v>
      </c>
      <c r="J77" s="13">
        <f>VLOOKUP(A77,'[1]PT price'!E$13:J$1205,5,0)</f>
        <v>3.4812499999999997</v>
      </c>
      <c r="K77" s="7">
        <f>VLOOKUP(A77,'[1]PT price'!E$13:J$1205,6,0)</f>
        <v>7.5</v>
      </c>
      <c r="L77" s="13">
        <f t="shared" si="1"/>
        <v>4.4608121462282506</v>
      </c>
    </row>
    <row r="78" spans="1:12" ht="16.5" customHeight="1">
      <c r="A78" s="5">
        <v>11711101</v>
      </c>
      <c r="B78" s="14">
        <v>27.926222248546644</v>
      </c>
      <c r="C78" s="14">
        <v>21.128302117575128</v>
      </c>
      <c r="D78" s="14">
        <v>3.4247440237829818</v>
      </c>
      <c r="E78" s="6" t="s">
        <v>64</v>
      </c>
      <c r="F78" s="6"/>
      <c r="G78" s="6" t="s">
        <v>138</v>
      </c>
      <c r="H78" s="6" t="s">
        <v>137</v>
      </c>
      <c r="I78" s="7">
        <f>VLOOKUP(A78,'[1]PT price'!E$13:J$1205,4,0)</f>
        <v>4.2163825757575744</v>
      </c>
      <c r="J78" s="13">
        <f>VLOOKUP(A78,'[1]PT price'!E$13:J$1205,5,0)</f>
        <v>1.7862373737373733</v>
      </c>
      <c r="K78" s="7">
        <f>VLOOKUP(A78,'[1]PT price'!E$13:J$1205,6,0)</f>
        <v>7.25</v>
      </c>
      <c r="L78" s="13">
        <f t="shared" si="1"/>
        <v>3.4359700408599134</v>
      </c>
    </row>
    <row r="79" spans="1:12" ht="16.5" customHeight="1">
      <c r="A79" s="5">
        <v>11711201</v>
      </c>
      <c r="B79" s="14">
        <v>124.36229519753851</v>
      </c>
      <c r="C79" s="14">
        <v>22.217050214894414</v>
      </c>
      <c r="D79" s="14">
        <v>9.1355168668563564</v>
      </c>
      <c r="E79" s="6" t="s">
        <v>65</v>
      </c>
      <c r="F79" s="6"/>
      <c r="G79" s="6" t="s">
        <v>138</v>
      </c>
      <c r="H79" s="6" t="s">
        <v>137</v>
      </c>
      <c r="I79" s="7">
        <f>VLOOKUP(A79,'[1]PT price'!E$13:J$1205,4,0)</f>
        <v>2.8541666666666661</v>
      </c>
      <c r="J79" s="13">
        <f>VLOOKUP(A79,'[1]PT price'!E$13:J$1205,5,0)</f>
        <v>1.7474747474747467</v>
      </c>
      <c r="K79" s="7">
        <f>VLOOKUP(A79,'[1]PT price'!E$13:J$1205,6,0)</f>
        <v>4.75</v>
      </c>
      <c r="L79" s="13">
        <f t="shared" si="1"/>
        <v>2.8074915295519203</v>
      </c>
    </row>
    <row r="80" spans="1:12" ht="16.5" customHeight="1">
      <c r="A80" s="5">
        <v>11711301</v>
      </c>
      <c r="B80" s="14">
        <v>46.839011179071761</v>
      </c>
      <c r="C80" s="14">
        <v>26.333190281860453</v>
      </c>
      <c r="D80" s="14">
        <v>2.9524196218703227</v>
      </c>
      <c r="E80" s="6" t="s">
        <v>66</v>
      </c>
      <c r="F80" s="6"/>
      <c r="G80" s="6" t="s">
        <v>138</v>
      </c>
      <c r="H80" s="6" t="s">
        <v>137</v>
      </c>
      <c r="I80" s="7">
        <f>VLOOKUP(A80,'[1]PT price'!E$13:J$1205,4,0)</f>
        <v>3.0667613636363638</v>
      </c>
      <c r="J80" s="13">
        <f>VLOOKUP(A80,'[1]PT price'!E$13:J$1205,5,0)</f>
        <v>1.7857954545454533</v>
      </c>
      <c r="K80" s="7">
        <f>VLOOKUP(A80,'[1]PT price'!E$13:J$1205,6,0)</f>
        <v>5</v>
      </c>
      <c r="L80" s="13">
        <f t="shared" si="1"/>
        <v>2.6986257073100499</v>
      </c>
    </row>
    <row r="81" spans="1:12" ht="16.5" customHeight="1">
      <c r="A81" s="5">
        <v>11711402</v>
      </c>
      <c r="B81" s="14">
        <v>246.25645088562746</v>
      </c>
      <c r="C81" s="14">
        <v>162.0315090734785</v>
      </c>
      <c r="D81" s="14">
        <v>15.86557943708862</v>
      </c>
      <c r="E81" s="6" t="s">
        <v>67</v>
      </c>
      <c r="F81" s="6"/>
      <c r="G81" s="6" t="s">
        <v>138</v>
      </c>
      <c r="H81" s="6" t="s">
        <v>137</v>
      </c>
      <c r="I81" s="7">
        <f>VLOOKUP(A81,'[1]PT price'!E$13:J$1205,4,0)</f>
        <v>4.1723484848484844</v>
      </c>
      <c r="J81" s="13">
        <f>VLOOKUP(A81,'[1]PT price'!E$13:J$1205,5,0)</f>
        <v>1.9936237373737402</v>
      </c>
      <c r="K81" s="7">
        <f>VLOOKUP(A81,'[1]PT price'!E$13:J$1205,6,0)</f>
        <v>6.5</v>
      </c>
      <c r="L81" s="13">
        <f t="shared" si="1"/>
        <v>3.4271171256488304</v>
      </c>
    </row>
    <row r="82" spans="1:12" ht="16.5" customHeight="1">
      <c r="A82" s="5">
        <v>11711501</v>
      </c>
      <c r="B82" s="14">
        <v>12.53087744855813</v>
      </c>
      <c r="C82" s="14">
        <v>6.0340448202857591</v>
      </c>
      <c r="D82" s="14">
        <v>2.0306980450021723</v>
      </c>
      <c r="E82" s="6" t="s">
        <v>68</v>
      </c>
      <c r="F82" s="6"/>
      <c r="G82" s="6" t="s">
        <v>138</v>
      </c>
      <c r="H82" s="6" t="s">
        <v>137</v>
      </c>
      <c r="I82" s="7">
        <f>VLOOKUP(A82,'[1]PT price'!E$13:J$1205,4,0)</f>
        <v>3.9573863636363638</v>
      </c>
      <c r="J82" s="13">
        <f>VLOOKUP(A82,'[1]PT price'!E$13:J$1205,5,0)</f>
        <v>1.99861111111111</v>
      </c>
      <c r="K82" s="7">
        <f>VLOOKUP(A82,'[1]PT price'!E$13:J$1205,6,0)</f>
        <v>5</v>
      </c>
      <c r="L82" s="13">
        <f t="shared" si="1"/>
        <v>3.486310278250135</v>
      </c>
    </row>
    <row r="83" spans="1:12" ht="16.5" customHeight="1">
      <c r="A83" s="5">
        <v>11711602</v>
      </c>
      <c r="B83" s="14">
        <v>37.194315405364968</v>
      </c>
      <c r="C83" s="14">
        <v>30.677720360654259</v>
      </c>
      <c r="D83" s="14">
        <v>2.0856130387658198</v>
      </c>
      <c r="E83" s="6" t="s">
        <v>69</v>
      </c>
      <c r="F83" s="6"/>
      <c r="G83" s="6" t="s">
        <v>138</v>
      </c>
      <c r="H83" s="6" t="s">
        <v>137</v>
      </c>
      <c r="I83" s="7">
        <f>VLOOKUP(A83,'[1]PT price'!E$13:J$1205,4,0)</f>
        <v>3.3047619047619059</v>
      </c>
      <c r="J83" s="13">
        <f>VLOOKUP(A83,'[1]PT price'!E$13:J$1205,5,0)</f>
        <v>1.7619047619047599</v>
      </c>
      <c r="K83" s="7">
        <f>VLOOKUP(A83,'[1]PT price'!E$13:J$1205,6,0)</f>
        <v>3</v>
      </c>
      <c r="L83" s="13">
        <f t="shared" si="1"/>
        <v>2.6191048507183869</v>
      </c>
    </row>
    <row r="84" spans="1:12" ht="16.5" customHeight="1">
      <c r="A84" s="5">
        <v>11750101</v>
      </c>
      <c r="B84" s="14">
        <v>363.20345713245109</v>
      </c>
      <c r="C84" s="14">
        <v>278.28941771787669</v>
      </c>
      <c r="D84" s="14">
        <v>15.880632592787194</v>
      </c>
      <c r="E84" s="6" t="s">
        <v>70</v>
      </c>
      <c r="F84" s="6"/>
      <c r="G84" s="6" t="s">
        <v>138</v>
      </c>
      <c r="H84" s="6" t="s">
        <v>137</v>
      </c>
      <c r="I84" s="7">
        <f>VLOOKUP(A84,'[1]PT price'!E$13:J$1205,4,0)</f>
        <v>3.7509469696969711</v>
      </c>
      <c r="J84" s="13">
        <f>VLOOKUP(A84,'[1]PT price'!E$13:J$1205,5,0)</f>
        <v>1.9734848484848502</v>
      </c>
      <c r="K84" s="7">
        <f>VLOOKUP(A84,'[1]PT price'!E$13:J$1205,6,0)</f>
        <v>3</v>
      </c>
      <c r="L84" s="13">
        <f t="shared" si="1"/>
        <v>2.980343338862391</v>
      </c>
    </row>
    <row r="85" spans="1:12" ht="16.5" customHeight="1">
      <c r="A85" s="5">
        <v>11750102</v>
      </c>
      <c r="B85" s="14">
        <v>363.20345713245109</v>
      </c>
      <c r="C85" s="14">
        <v>278.28941771787669</v>
      </c>
      <c r="D85" s="14">
        <v>15.880632592787194</v>
      </c>
      <c r="E85" s="6" t="s">
        <v>70</v>
      </c>
      <c r="F85" s="6"/>
      <c r="G85" s="6" t="s">
        <v>135</v>
      </c>
      <c r="H85" s="6" t="s">
        <v>137</v>
      </c>
      <c r="I85" s="7">
        <f>VLOOKUP(A85,'[1]PT price'!E$13:J$1205,4,0)</f>
        <v>2.6818181818181812</v>
      </c>
      <c r="J85" s="13">
        <f>VLOOKUP(A85,'[1]PT price'!E$13:J$1205,5,0)</f>
        <v>2.0763888888888897</v>
      </c>
      <c r="K85" s="7">
        <f>VLOOKUP(A85,'[1]PT price'!E$13:J$1205,6,0)</f>
        <v>3</v>
      </c>
      <c r="L85" s="13">
        <f t="shared" si="1"/>
        <v>2.4332051254720826</v>
      </c>
    </row>
    <row r="86" spans="1:12" ht="16.5" customHeight="1">
      <c r="A86" s="5">
        <v>11711701</v>
      </c>
      <c r="B86" s="14">
        <v>21.465023097090949</v>
      </c>
      <c r="C86" s="14">
        <v>25.003660641857259</v>
      </c>
      <c r="D86" s="14">
        <v>1.5956941047562949</v>
      </c>
      <c r="E86" s="6" t="s">
        <v>71</v>
      </c>
      <c r="F86" s="6"/>
      <c r="G86" s="6" t="s">
        <v>138</v>
      </c>
      <c r="H86" s="6" t="s">
        <v>172</v>
      </c>
      <c r="I86" s="7">
        <f>VLOOKUP(A86,'[1]PT price'!E$13:J$1205,4,0)</f>
        <v>1.5937499999999987</v>
      </c>
      <c r="J86" s="13">
        <f>VLOOKUP(A86,'[1]PT price'!E$13:J$1205,5,0)</f>
        <v>0.98484848484848497</v>
      </c>
      <c r="K86" s="7">
        <f>VLOOKUP(A86,'[1]PT price'!E$13:J$1205,6,0)</f>
        <v>1</v>
      </c>
      <c r="L86" s="13">
        <f t="shared" si="1"/>
        <v>1.2572802286352487</v>
      </c>
    </row>
    <row r="87" spans="1:12" ht="16.5" customHeight="1">
      <c r="A87" s="8">
        <v>11711801</v>
      </c>
      <c r="B87" s="14">
        <v>10.091579864873765</v>
      </c>
      <c r="C87" s="14">
        <v>5.6490688948907035</v>
      </c>
      <c r="D87" s="14">
        <v>0.95216050950564302</v>
      </c>
      <c r="E87" s="6" t="s">
        <v>72</v>
      </c>
      <c r="F87" s="6"/>
      <c r="G87" s="6" t="s">
        <v>138</v>
      </c>
      <c r="H87" s="6" t="s">
        <v>137</v>
      </c>
      <c r="I87" s="7">
        <f>VLOOKUP(A87,'[1]PT price'!E$13:J$1205,4,0)</f>
        <v>10.563446969696958</v>
      </c>
      <c r="J87" s="13">
        <f>VLOOKUP(A87,'[1]PT price'!E$13:J$1205,5,0)</f>
        <v>4</v>
      </c>
      <c r="K87" s="7">
        <f>VLOOKUP(A87,'[1]PT price'!E$13:J$1205,6,0)</f>
        <v>11.75</v>
      </c>
      <c r="L87" s="13">
        <f t="shared" si="1"/>
        <v>8.4099703078586767</v>
      </c>
    </row>
    <row r="88" spans="1:12" ht="16.5" customHeight="1">
      <c r="A88" s="5">
        <v>11711901</v>
      </c>
      <c r="B88" s="14">
        <v>11.603018330980627</v>
      </c>
      <c r="C88" s="14">
        <v>0.39698383820015182</v>
      </c>
      <c r="D88" s="14">
        <v>1.2051414250817873</v>
      </c>
      <c r="E88" s="6" t="s">
        <v>73</v>
      </c>
      <c r="F88" s="6"/>
      <c r="G88" s="6" t="s">
        <v>138</v>
      </c>
      <c r="H88" s="6" t="s">
        <v>137</v>
      </c>
      <c r="I88" s="7">
        <f>VLOOKUP(A88,'[1]PT price'!E$13:J$1205,4,0)</f>
        <v>9.6325757575757613</v>
      </c>
      <c r="J88" s="13">
        <f>VLOOKUP(A88,'[1]PT price'!E$13:J$1205,5,0)</f>
        <v>9.6325757575757613</v>
      </c>
      <c r="K88" s="7">
        <f>VLOOKUP(A88,'[1]PT price'!E$13:J$1205,6,0)</f>
        <v>12.5</v>
      </c>
      <c r="L88" s="13">
        <f t="shared" si="1"/>
        <v>9.8942655842074565</v>
      </c>
    </row>
    <row r="89" spans="1:12" ht="16.5" customHeight="1">
      <c r="A89" s="5">
        <v>11711803</v>
      </c>
      <c r="B89" s="14">
        <v>311.0209089971836</v>
      </c>
      <c r="C89" s="14">
        <v>232.89274213237101</v>
      </c>
      <c r="D89" s="14">
        <v>15.75683475379366</v>
      </c>
      <c r="E89" s="6" t="s">
        <v>74</v>
      </c>
      <c r="F89" s="6"/>
      <c r="G89" s="6" t="s">
        <v>138</v>
      </c>
      <c r="H89" s="6" t="s">
        <v>137</v>
      </c>
      <c r="I89" s="7">
        <f>VLOOKUP(A89,'[1]PT price'!E$13:J$1205,4,0)</f>
        <v>6.530492424242424</v>
      </c>
      <c r="J89" s="13">
        <f>VLOOKUP(A89,'[1]PT price'!E$13:J$1205,5,0)</f>
        <v>3.0208333333333335</v>
      </c>
      <c r="K89" s="7">
        <f>VLOOKUP(A89,'[1]PT price'!E$13:J$1205,6,0)</f>
        <v>5.75</v>
      </c>
      <c r="L89" s="13">
        <f t="shared" si="1"/>
        <v>5.0480626004194002</v>
      </c>
    </row>
    <row r="90" spans="1:12" ht="16.5" customHeight="1">
      <c r="A90" s="5">
        <v>11760102</v>
      </c>
      <c r="B90" s="14">
        <v>4.221253422485769</v>
      </c>
      <c r="C90" s="14">
        <v>0.25178106684029788</v>
      </c>
      <c r="D90" s="14">
        <v>0.29894740089511124</v>
      </c>
      <c r="E90" s="6" t="s">
        <v>75</v>
      </c>
      <c r="F90" s="6" t="s">
        <v>268</v>
      </c>
      <c r="G90" s="6" t="s">
        <v>135</v>
      </c>
      <c r="H90" s="6" t="s">
        <v>245</v>
      </c>
      <c r="I90" s="7">
        <f>VLOOKUP(A90,'[1]PT price'!E$13:J$1205,4,0)</f>
        <v>4.0031249999999998</v>
      </c>
      <c r="J90" s="13">
        <f>VLOOKUP(A90,'[1]PT price'!E$13:J$1205,5,0)</f>
        <v>4.0031249999999998</v>
      </c>
      <c r="K90" s="7">
        <f>VLOOKUP(A90,'[1]PT price'!E$13:J$1205,6,0)</f>
        <v>5</v>
      </c>
      <c r="L90" s="13">
        <f t="shared" si="1"/>
        <v>4.0655756121613766</v>
      </c>
    </row>
    <row r="91" spans="1:12" ht="16.5" customHeight="1">
      <c r="A91" s="5">
        <v>11760201</v>
      </c>
      <c r="B91" s="14">
        <v>23.899609832900325</v>
      </c>
      <c r="C91" s="14">
        <v>4.1455770018238409</v>
      </c>
      <c r="D91" s="14">
        <v>1.0596553424427182</v>
      </c>
      <c r="E91" s="6" t="s">
        <v>76</v>
      </c>
      <c r="F91" s="6" t="s">
        <v>268</v>
      </c>
      <c r="G91" s="6" t="s">
        <v>135</v>
      </c>
      <c r="H91" s="6" t="s">
        <v>173</v>
      </c>
      <c r="I91" s="7">
        <f>VLOOKUP(A91,'[1]PT price'!E$13:J$1205,4,0)</f>
        <v>4.0666666666666664</v>
      </c>
      <c r="J91" s="13">
        <f>VLOOKUP(A91,'[1]PT price'!E$13:J$1205,5,0)</f>
        <v>4.0666666666666664</v>
      </c>
      <c r="K91" s="7">
        <f>VLOOKUP(A91,'[1]PT price'!E$13:J$1205,6,0)</f>
        <v>5</v>
      </c>
      <c r="L91" s="13">
        <f t="shared" si="1"/>
        <v>4.1006476670420069</v>
      </c>
    </row>
    <row r="92" spans="1:12" ht="16.5" customHeight="1">
      <c r="A92" s="5">
        <v>11760401</v>
      </c>
      <c r="B92" s="14">
        <v>114.51813706365455</v>
      </c>
      <c r="C92" s="14">
        <v>121.06228843326382</v>
      </c>
      <c r="D92" s="14">
        <v>7.1711022024024844</v>
      </c>
      <c r="E92" s="6" t="s">
        <v>77</v>
      </c>
      <c r="F92" s="6" t="s">
        <v>175</v>
      </c>
      <c r="G92" s="6" t="s">
        <v>135</v>
      </c>
      <c r="H92" s="6" t="s">
        <v>174</v>
      </c>
      <c r="I92" s="7">
        <f>VLOOKUP(A92,'[1]PT price'!E$13:J$1205,4,0)</f>
        <v>5.03125</v>
      </c>
      <c r="J92" s="13">
        <f>VLOOKUP(A92,'[1]PT price'!E$13:J$1205,5,0)</f>
        <v>5</v>
      </c>
      <c r="K92" s="7">
        <f>VLOOKUP(A92,'[1]PT price'!E$13:J$1205,6,0)</f>
        <v>5</v>
      </c>
      <c r="L92" s="13">
        <f t="shared" si="1"/>
        <v>5.0147422008716331</v>
      </c>
    </row>
    <row r="93" spans="1:12" ht="16.5" customHeight="1">
      <c r="A93" s="5">
        <v>11720101</v>
      </c>
      <c r="B93" s="14">
        <v>38.518689119155226</v>
      </c>
      <c r="C93" s="14">
        <v>58.903023203465587</v>
      </c>
      <c r="D93" s="14">
        <v>3.3963306189411684</v>
      </c>
      <c r="E93" s="6" t="s">
        <v>78</v>
      </c>
      <c r="F93" s="6"/>
      <c r="G93" s="6" t="s">
        <v>135</v>
      </c>
      <c r="H93" s="6" t="s">
        <v>217</v>
      </c>
      <c r="I93" s="7">
        <f>VLOOKUP(A93,'[1]PT price'!E$13:J$1205,4,0)</f>
        <v>11.07291666666665</v>
      </c>
      <c r="J93" s="13">
        <f>VLOOKUP(A93,'[1]PT price'!E$13:J$1205,5,0)</f>
        <v>7.8888888888888902</v>
      </c>
      <c r="K93" s="7">
        <f>VLOOKUP(A93,'[1]PT price'!E$13:J$1205,6,0)</f>
        <v>11</v>
      </c>
      <c r="L93" s="13">
        <f t="shared" si="1"/>
        <v>9.2101894632492289</v>
      </c>
    </row>
    <row r="94" spans="1:12" ht="16.5" customHeight="1">
      <c r="A94" s="5">
        <v>11720301</v>
      </c>
      <c r="B94" s="14">
        <v>20.574995524669482</v>
      </c>
      <c r="C94" s="14">
        <v>5.5765732453273635</v>
      </c>
      <c r="D94" s="14">
        <v>1.8866256586502557</v>
      </c>
      <c r="E94" s="6" t="s">
        <v>79</v>
      </c>
      <c r="F94" s="6"/>
      <c r="G94" s="6" t="s">
        <v>135</v>
      </c>
      <c r="H94" s="6" t="s">
        <v>246</v>
      </c>
      <c r="I94" s="7">
        <f>VLOOKUP(A94,'[1]PT price'!E$13:J$1205,4,0)</f>
        <v>11.07291666666665</v>
      </c>
      <c r="J94" s="13">
        <f>VLOOKUP(A94,'[1]PT price'!E$13:J$1205,5,0)</f>
        <v>7.666666666666667</v>
      </c>
      <c r="K94" s="7">
        <f>VLOOKUP(A94,'[1]PT price'!E$13:J$1205,6,0)</f>
        <v>11</v>
      </c>
      <c r="L94" s="13">
        <f t="shared" si="1"/>
        <v>10.390534314270074</v>
      </c>
    </row>
    <row r="95" spans="1:12" ht="16.5" customHeight="1">
      <c r="A95" s="5">
        <v>11740101</v>
      </c>
      <c r="B95" s="14">
        <v>38.486787297127776</v>
      </c>
      <c r="C95" s="14">
        <v>39.850569627116798</v>
      </c>
      <c r="D95" s="14">
        <v>1.907583933671084</v>
      </c>
      <c r="E95" s="6" t="s">
        <v>80</v>
      </c>
      <c r="F95" s="6"/>
      <c r="G95" s="6" t="s">
        <v>138</v>
      </c>
      <c r="H95" s="6" t="s">
        <v>137</v>
      </c>
      <c r="I95" s="7">
        <f>VLOOKUP(A95,'[1]PT price'!E$13:J$1205,4,0)</f>
        <v>7.5874999999999995</v>
      </c>
      <c r="J95" s="13">
        <f>VLOOKUP(A95,'[1]PT price'!E$13:J$1205,5,0)</f>
        <v>6.5833333333333348</v>
      </c>
      <c r="K95" s="7">
        <f>VLOOKUP(A95,'[1]PT price'!E$13:J$1205,6,0)</f>
        <v>9</v>
      </c>
      <c r="L95" s="13">
        <f t="shared" si="1"/>
        <v>7.1223971416527911</v>
      </c>
    </row>
    <row r="96" spans="1:12" ht="16.5" customHeight="1">
      <c r="A96" s="5">
        <v>11740201</v>
      </c>
      <c r="B96" s="14">
        <v>49.601426735696833</v>
      </c>
      <c r="C96" s="14">
        <v>61.628054400143867</v>
      </c>
      <c r="D96" s="14">
        <v>0.77058000888419165</v>
      </c>
      <c r="E96" s="6" t="s">
        <v>81</v>
      </c>
      <c r="F96" s="6"/>
      <c r="G96" s="6" t="s">
        <v>176</v>
      </c>
      <c r="H96" s="6" t="s">
        <v>137</v>
      </c>
      <c r="I96" s="7">
        <f>VLOOKUP(A96,'[1]PT price'!E$13:J$1205,4,0)</f>
        <v>7.767559523809525</v>
      </c>
      <c r="J96" s="13">
        <f>VLOOKUP(A96,'[1]PT price'!E$13:J$1205,5,0)</f>
        <v>6</v>
      </c>
      <c r="K96" s="7">
        <f>VLOOKUP(A96,'[1]PT price'!E$13:J$1205,6,0)</f>
        <v>9.6666666666666661</v>
      </c>
      <c r="L96" s="13">
        <f t="shared" si="1"/>
        <v>6.8080257575650354</v>
      </c>
    </row>
    <row r="97" spans="1:12" ht="16.5" customHeight="1">
      <c r="A97" s="5">
        <v>11740301</v>
      </c>
      <c r="B97" s="14">
        <v>14.995315025007201</v>
      </c>
      <c r="C97" s="14">
        <v>34.767890153370871</v>
      </c>
      <c r="D97" s="14">
        <v>0.37082955088970571</v>
      </c>
      <c r="E97" s="6" t="s">
        <v>82</v>
      </c>
      <c r="F97" s="6"/>
      <c r="G97" s="6" t="s">
        <v>138</v>
      </c>
      <c r="H97" s="6" t="s">
        <v>137</v>
      </c>
      <c r="I97" s="7">
        <f>VLOOKUP(A97,'[1]PT price'!E$13:J$1205,4,0)</f>
        <v>9.3982142857142854</v>
      </c>
      <c r="J97" s="13">
        <f>VLOOKUP(A97,'[1]PT price'!E$13:J$1205,5,0)</f>
        <v>7</v>
      </c>
      <c r="K97" s="7">
        <f>VLOOKUP(A97,'[1]PT price'!E$13:J$1205,6,0)</f>
        <v>9.3333333333333339</v>
      </c>
      <c r="L97" s="13">
        <f t="shared" si="1"/>
        <v>7.7345757799608128</v>
      </c>
    </row>
    <row r="98" spans="1:12" ht="16.5" customHeight="1">
      <c r="A98" s="5">
        <v>11740302</v>
      </c>
      <c r="B98" s="14">
        <v>14.995315025007201</v>
      </c>
      <c r="C98" s="14">
        <v>34.767890153370871</v>
      </c>
      <c r="D98" s="14">
        <v>0.37082955088970571</v>
      </c>
      <c r="E98" s="6" t="s">
        <v>83</v>
      </c>
      <c r="F98" s="6"/>
      <c r="G98" s="6" t="s">
        <v>177</v>
      </c>
      <c r="H98" s="6" t="s">
        <v>137</v>
      </c>
      <c r="I98" s="7">
        <f>VLOOKUP(A98,'[1]PT price'!E$13:J$1205,4,0)</f>
        <v>9.990178571428574</v>
      </c>
      <c r="J98" s="13">
        <f>VLOOKUP(A98,'[1]PT price'!E$13:J$1205,5,0)</f>
        <v>6.4333333333333336</v>
      </c>
      <c r="K98" s="7">
        <f>VLOOKUP(A98,'[1]PT price'!E$13:J$1205,6,0)</f>
        <v>10</v>
      </c>
      <c r="L98" s="13">
        <f t="shared" si="1"/>
        <v>7.523583510359261</v>
      </c>
    </row>
    <row r="99" spans="1:12" ht="16.5" customHeight="1">
      <c r="A99" s="5">
        <v>11740401</v>
      </c>
      <c r="B99" s="14">
        <v>2.1727418318276897</v>
      </c>
      <c r="C99" s="14">
        <v>12.298631475122807</v>
      </c>
      <c r="D99" s="14">
        <v>4.1803958480004615E-2</v>
      </c>
      <c r="E99" s="6" t="s">
        <v>84</v>
      </c>
      <c r="F99" s="6"/>
      <c r="G99" s="6" t="s">
        <v>138</v>
      </c>
      <c r="H99" s="6" t="s">
        <v>137</v>
      </c>
      <c r="I99" s="7">
        <f>VLOOKUP(A99,'[1]PT price'!E$13:J$1205,4,0)</f>
        <v>10.377083333333333</v>
      </c>
      <c r="J99" s="13">
        <f>VLOOKUP(A99,'[1]PT price'!E$13:J$1205,5,0)</f>
        <v>4</v>
      </c>
      <c r="K99" s="7">
        <f>VLOOKUP(A99,'[1]PT price'!E$13:J$1205,6,0)</f>
        <v>9.1666666666666661</v>
      </c>
      <c r="L99" s="13">
        <f t="shared" si="1"/>
        <v>4.9695838881342596</v>
      </c>
    </row>
    <row r="100" spans="1:12" ht="16.5" customHeight="1">
      <c r="A100" s="5">
        <v>11740402</v>
      </c>
      <c r="B100" s="14">
        <v>2.1727418318276897</v>
      </c>
      <c r="C100" s="14">
        <v>12.298631475122807</v>
      </c>
      <c r="D100" s="14">
        <v>4.1803958480004615E-2</v>
      </c>
      <c r="E100" s="6" t="s">
        <v>85</v>
      </c>
      <c r="F100" s="6"/>
      <c r="G100" s="6" t="s">
        <v>177</v>
      </c>
      <c r="H100" s="6" t="s">
        <v>137</v>
      </c>
      <c r="I100" s="7">
        <f>VLOOKUP(A100,'[1]PT price'!E$13:J$1205,4,0)</f>
        <v>6.1187500000000004</v>
      </c>
      <c r="J100" s="13">
        <f>VLOOKUP(A100,'[1]PT price'!E$13:J$1205,5,0)</f>
        <v>4.0555555555555562</v>
      </c>
      <c r="K100" s="7">
        <f>VLOOKUP(A100,'[1]PT price'!E$13:J$1205,6,0)</f>
        <v>9.5</v>
      </c>
      <c r="L100" s="13">
        <f t="shared" si="1"/>
        <v>4.3801149624995501</v>
      </c>
    </row>
    <row r="101" spans="1:12" ht="16.5" customHeight="1">
      <c r="A101" s="5">
        <v>11740501</v>
      </c>
      <c r="B101" s="14">
        <v>12.241518894472895</v>
      </c>
      <c r="C101" s="14">
        <v>25.398705613582731</v>
      </c>
      <c r="D101" s="14">
        <v>0.53844253613913129</v>
      </c>
      <c r="E101" s="6" t="s">
        <v>86</v>
      </c>
      <c r="F101" s="6"/>
      <c r="G101" s="6" t="s">
        <v>138</v>
      </c>
      <c r="H101" s="6" t="s">
        <v>137</v>
      </c>
      <c r="I101" s="7">
        <f>VLOOKUP(A101,'[1]PT price'!E$13:J$1205,4,0)</f>
        <v>9.1148809523809522</v>
      </c>
      <c r="J101" s="13">
        <f>VLOOKUP(A101,'[1]PT price'!E$13:J$1205,5,0)</f>
        <v>6.5555555555555571</v>
      </c>
      <c r="K101" s="7">
        <f>VLOOKUP(A101,'[1]PT price'!E$13:J$1205,6,0)</f>
        <v>10</v>
      </c>
      <c r="L101" s="13">
        <f t="shared" si="1"/>
        <v>7.4247494843584043</v>
      </c>
    </row>
    <row r="102" spans="1:12" ht="16.5" customHeight="1">
      <c r="A102" s="5">
        <v>11740502</v>
      </c>
      <c r="B102" s="14">
        <v>12.241518894472895</v>
      </c>
      <c r="C102" s="14">
        <v>25.398705613582731</v>
      </c>
      <c r="D102" s="14">
        <v>0.53844253613913129</v>
      </c>
      <c r="E102" s="6" t="s">
        <v>87</v>
      </c>
      <c r="F102" s="6"/>
      <c r="G102" s="6" t="s">
        <v>177</v>
      </c>
      <c r="H102" s="6" t="s">
        <v>137</v>
      </c>
      <c r="I102" s="7">
        <f>VLOOKUP(A102,'[1]PT price'!E$13:J$1205,4,0)</f>
        <v>10.685714285714289</v>
      </c>
      <c r="J102" s="13">
        <f>VLOOKUP(A102,'[1]PT price'!E$13:J$1205,5,0)</f>
        <v>6.1388888888888902</v>
      </c>
      <c r="K102" s="7">
        <f>VLOOKUP(A102,'[1]PT price'!E$13:J$1205,6,0)</f>
        <v>12</v>
      </c>
      <c r="L102" s="13">
        <f t="shared" si="1"/>
        <v>7.6794329961067582</v>
      </c>
    </row>
    <row r="103" spans="1:12" ht="16.5" customHeight="1">
      <c r="A103" s="5">
        <v>11740604</v>
      </c>
      <c r="B103" s="14">
        <v>20.141780959238762</v>
      </c>
      <c r="C103" s="14">
        <v>9.5032809378632788</v>
      </c>
      <c r="D103" s="14">
        <v>2.4639722203605889</v>
      </c>
      <c r="E103" s="6" t="s">
        <v>88</v>
      </c>
      <c r="F103" s="6"/>
      <c r="G103" s="6" t="s">
        <v>177</v>
      </c>
      <c r="H103" s="6" t="s">
        <v>137</v>
      </c>
      <c r="I103" s="7">
        <f>VLOOKUP(A103,'[1]PT price'!E$13:J$1205,4,0)</f>
        <v>6.6114583333333332</v>
      </c>
      <c r="J103" s="13">
        <f>VLOOKUP(A103,'[1]PT price'!E$13:J$1205,5,0)</f>
        <v>6</v>
      </c>
      <c r="K103" s="7">
        <f>VLOOKUP(A103,'[1]PT price'!E$13:J$1205,6,0)</f>
        <v>9.6666666666666661</v>
      </c>
      <c r="L103" s="13">
        <f t="shared" si="1"/>
        <v>6.6649351252854583</v>
      </c>
    </row>
    <row r="104" spans="1:12" ht="16.5" customHeight="1">
      <c r="A104" s="5">
        <v>11770102</v>
      </c>
      <c r="B104" s="14">
        <v>24.146925478645951</v>
      </c>
      <c r="C104" s="14">
        <v>23.487727280806897</v>
      </c>
      <c r="D104" s="14">
        <v>2.8456169749667426</v>
      </c>
      <c r="E104" s="6" t="s">
        <v>89</v>
      </c>
      <c r="F104" s="6" t="s">
        <v>269</v>
      </c>
      <c r="G104" s="6" t="s">
        <v>232</v>
      </c>
      <c r="H104" s="6" t="s">
        <v>247</v>
      </c>
      <c r="I104" s="7">
        <f>VLOOKUP(A104,'[1]PT price'!E$13:J$1205,4,0)</f>
        <v>3.4305803571428575</v>
      </c>
      <c r="J104" s="13">
        <f>VLOOKUP(A104,'[1]PT price'!E$13:J$1205,5,0)</f>
        <v>2.15</v>
      </c>
      <c r="K104" s="7">
        <f>VLOOKUP(A104,'[1]PT price'!E$13:J$1205,6,0)</f>
        <v>4</v>
      </c>
      <c r="L104" s="13">
        <f t="shared" si="1"/>
        <v>2.8668438292309957</v>
      </c>
    </row>
    <row r="105" spans="1:12" ht="16.5" customHeight="1">
      <c r="A105" s="5">
        <v>11770202</v>
      </c>
      <c r="B105" s="14">
        <v>95.87398691295806</v>
      </c>
      <c r="C105" s="14">
        <v>41.429784903832278</v>
      </c>
      <c r="D105" s="14">
        <v>12.048781512809111</v>
      </c>
      <c r="E105" s="6" t="s">
        <v>90</v>
      </c>
      <c r="F105" s="6" t="s">
        <v>270</v>
      </c>
      <c r="G105" s="6" t="s">
        <v>271</v>
      </c>
      <c r="H105" s="6" t="s">
        <v>158</v>
      </c>
      <c r="I105" s="7">
        <f>VLOOKUP(A105,'[1]PT price'!E$13:J$1205,4,0)</f>
        <v>4.6000000000000005</v>
      </c>
      <c r="J105" s="13">
        <f>VLOOKUP(A105,'[1]PT price'!E$13:J$1205,5,0)</f>
        <v>4.1111111111111098</v>
      </c>
      <c r="K105" s="7">
        <f>VLOOKUP(A105,'[1]PT price'!E$13:J$1205,6,0)</f>
        <v>4.6000000000000005</v>
      </c>
      <c r="L105" s="13">
        <f t="shared" si="1"/>
        <v>4.4643842300851642</v>
      </c>
    </row>
    <row r="106" spans="1:12" ht="16.5" customHeight="1">
      <c r="A106" s="5">
        <v>11800101</v>
      </c>
      <c r="B106" s="14">
        <v>357.5227436983497</v>
      </c>
      <c r="C106" s="14">
        <v>443.97667845056071</v>
      </c>
      <c r="D106" s="14">
        <v>9.5286630735480102</v>
      </c>
      <c r="E106" s="6" t="s">
        <v>91</v>
      </c>
      <c r="F106" s="6" t="s">
        <v>179</v>
      </c>
      <c r="G106" s="6" t="s">
        <v>153</v>
      </c>
      <c r="H106" s="6" t="s">
        <v>144</v>
      </c>
      <c r="I106" s="7">
        <f>VLOOKUP(A106,'[1]PT price'!E$13:J$1205,4,0)</f>
        <v>3.5531250000000001</v>
      </c>
      <c r="J106" s="13">
        <f>VLOOKUP(A106,'[1]PT price'!E$13:J$1205,5,0)</f>
        <v>3.5</v>
      </c>
      <c r="K106" s="7">
        <f>VLOOKUP(A106,'[1]PT price'!E$13:J$1205,6,0)</f>
        <v>5</v>
      </c>
      <c r="L106" s="13">
        <f t="shared" si="1"/>
        <v>3.5410422166331843</v>
      </c>
    </row>
    <row r="107" spans="1:12" ht="16.5" customHeight="1">
      <c r="A107" s="5">
        <v>11800102</v>
      </c>
      <c r="B107" s="14">
        <v>357.5227436983497</v>
      </c>
      <c r="C107" s="14">
        <v>443.97667845056071</v>
      </c>
      <c r="D107" s="14">
        <v>9.5286630735480102</v>
      </c>
      <c r="E107" s="6" t="s">
        <v>92</v>
      </c>
      <c r="F107" s="6" t="s">
        <v>179</v>
      </c>
      <c r="G107" s="6" t="s">
        <v>142</v>
      </c>
      <c r="H107" s="6" t="s">
        <v>178</v>
      </c>
      <c r="I107" s="7">
        <f>VLOOKUP(A107,'[1]PT price'!E$13:J$1205,4,0)</f>
        <v>112.1944444444445</v>
      </c>
      <c r="J107" s="13">
        <f>VLOOKUP(A107,'[1]PT price'!E$13:J$1205,5,0)</f>
        <v>95</v>
      </c>
      <c r="K107" s="7">
        <f>VLOOKUP(A107,'[1]PT price'!E$13:J$1205,6,0)</f>
        <v>130</v>
      </c>
      <c r="L107" s="13">
        <f t="shared" si="1"/>
        <v>102.99097870937867</v>
      </c>
    </row>
    <row r="108" spans="1:12" ht="16.5" customHeight="1">
      <c r="A108" s="5">
        <v>11800202</v>
      </c>
      <c r="B108" s="14">
        <v>37.134808213699927</v>
      </c>
      <c r="C108" s="14">
        <v>22.501239215966653</v>
      </c>
      <c r="D108" s="14">
        <v>1.6633106590196691</v>
      </c>
      <c r="E108" s="6" t="s">
        <v>93</v>
      </c>
      <c r="F108" s="6" t="s">
        <v>229</v>
      </c>
      <c r="G108" s="6" t="s">
        <v>135</v>
      </c>
      <c r="H108" s="6" t="s">
        <v>248</v>
      </c>
      <c r="I108" s="7">
        <f>VLOOKUP(A108,'[1]PT price'!E$13:J$1205,4,0)</f>
        <v>16.824999999999999</v>
      </c>
      <c r="J108" s="13">
        <f>VLOOKUP(A108,'[1]PT price'!E$13:J$1205,5,0)</f>
        <v>17.966666666666665</v>
      </c>
      <c r="K108" s="7">
        <f>VLOOKUP(A108,'[1]PT price'!E$13:J$1205,6,0)</f>
        <v>20</v>
      </c>
      <c r="L108" s="13">
        <f t="shared" si="1"/>
        <v>17.33022431359139</v>
      </c>
    </row>
    <row r="109" spans="1:12" ht="16.5" customHeight="1">
      <c r="A109" s="5">
        <v>11800301</v>
      </c>
      <c r="B109" s="14">
        <v>16.96525170641101</v>
      </c>
      <c r="C109" s="14">
        <v>18.636840147417779</v>
      </c>
      <c r="D109" s="14">
        <v>1.5798668680674404</v>
      </c>
      <c r="E109" s="6" t="s">
        <v>94</v>
      </c>
      <c r="F109" s="6" t="s">
        <v>272</v>
      </c>
      <c r="G109" s="6" t="s">
        <v>232</v>
      </c>
      <c r="H109" s="6" t="s">
        <v>249</v>
      </c>
      <c r="I109" s="7">
        <f>VLOOKUP(A109,'[1]PT price'!E$13:J$1205,4,0)</f>
        <v>8.265625</v>
      </c>
      <c r="J109" s="13">
        <f>VLOOKUP(A109,'[1]PT price'!E$13:J$1205,5,0)</f>
        <v>6.3666666666666671</v>
      </c>
      <c r="K109" s="7">
        <f>VLOOKUP(A109,'[1]PT price'!E$13:J$1205,6,0)</f>
        <v>12.25</v>
      </c>
      <c r="L109" s="13">
        <f t="shared" si="1"/>
        <v>7.4831003065026227</v>
      </c>
    </row>
    <row r="110" spans="1:12" ht="16.5" customHeight="1">
      <c r="A110" s="5">
        <v>11800701</v>
      </c>
      <c r="B110" s="14">
        <v>304.84865731949185</v>
      </c>
      <c r="C110" s="14">
        <v>175.40026424924454</v>
      </c>
      <c r="D110" s="14">
        <v>36.994730357825844</v>
      </c>
      <c r="E110" s="6" t="s">
        <v>95</v>
      </c>
      <c r="F110" s="6" t="s">
        <v>180</v>
      </c>
      <c r="G110" s="6" t="s">
        <v>142</v>
      </c>
      <c r="H110" s="6" t="s">
        <v>250</v>
      </c>
      <c r="I110" s="7">
        <f>VLOOKUP(A110,'[1]PT price'!E$13:J$1205,4,0)</f>
        <v>39.332291666666663</v>
      </c>
      <c r="J110" s="13">
        <f>VLOOKUP(A110,'[1]PT price'!E$13:J$1205,5,0)</f>
        <v>37.199999999999996</v>
      </c>
      <c r="K110" s="7">
        <f>VLOOKUP(A110,'[1]PT price'!E$13:J$1205,6,0)</f>
        <v>62.5</v>
      </c>
      <c r="L110" s="13">
        <f t="shared" si="1"/>
        <v>40.266239525110784</v>
      </c>
    </row>
    <row r="111" spans="1:12" ht="16.5" customHeight="1">
      <c r="A111" s="5">
        <v>11800702</v>
      </c>
      <c r="B111" s="14">
        <v>304.84865731949185</v>
      </c>
      <c r="C111" s="14">
        <v>175.40026424924454</v>
      </c>
      <c r="D111" s="14">
        <v>36.994730357825844</v>
      </c>
      <c r="E111" s="6" t="s">
        <v>95</v>
      </c>
      <c r="F111" s="6" t="s">
        <v>182</v>
      </c>
      <c r="G111" s="6" t="s">
        <v>181</v>
      </c>
      <c r="H111" s="6" t="s">
        <v>251</v>
      </c>
      <c r="I111" s="7">
        <f>VLOOKUP(A111,'[1]PT price'!E$13:J$1205,4,0)</f>
        <v>23.666666666666664</v>
      </c>
      <c r="J111" s="13">
        <f>VLOOKUP(A111,'[1]PT price'!E$13:J$1205,5,0)</f>
        <v>30</v>
      </c>
      <c r="K111" s="7">
        <f>VLOOKUP(A111,'[1]PT price'!E$13:J$1205,6,0)</f>
        <v>25</v>
      </c>
      <c r="L111" s="13">
        <f t="shared" si="1"/>
        <v>25.909699796348669</v>
      </c>
    </row>
    <row r="112" spans="1:12" ht="16.5" customHeight="1">
      <c r="A112" s="5">
        <v>12110101</v>
      </c>
      <c r="B112" s="14">
        <v>50.564923864995734</v>
      </c>
      <c r="C112" s="14">
        <v>17.362538150625557</v>
      </c>
      <c r="D112" s="14">
        <v>2.221232655638536</v>
      </c>
      <c r="E112" s="6" t="s">
        <v>96</v>
      </c>
      <c r="F112" s="6" t="s">
        <v>183</v>
      </c>
      <c r="G112" s="6" t="s">
        <v>138</v>
      </c>
      <c r="H112" s="6" t="s">
        <v>252</v>
      </c>
      <c r="I112" s="7">
        <f>VLOOKUP(A112,'[1]PT price'!E$13:J$1205,4,0)</f>
        <v>14.4375</v>
      </c>
      <c r="J112" s="13">
        <f>VLOOKUP(A112,'[1]PT price'!E$13:J$1205,5,0)</f>
        <v>14</v>
      </c>
      <c r="K112" s="7">
        <f>VLOOKUP(A112,'[1]PT price'!E$13:J$1205,6,0)</f>
        <v>15</v>
      </c>
      <c r="L112" s="13">
        <f t="shared" si="1"/>
        <v>14.347025514311499</v>
      </c>
    </row>
    <row r="113" spans="1:12" s="4" customFormat="1" ht="16.5" customHeight="1">
      <c r="A113" s="5">
        <v>12110202</v>
      </c>
      <c r="B113" s="14">
        <v>80.225750361575962</v>
      </c>
      <c r="C113" s="14">
        <v>124.08263132847142</v>
      </c>
      <c r="D113" s="14">
        <v>5.6751076454099758</v>
      </c>
      <c r="E113" s="6" t="s">
        <v>97</v>
      </c>
      <c r="F113" s="6" t="s">
        <v>185</v>
      </c>
      <c r="G113" s="6" t="s">
        <v>142</v>
      </c>
      <c r="H113" s="6" t="s">
        <v>184</v>
      </c>
      <c r="I113" s="7">
        <f>VLOOKUP(A113,'[1]PT price'!E$13:J$1205,4,0)</f>
        <v>11.969047619047625</v>
      </c>
      <c r="J113" s="13">
        <f>VLOOKUP(A113,'[1]PT price'!E$13:J$1205,5,0)</f>
        <v>11.833333333333334</v>
      </c>
      <c r="K113" s="7">
        <f>VLOOKUP(A113,'[1]PT price'!E$13:J$1205,6,0)</f>
        <v>13.5</v>
      </c>
      <c r="L113" s="13">
        <f t="shared" si="1"/>
        <v>11.930228061642474</v>
      </c>
    </row>
    <row r="114" spans="1:12" ht="16.5" customHeight="1">
      <c r="A114" s="5">
        <v>12120201</v>
      </c>
      <c r="B114" s="14">
        <v>290.4925224665725</v>
      </c>
      <c r="C114" s="14">
        <v>121.17878366346837</v>
      </c>
      <c r="D114" s="14">
        <v>27.051299296571436</v>
      </c>
      <c r="E114" s="6" t="s">
        <v>98</v>
      </c>
      <c r="F114" s="6" t="s">
        <v>0</v>
      </c>
      <c r="G114" s="6"/>
      <c r="H114" s="6" t="s">
        <v>137</v>
      </c>
      <c r="I114" s="7">
        <f>VLOOKUP(A114,'[1]PT price'!E$13:J$1205,4,0)</f>
        <v>41.2</v>
      </c>
      <c r="J114" s="13">
        <f>VLOOKUP(A114,'[1]PT price'!E$13:J$1205,5,0)</f>
        <v>44.199999999999996</v>
      </c>
      <c r="K114" s="7">
        <f>VLOOKUP(A114,'[1]PT price'!E$13:J$1205,6,0)</f>
        <v>48</v>
      </c>
      <c r="L114" s="13">
        <f t="shared" si="1"/>
        <v>42.447907400793078</v>
      </c>
    </row>
    <row r="115" spans="1:12" ht="16.5" customHeight="1">
      <c r="A115" s="5">
        <v>12120301</v>
      </c>
      <c r="B115" s="14">
        <v>50.414001029310455</v>
      </c>
      <c r="C115" s="14">
        <v>37.12820149656082</v>
      </c>
      <c r="D115" s="14">
        <v>12.863699630545998</v>
      </c>
      <c r="E115" s="6" t="s">
        <v>99</v>
      </c>
      <c r="F115" s="6" t="s">
        <v>187</v>
      </c>
      <c r="G115" s="6" t="s">
        <v>156</v>
      </c>
      <c r="H115" s="6" t="s">
        <v>186</v>
      </c>
      <c r="I115" s="7">
        <f>VLOOKUP(A115,'[1]PT price'!E$13:J$1205,4,0)</f>
        <v>20.264583333333338</v>
      </c>
      <c r="J115" s="13">
        <f>VLOOKUP(A115,'[1]PT price'!E$13:J$1205,5,0)</f>
        <v>20.777777777777768</v>
      </c>
      <c r="K115" s="7">
        <f>VLOOKUP(A115,'[1]PT price'!E$13:J$1205,6,0)</f>
        <v>24</v>
      </c>
      <c r="L115" s="13">
        <f t="shared" si="1"/>
        <v>20.932923174856239</v>
      </c>
    </row>
    <row r="116" spans="1:12" ht="16.5" customHeight="1">
      <c r="A116" s="5">
        <v>12120303</v>
      </c>
      <c r="B116" s="14">
        <v>50.414001029310455</v>
      </c>
      <c r="C116" s="14">
        <v>37.12820149656082</v>
      </c>
      <c r="D116" s="14">
        <v>12.863699630545998</v>
      </c>
      <c r="E116" s="6" t="s">
        <v>100</v>
      </c>
      <c r="F116" s="6" t="s">
        <v>273</v>
      </c>
      <c r="G116" s="6" t="s">
        <v>135</v>
      </c>
      <c r="H116" s="6" t="s">
        <v>186</v>
      </c>
      <c r="I116" s="7">
        <f>VLOOKUP(A116,'[1]PT price'!E$13:J$1205,4,0)</f>
        <v>22.728571428571428</v>
      </c>
      <c r="J116" s="13">
        <f>VLOOKUP(A116,'[1]PT price'!E$13:J$1205,5,0)</f>
        <v>26.722222222222232</v>
      </c>
      <c r="K116" s="7">
        <f>VLOOKUP(A116,'[1]PT price'!E$13:J$1205,6,0)</f>
        <v>25</v>
      </c>
      <c r="L116" s="13">
        <f t="shared" si="1"/>
        <v>24.496356413682687</v>
      </c>
    </row>
    <row r="117" spans="1:12" ht="16.5" customHeight="1">
      <c r="A117" s="5">
        <v>11910101</v>
      </c>
      <c r="B117" s="14">
        <v>5.8409872420406108</v>
      </c>
      <c r="C117" s="14">
        <v>30.580591534961428</v>
      </c>
      <c r="D117" s="14">
        <v>1.8409336502726281</v>
      </c>
      <c r="E117" s="6" t="s">
        <v>101</v>
      </c>
      <c r="F117" s="6"/>
      <c r="G117" s="6"/>
      <c r="H117" s="6" t="s">
        <v>188</v>
      </c>
      <c r="I117" s="7">
        <f>VLOOKUP(A117,'[1]PT price'!E$13:J$1205,4,0)</f>
        <v>12.810416666666663</v>
      </c>
      <c r="J117" s="13">
        <f>VLOOKUP(A117,'[1]PT price'!E$13:J$1205,5,0)</f>
        <v>12.083333333333334</v>
      </c>
      <c r="K117" s="7">
        <f>VLOOKUP(A117,'[1]PT price'!E$13:J$1205,6,0)</f>
        <v>12.666666666666666</v>
      </c>
      <c r="L117" s="13">
        <f t="shared" si="1"/>
        <v>12.222392744203765</v>
      </c>
    </row>
    <row r="118" spans="1:12" ht="16.5" customHeight="1">
      <c r="A118" s="5">
        <v>11910201</v>
      </c>
      <c r="B118" s="14">
        <v>38.070899988248719</v>
      </c>
      <c r="C118" s="14">
        <v>46.169137352000838</v>
      </c>
      <c r="D118" s="14">
        <v>2.016699720993874</v>
      </c>
      <c r="E118" s="6" t="s">
        <v>102</v>
      </c>
      <c r="F118" s="6"/>
      <c r="G118" s="6"/>
      <c r="H118" s="6" t="s">
        <v>188</v>
      </c>
      <c r="I118" s="7">
        <f>VLOOKUP(A118,'[1]PT price'!E$13:J$1205,4,0)</f>
        <v>9.1333333333333382</v>
      </c>
      <c r="J118" s="13">
        <f>VLOOKUP(A118,'[1]PT price'!E$13:J$1205,5,0)</f>
        <v>10</v>
      </c>
      <c r="K118" s="7">
        <f>VLOOKUP(A118,'[1]PT price'!E$13:J$1205,6,0)</f>
        <v>12</v>
      </c>
      <c r="L118" s="13">
        <f t="shared" si="1"/>
        <v>9.6642421040426711</v>
      </c>
    </row>
    <row r="119" spans="1:12" ht="16.5" customHeight="1">
      <c r="A119" s="5">
        <v>11910301</v>
      </c>
      <c r="B119" s="14">
        <v>3.2387162019633089</v>
      </c>
      <c r="C119" s="14">
        <v>10.71808058430306</v>
      </c>
      <c r="D119" s="14">
        <v>0.6708748595501739</v>
      </c>
      <c r="E119" s="6" t="s">
        <v>103</v>
      </c>
      <c r="F119" s="6"/>
      <c r="G119" s="6"/>
      <c r="H119" s="6" t="s">
        <v>188</v>
      </c>
      <c r="I119" s="7">
        <f>VLOOKUP(A119,'[1]PT price'!E$13:J$1205,4,0)</f>
        <v>25.511904761904759</v>
      </c>
      <c r="J119" s="13">
        <f>VLOOKUP(A119,'[1]PT price'!E$13:J$1205,5,0)</f>
        <v>19.5</v>
      </c>
      <c r="K119" s="7">
        <f>VLOOKUP(A119,'[1]PT price'!E$13:J$1205,6,0)</f>
        <v>28.333333333333332</v>
      </c>
      <c r="L119" s="13">
        <f t="shared" si="1"/>
        <v>21.236224002790259</v>
      </c>
    </row>
    <row r="120" spans="1:12" ht="16.5" customHeight="1">
      <c r="A120" s="5">
        <v>11910401</v>
      </c>
      <c r="B120" s="14">
        <v>3.9856889276438761</v>
      </c>
      <c r="C120" s="14">
        <v>1.9075166436199498</v>
      </c>
      <c r="D120" s="14">
        <v>1.4321114492883702</v>
      </c>
      <c r="E120" s="6" t="s">
        <v>104</v>
      </c>
      <c r="F120" s="6"/>
      <c r="G120" s="6"/>
      <c r="H120" s="6" t="s">
        <v>188</v>
      </c>
      <c r="I120" s="7">
        <f>VLOOKUP(A120,'[1]PT price'!E$13:J$1205,4,0)</f>
        <v>7.0958333333333323</v>
      </c>
      <c r="J120" s="13">
        <f>VLOOKUP(A120,'[1]PT price'!E$13:J$1205,5,0)</f>
        <v>5.833333333333333</v>
      </c>
      <c r="K120" s="7">
        <f>VLOOKUP(A120,'[1]PT price'!E$13:J$1205,6,0)</f>
        <v>9.5</v>
      </c>
      <c r="L120" s="13">
        <f t="shared" si="1"/>
        <v>7.2370961406435619</v>
      </c>
    </row>
    <row r="121" spans="1:12" ht="16.5" customHeight="1">
      <c r="A121" s="5">
        <v>11910501</v>
      </c>
      <c r="B121" s="14">
        <v>5.5038737522486967</v>
      </c>
      <c r="C121" s="14">
        <v>2.1890269964053135</v>
      </c>
      <c r="D121" s="14">
        <v>1.0023197701428217</v>
      </c>
      <c r="E121" s="6" t="s">
        <v>105</v>
      </c>
      <c r="F121" s="6"/>
      <c r="G121" s="6"/>
      <c r="H121" s="6" t="s">
        <v>188</v>
      </c>
      <c r="I121" s="7">
        <f>VLOOKUP(A121,'[1]PT price'!E$13:J$1205,4,0)</f>
        <v>6.9874999999999998</v>
      </c>
      <c r="J121" s="13">
        <f>VLOOKUP(A121,'[1]PT price'!E$13:J$1205,5,0)</f>
        <v>5</v>
      </c>
      <c r="K121" s="7">
        <f>VLOOKUP(A121,'[1]PT price'!E$13:J$1205,6,0)</f>
        <v>8</v>
      </c>
      <c r="L121" s="13">
        <f t="shared" si="1"/>
        <v>6.6038590813051004</v>
      </c>
    </row>
    <row r="122" spans="1:12" ht="16.5" customHeight="1">
      <c r="A122" s="5">
        <v>11910601</v>
      </c>
      <c r="B122" s="14">
        <v>5.1175356040961688</v>
      </c>
      <c r="C122" s="14">
        <v>14.597742754032232</v>
      </c>
      <c r="D122" s="14">
        <v>1.283941514312176</v>
      </c>
      <c r="E122" s="6" t="s">
        <v>106</v>
      </c>
      <c r="F122" s="6"/>
      <c r="G122" s="6"/>
      <c r="H122" s="6" t="s">
        <v>188</v>
      </c>
      <c r="I122" s="7">
        <f>VLOOKUP(A122,'[1]PT price'!E$13:J$1205,4,0)</f>
        <v>7.2958333333333343</v>
      </c>
      <c r="J122" s="13">
        <f>VLOOKUP(A122,'[1]PT price'!E$13:J$1205,5,0)</f>
        <v>6</v>
      </c>
      <c r="K122" s="7">
        <f>VLOOKUP(A122,'[1]PT price'!E$13:J$1205,6,0)</f>
        <v>8</v>
      </c>
      <c r="L122" s="13">
        <f t="shared" si="1"/>
        <v>6.4380808575182149</v>
      </c>
    </row>
    <row r="123" spans="1:12" ht="16.5" customHeight="1">
      <c r="A123" s="5">
        <v>11920101</v>
      </c>
      <c r="B123" s="14">
        <v>37.401485521565569</v>
      </c>
      <c r="C123" s="14">
        <v>29.718044526354593</v>
      </c>
      <c r="D123" s="14">
        <v>1.6669628828105498</v>
      </c>
      <c r="E123" s="6" t="s">
        <v>107</v>
      </c>
      <c r="F123" s="6" t="s">
        <v>189</v>
      </c>
      <c r="G123" s="6" t="s">
        <v>135</v>
      </c>
      <c r="H123" s="6" t="s">
        <v>144</v>
      </c>
      <c r="I123" s="7">
        <f>VLOOKUP(A123,'[1]PT price'!E$13:J$1205,4,0)</f>
        <v>1.640625</v>
      </c>
      <c r="J123" s="13">
        <f>VLOOKUP(A123,'[1]PT price'!E$13:J$1205,5,0)</f>
        <v>1.3333333333333333</v>
      </c>
      <c r="K123" s="7">
        <f>VLOOKUP(A123,'[1]PT price'!E$13:J$1205,6,0)</f>
        <v>2.5833333333333335</v>
      </c>
      <c r="L123" s="13">
        <f t="shared" si="1"/>
        <v>1.5307102869587552</v>
      </c>
    </row>
    <row r="124" spans="1:12" ht="16.5" customHeight="1">
      <c r="A124" s="5">
        <v>11930101</v>
      </c>
      <c r="B124" s="14">
        <v>30.967332582106199</v>
      </c>
      <c r="C124" s="14">
        <v>29.412745402356762</v>
      </c>
      <c r="D124" s="14">
        <v>1.7665027858227409</v>
      </c>
      <c r="E124" s="6" t="s">
        <v>108</v>
      </c>
      <c r="F124" s="6"/>
      <c r="G124" s="6" t="s">
        <v>138</v>
      </c>
      <c r="H124" s="6" t="s">
        <v>137</v>
      </c>
      <c r="I124" s="7">
        <f>VLOOKUP(A124,'[1]PT price'!E$13:J$1205,4,0)</f>
        <v>26.43333333333333</v>
      </c>
      <c r="J124" s="13">
        <f>VLOOKUP(A124,'[1]PT price'!E$13:J$1205,5,0)</f>
        <v>36.166666666666664</v>
      </c>
      <c r="K124" s="7">
        <f>VLOOKUP(A124,'[1]PT price'!E$13:J$1205,6,0)</f>
        <v>35</v>
      </c>
      <c r="L124" s="13">
        <f t="shared" si="1"/>
        <v>31.283432760293355</v>
      </c>
    </row>
    <row r="125" spans="1:12" ht="16.5" customHeight="1">
      <c r="A125" s="5">
        <v>11930206</v>
      </c>
      <c r="B125" s="14">
        <v>51.837725784397591</v>
      </c>
      <c r="C125" s="14">
        <v>53.800020135099921</v>
      </c>
      <c r="D125" s="14">
        <v>4.3701210317383854</v>
      </c>
      <c r="E125" s="6" t="s">
        <v>109</v>
      </c>
      <c r="F125" s="6" t="s">
        <v>229</v>
      </c>
      <c r="G125" s="6" t="s">
        <v>135</v>
      </c>
      <c r="H125" s="6" t="s">
        <v>230</v>
      </c>
      <c r="I125" s="7">
        <f>VLOOKUP(A125,'[1]PT price'!E$13:J$1205,4,0)</f>
        <v>18.827380952380949</v>
      </c>
      <c r="J125" s="13">
        <f>VLOOKUP(A125,'[1]PT price'!E$13:J$1205,5,0)</f>
        <v>17.983333333333334</v>
      </c>
      <c r="K125" s="7">
        <f>VLOOKUP(A125,'[1]PT price'!E$13:J$1205,6,0)</f>
        <v>20.916666666666675</v>
      </c>
      <c r="L125" s="13">
        <f t="shared" si="1"/>
        <v>18.497592288498243</v>
      </c>
    </row>
    <row r="126" spans="1:12" ht="16.5" customHeight="1">
      <c r="A126" s="5">
        <v>11930401</v>
      </c>
      <c r="B126" s="14">
        <v>26.246925984595414</v>
      </c>
      <c r="C126" s="14">
        <v>11.381212987066124</v>
      </c>
      <c r="D126" s="14">
        <v>4.3652756734882141</v>
      </c>
      <c r="E126" s="6" t="s">
        <v>110</v>
      </c>
      <c r="F126" s="6" t="s">
        <v>191</v>
      </c>
      <c r="G126" s="6" t="s">
        <v>135</v>
      </c>
      <c r="H126" s="6" t="s">
        <v>190</v>
      </c>
      <c r="I126" s="7">
        <f>VLOOKUP(A126,'[1]PT price'!E$13:J$1205,4,0)</f>
        <v>5.3214285714285712</v>
      </c>
      <c r="J126" s="13">
        <f>VLOOKUP(A126,'[1]PT price'!E$13:J$1205,5,0)</f>
        <v>4.666666666666667</v>
      </c>
      <c r="K126" s="7">
        <f>VLOOKUP(A126,'[1]PT price'!E$13:J$1205,6,0)</f>
        <v>6</v>
      </c>
      <c r="L126" s="13">
        <f t="shared" si="1"/>
        <v>5.2145110134737092</v>
      </c>
    </row>
    <row r="127" spans="1:12" ht="16.5" customHeight="1">
      <c r="A127" s="5">
        <v>11930502</v>
      </c>
      <c r="B127" s="14">
        <v>31.776453580010383</v>
      </c>
      <c r="C127" s="14">
        <v>20.494159960952775</v>
      </c>
      <c r="D127" s="14">
        <v>2.6887229024414872</v>
      </c>
      <c r="E127" s="6" t="s">
        <v>231</v>
      </c>
      <c r="F127" s="6"/>
      <c r="G127" s="6" t="s">
        <v>232</v>
      </c>
      <c r="H127" s="6" t="s">
        <v>233</v>
      </c>
      <c r="I127" s="7">
        <f>VLOOKUP(A127,'[1]PT price'!E$13:J$1205,4,0)</f>
        <v>14.666666666666666</v>
      </c>
      <c r="J127" s="13">
        <f>VLOOKUP(A127,'[1]PT price'!E$13:J$1205,5,0)</f>
        <v>14</v>
      </c>
      <c r="K127" s="7">
        <f>VLOOKUP(A127,'[1]PT price'!E$13:J$1205,6,0)</f>
        <v>18</v>
      </c>
      <c r="L127" s="13">
        <f t="shared" si="1"/>
        <v>14.581142278333902</v>
      </c>
    </row>
    <row r="128" spans="1:12" ht="16.5" customHeight="1">
      <c r="A128" s="5">
        <v>11930602</v>
      </c>
      <c r="B128" s="14">
        <v>4.2095011665274091</v>
      </c>
      <c r="C128" s="14">
        <v>4.0972188671557479</v>
      </c>
      <c r="D128" s="14">
        <v>1.0364277312818895</v>
      </c>
      <c r="E128" s="6" t="s">
        <v>111</v>
      </c>
      <c r="F128" s="6"/>
      <c r="G128" s="6" t="s">
        <v>138</v>
      </c>
      <c r="H128" s="6" t="s">
        <v>253</v>
      </c>
      <c r="I128" s="7">
        <f>VLOOKUP(A128,'[1]PT price'!E$13:J$1205,4,0)</f>
        <v>5.5265306122448985</v>
      </c>
      <c r="J128" s="13">
        <f>VLOOKUP(A128,'[1]PT price'!E$13:J$1205,5,0)</f>
        <v>4.3999999999999995</v>
      </c>
      <c r="K128" s="7">
        <f>VLOOKUP(A128,'[1]PT price'!E$13:J$1205,6,0)</f>
        <v>6</v>
      </c>
      <c r="L128" s="13">
        <f t="shared" si="1"/>
        <v>5.0850385391982194</v>
      </c>
    </row>
    <row r="129" spans="1:12" ht="16.5" customHeight="1">
      <c r="A129" s="5">
        <v>11930701</v>
      </c>
      <c r="B129" s="14">
        <v>5.522576801811014</v>
      </c>
      <c r="C129" s="14">
        <v>0.7866247668582389</v>
      </c>
      <c r="D129" s="14">
        <v>0.46668922225985926</v>
      </c>
      <c r="E129" s="6" t="s">
        <v>112</v>
      </c>
      <c r="F129" s="6" t="s">
        <v>139</v>
      </c>
      <c r="G129" s="6" t="s">
        <v>135</v>
      </c>
      <c r="H129" s="6" t="s">
        <v>254</v>
      </c>
      <c r="I129" s="7">
        <f>VLOOKUP(A129,'[1]PT price'!E$13:J$1205,4,0)</f>
        <v>6.4821428571428568</v>
      </c>
      <c r="J129" s="13">
        <f>VLOOKUP(A129,'[1]PT price'!E$13:J$1205,5,0)</f>
        <v>5</v>
      </c>
      <c r="K129" s="7">
        <f>VLOOKUP(A129,'[1]PT price'!E$13:J$1205,6,0)</f>
        <v>6.4821428571428568</v>
      </c>
      <c r="L129" s="13">
        <f t="shared" si="1"/>
        <v>6.3100783544192627</v>
      </c>
    </row>
    <row r="130" spans="1:12" ht="16.5" customHeight="1">
      <c r="A130" s="5">
        <v>11930801</v>
      </c>
      <c r="B130" s="14">
        <v>2.6747018456053393</v>
      </c>
      <c r="C130" s="14">
        <v>0.27704346561446302</v>
      </c>
      <c r="D130" s="14">
        <v>2.4938134654543906E-2</v>
      </c>
      <c r="E130" s="6" t="s">
        <v>113</v>
      </c>
      <c r="F130" s="6" t="s">
        <v>193</v>
      </c>
      <c r="G130" s="6" t="s">
        <v>138</v>
      </c>
      <c r="H130" s="6" t="s">
        <v>192</v>
      </c>
      <c r="I130" s="7">
        <f>VLOOKUP(A130,'[1]PT price'!E$13:J$1205,4,0)</f>
        <v>3.7761904761904757</v>
      </c>
      <c r="J130" s="13">
        <f>VLOOKUP(A130,'[1]PT price'!E$13:J$1205,5,0)</f>
        <v>3</v>
      </c>
      <c r="K130" s="7">
        <f>VLOOKUP(A130,'[1]PT price'!E$13:J$1205,6,0)</f>
        <v>4.5</v>
      </c>
      <c r="L130" s="13">
        <f t="shared" si="1"/>
        <v>3.7100134561231353</v>
      </c>
    </row>
    <row r="131" spans="1:12" ht="16.5" customHeight="1">
      <c r="A131" s="5">
        <v>11930901</v>
      </c>
      <c r="B131" s="14">
        <v>10.79759374080383</v>
      </c>
      <c r="C131" s="14">
        <v>2.4627091665240655</v>
      </c>
      <c r="D131" s="14">
        <v>1.4912192183702295</v>
      </c>
      <c r="E131" s="6" t="s">
        <v>114</v>
      </c>
      <c r="F131" s="6" t="s">
        <v>139</v>
      </c>
      <c r="G131" s="6" t="s">
        <v>135</v>
      </c>
      <c r="H131" s="6" t="s">
        <v>255</v>
      </c>
      <c r="I131" s="7">
        <f>VLOOKUP(A131,'[1]PT price'!E$13:J$1205,4,0)</f>
        <v>12.833333333333325</v>
      </c>
      <c r="J131" s="13">
        <f>VLOOKUP(A131,'[1]PT price'!E$13:J$1205,5,0)</f>
        <v>5.833333333333333</v>
      </c>
      <c r="K131" s="7">
        <f>VLOOKUP(A131,'[1]PT price'!E$13:J$1205,6,0)</f>
        <v>10.5</v>
      </c>
      <c r="L131" s="13">
        <f t="shared" si="1"/>
        <v>11.42883585174083</v>
      </c>
    </row>
    <row r="132" spans="1:12" ht="16.5" customHeight="1">
      <c r="A132" s="5">
        <v>11931002</v>
      </c>
      <c r="B132" s="14">
        <v>11.50113229436937</v>
      </c>
      <c r="C132" s="14">
        <v>37.767382628395403</v>
      </c>
      <c r="D132" s="14">
        <v>0.25312795679471894</v>
      </c>
      <c r="E132" s="6" t="s">
        <v>115</v>
      </c>
      <c r="F132" s="6" t="s">
        <v>234</v>
      </c>
      <c r="G132" s="6" t="s">
        <v>177</v>
      </c>
      <c r="H132" s="6" t="s">
        <v>194</v>
      </c>
      <c r="I132" s="7">
        <f>VLOOKUP(A132,'[1]PT price'!E$13:J$1205,4,0)</f>
        <v>6.8705086580086574</v>
      </c>
      <c r="J132" s="13">
        <f>VLOOKUP(A132,'[1]PT price'!E$13:J$1205,5,0)</f>
        <v>5.916666666666667</v>
      </c>
      <c r="K132" s="7">
        <f>VLOOKUP(A132,'[1]PT price'!E$13:J$1205,6,0)</f>
        <v>9.1111111111111089</v>
      </c>
      <c r="L132" s="13">
        <f t="shared" si="1"/>
        <v>6.1545195616990984</v>
      </c>
    </row>
    <row r="133" spans="1:12" ht="16.5" customHeight="1">
      <c r="A133" s="5">
        <v>12200101</v>
      </c>
      <c r="B133" s="14">
        <v>29.842939499113161</v>
      </c>
      <c r="C133" s="14">
        <v>0.61498128828113197</v>
      </c>
      <c r="D133" s="14">
        <v>5.6915314493284752</v>
      </c>
      <c r="E133" s="6" t="s">
        <v>116</v>
      </c>
      <c r="F133" s="6" t="s">
        <v>274</v>
      </c>
      <c r="G133" s="6" t="s">
        <v>138</v>
      </c>
      <c r="H133" s="6" t="s">
        <v>256</v>
      </c>
      <c r="I133" s="7">
        <f>VLOOKUP(A133,'[1]PT price'!E$13:J$1205,4,0)</f>
        <v>2.6331845238095237</v>
      </c>
      <c r="J133" s="13">
        <f>VLOOKUP(A133,'[1]PT price'!E$13:J$1205,5,0)</f>
        <v>2</v>
      </c>
      <c r="K133" s="7">
        <f>VLOOKUP(A133,'[1]PT price'!E$13:J$1205,6,0)</f>
        <v>4.5</v>
      </c>
      <c r="L133" s="13">
        <f t="shared" si="1"/>
        <v>2.9163324479227741</v>
      </c>
    </row>
    <row r="134" spans="1:12" ht="16.5" customHeight="1">
      <c r="A134" s="5">
        <v>12200201</v>
      </c>
      <c r="B134" s="14">
        <v>496.26831941572033</v>
      </c>
      <c r="C134" s="14">
        <v>335.24670864816039</v>
      </c>
      <c r="D134" s="14">
        <v>57.100597631829174</v>
      </c>
      <c r="E134" s="6" t="s">
        <v>117</v>
      </c>
      <c r="F134" s="6" t="s">
        <v>196</v>
      </c>
      <c r="G134" s="6" t="s">
        <v>138</v>
      </c>
      <c r="H134" s="6" t="s">
        <v>195</v>
      </c>
      <c r="I134" s="7">
        <f>VLOOKUP(A134,'[1]PT price'!E$13:J$1205,4,0)</f>
        <v>2.1020833333333337</v>
      </c>
      <c r="J134" s="13">
        <f>VLOOKUP(A134,'[1]PT price'!E$13:J$1205,5,0)</f>
        <v>2</v>
      </c>
      <c r="K134" s="7">
        <f>VLOOKUP(A134,'[1]PT price'!E$13:J$1205,6,0)</f>
        <v>3.5</v>
      </c>
      <c r="L134" s="13">
        <f t="shared" si="1"/>
        <v>2.1533977310096386</v>
      </c>
    </row>
    <row r="135" spans="1:12" ht="16.5" customHeight="1">
      <c r="A135" s="5">
        <v>12200203</v>
      </c>
      <c r="B135" s="14">
        <v>496.26831941572033</v>
      </c>
      <c r="C135" s="14">
        <v>335.24670864816039</v>
      </c>
      <c r="D135" s="14">
        <v>57.100597631829174</v>
      </c>
      <c r="E135" s="6" t="s">
        <v>118</v>
      </c>
      <c r="F135" s="6" t="s">
        <v>198</v>
      </c>
      <c r="G135" s="6" t="s">
        <v>138</v>
      </c>
      <c r="H135" s="6" t="s">
        <v>197</v>
      </c>
      <c r="I135" s="7">
        <f>VLOOKUP(A135,'[1]PT price'!E$13:J$1205,4,0)</f>
        <v>5.4722222222222241</v>
      </c>
      <c r="J135" s="13">
        <f>VLOOKUP(A135,'[1]PT price'!E$13:J$1205,5,0)</f>
        <v>5</v>
      </c>
      <c r="K135" s="7">
        <f>VLOOKUP(A135,'[1]PT price'!E$13:J$1205,6,0)</f>
        <v>6</v>
      </c>
      <c r="L135" s="13">
        <f t="shared" si="1"/>
        <v>5.3279815454703812</v>
      </c>
    </row>
    <row r="136" spans="1:12" ht="16.5" customHeight="1">
      <c r="A136" s="5">
        <v>12200205</v>
      </c>
      <c r="B136" s="14">
        <v>496.26831941572033</v>
      </c>
      <c r="C136" s="14">
        <v>335.24670864816039</v>
      </c>
      <c r="D136" s="14">
        <v>57.100597631829174</v>
      </c>
      <c r="E136" s="6" t="s">
        <v>235</v>
      </c>
      <c r="F136" s="6" t="s">
        <v>235</v>
      </c>
      <c r="G136" s="6" t="s">
        <v>138</v>
      </c>
      <c r="H136" s="6" t="s">
        <v>197</v>
      </c>
      <c r="I136" s="7">
        <f>VLOOKUP(A136,'[1]PT price'!E$13:J$1205,4,0)</f>
        <v>5.5526785714285705</v>
      </c>
      <c r="J136" s="13">
        <f>VLOOKUP(A136,'[1]PT price'!E$13:J$1205,5,0)</f>
        <v>5</v>
      </c>
      <c r="K136" s="7">
        <f>VLOOKUP(A136,'[1]PT price'!E$13:J$1205,6,0)</f>
        <v>6</v>
      </c>
      <c r="L136" s="13">
        <f t="shared" si="1"/>
        <v>5.3729142881010299</v>
      </c>
    </row>
    <row r="137" spans="1:12" ht="16.5" customHeight="1">
      <c r="A137" s="5">
        <v>12200503</v>
      </c>
      <c r="B137" s="14">
        <v>378.84366767207723</v>
      </c>
      <c r="C137" s="14">
        <v>108.02075871304042</v>
      </c>
      <c r="D137" s="14">
        <v>37.138690712773133</v>
      </c>
      <c r="E137" s="6" t="s">
        <v>119</v>
      </c>
      <c r="F137" s="6" t="s">
        <v>193</v>
      </c>
      <c r="G137" s="6" t="s">
        <v>138</v>
      </c>
      <c r="H137" s="6" t="s">
        <v>199</v>
      </c>
      <c r="I137" s="7">
        <f>VLOOKUP(A137,'[1]PT price'!E$13:J$1205,4,0)</f>
        <v>25.706250000000001</v>
      </c>
      <c r="J137" s="13">
        <f>VLOOKUP(A137,'[1]PT price'!E$13:J$1205,5,0)</f>
        <v>18.166666666666668</v>
      </c>
      <c r="K137" s="7">
        <f>VLOOKUP(A137,'[1]PT price'!E$13:J$1205,6,0)</f>
        <v>25</v>
      </c>
      <c r="L137" s="13">
        <f t="shared" ref="L137:L148" si="2">IF(SUM(I137:K137)=0,"",IF(SUM(B137:D137)=0,"",SUMPRODUCT(I137:K137,B137:D137)/SUMIF(I137:K137,"&gt;0",B137:D137)))</f>
        <v>24.101945206893763</v>
      </c>
    </row>
    <row r="138" spans="1:12" ht="16.5" customHeight="1">
      <c r="A138" s="5">
        <v>21300101</v>
      </c>
      <c r="B138" s="14">
        <v>11.340954626182793</v>
      </c>
      <c r="C138" s="14">
        <v>0</v>
      </c>
      <c r="D138" s="14">
        <v>0.84023553471179968</v>
      </c>
      <c r="E138" s="6" t="s">
        <v>120</v>
      </c>
      <c r="F138" s="6" t="s">
        <v>200</v>
      </c>
      <c r="G138" s="6" t="s">
        <v>135</v>
      </c>
      <c r="H138" s="6" t="s">
        <v>195</v>
      </c>
      <c r="I138" s="7">
        <f>VLOOKUP(A138,'[1]PT price'!E$13:J$1205,4,0)</f>
        <v>6.5</v>
      </c>
      <c r="J138" s="13">
        <f>VLOOKUP(A138,'[1]PT price'!E$13:J$1205,5,0)</f>
        <v>0</v>
      </c>
      <c r="K138" s="7">
        <f>VLOOKUP(A138,'[1]PT price'!E$13:J$1205,6,0)</f>
        <v>8</v>
      </c>
      <c r="L138" s="13">
        <f t="shared" si="2"/>
        <v>6.6034671723715324</v>
      </c>
    </row>
    <row r="139" spans="1:12" ht="16.5" customHeight="1">
      <c r="A139" s="5">
        <v>21300102</v>
      </c>
      <c r="B139" s="14">
        <v>11.340954626182793</v>
      </c>
      <c r="C139" s="14">
        <v>0</v>
      </c>
      <c r="D139" s="14">
        <v>0.84023553471179968</v>
      </c>
      <c r="E139" s="6" t="s">
        <v>121</v>
      </c>
      <c r="F139" s="6" t="s">
        <v>201</v>
      </c>
      <c r="G139" s="6" t="s">
        <v>153</v>
      </c>
      <c r="H139" s="6" t="s">
        <v>195</v>
      </c>
      <c r="I139" s="7">
        <f>VLOOKUP(A139,'[1]PT price'!E$13:J$1205,4,0)</f>
        <v>6.333333333333333</v>
      </c>
      <c r="J139" s="13">
        <f>VLOOKUP(A139,'[1]PT price'!E$13:J$1205,5,0)</f>
        <v>0</v>
      </c>
      <c r="K139" s="7">
        <f>VLOOKUP(A139,'[1]PT price'!E$13:J$1205,6,0)</f>
        <v>8.5</v>
      </c>
      <c r="L139" s="13">
        <f t="shared" si="2"/>
        <v>6.4827859156477681</v>
      </c>
    </row>
    <row r="140" spans="1:12" ht="16.5" customHeight="1">
      <c r="A140" s="5">
        <v>21200101</v>
      </c>
      <c r="B140" s="14">
        <v>9.1377149442312859</v>
      </c>
      <c r="C140" s="14">
        <v>0</v>
      </c>
      <c r="D140" s="14">
        <v>1.9605495809941997</v>
      </c>
      <c r="E140" s="6" t="s">
        <v>122</v>
      </c>
      <c r="F140" s="6" t="s">
        <v>203</v>
      </c>
      <c r="G140" s="6" t="s">
        <v>138</v>
      </c>
      <c r="H140" s="6" t="s">
        <v>202</v>
      </c>
      <c r="I140" s="7">
        <f>VLOOKUP(A140,'[1]PT price'!E$13:J$1205,4,0)</f>
        <v>62.5</v>
      </c>
      <c r="J140" s="13">
        <f>VLOOKUP(A140,'[1]PT price'!E$13:J$1205,5,0)</f>
        <v>0</v>
      </c>
      <c r="K140" s="7">
        <f>VLOOKUP(A140,'[1]PT price'!E$13:J$1205,6,0)</f>
        <v>60</v>
      </c>
      <c r="L140" s="13">
        <f t="shared" si="2"/>
        <v>62.058365729944079</v>
      </c>
    </row>
    <row r="141" spans="1:12" ht="16.5" customHeight="1">
      <c r="A141" s="5">
        <v>21200102</v>
      </c>
      <c r="B141" s="14">
        <v>9.1377149442312859</v>
      </c>
      <c r="C141" s="14">
        <v>0</v>
      </c>
      <c r="D141" s="14">
        <v>1.9605495809941997</v>
      </c>
      <c r="E141" s="6" t="s">
        <v>123</v>
      </c>
      <c r="F141" s="6" t="s">
        <v>205</v>
      </c>
      <c r="G141" s="6" t="s">
        <v>204</v>
      </c>
      <c r="H141" s="6" t="s">
        <v>202</v>
      </c>
      <c r="I141" s="7">
        <f>VLOOKUP(A141,'[1]PT price'!E$13:J$1205,4,0)</f>
        <v>97.5</v>
      </c>
      <c r="J141" s="13">
        <f>VLOOKUP(A141,'[1]PT price'!E$13:J$1205,5,0)</f>
        <v>0</v>
      </c>
      <c r="K141" s="7">
        <f>VLOOKUP(A141,'[1]PT price'!E$13:J$1205,6,0)</f>
        <v>93.333333333333329</v>
      </c>
      <c r="L141" s="13">
        <f t="shared" si="2"/>
        <v>96.763942883240119</v>
      </c>
    </row>
    <row r="142" spans="1:12" ht="16.5" customHeight="1">
      <c r="A142" s="5">
        <v>21200103</v>
      </c>
      <c r="B142" s="14">
        <v>9.1377149442312859</v>
      </c>
      <c r="C142" s="14">
        <v>0</v>
      </c>
      <c r="D142" s="14">
        <v>1.9605495809941997</v>
      </c>
      <c r="E142" s="6" t="s">
        <v>124</v>
      </c>
      <c r="F142" s="6" t="s">
        <v>206</v>
      </c>
      <c r="G142" s="6" t="s">
        <v>135</v>
      </c>
      <c r="H142" s="6" t="s">
        <v>202</v>
      </c>
      <c r="I142" s="7">
        <f>VLOOKUP(A142,'[1]PT price'!E$13:J$1205,4,0)</f>
        <v>60</v>
      </c>
      <c r="J142" s="13">
        <f>VLOOKUP(A142,'[1]PT price'!E$13:J$1205,5,0)</f>
        <v>0</v>
      </c>
      <c r="K142" s="7">
        <f>VLOOKUP(A142,'[1]PT price'!E$13:J$1205,6,0)</f>
        <v>60</v>
      </c>
      <c r="L142" s="13">
        <f t="shared" si="2"/>
        <v>60.000000000000007</v>
      </c>
    </row>
    <row r="143" spans="1:12" ht="16.5" customHeight="1">
      <c r="A143" s="5">
        <v>22010101</v>
      </c>
      <c r="B143" s="14">
        <v>1134.7750712138966</v>
      </c>
      <c r="C143" s="14">
        <v>8.0229077829332507</v>
      </c>
      <c r="D143" s="14">
        <v>22.754278476274468</v>
      </c>
      <c r="E143" s="6" t="s">
        <v>125</v>
      </c>
      <c r="F143" s="6"/>
      <c r="G143" s="6" t="s">
        <v>138</v>
      </c>
      <c r="H143" s="6" t="s">
        <v>207</v>
      </c>
      <c r="I143" s="7">
        <f>VLOOKUP(A143,'[1]PT price'!E$13:J$1205,4,0)</f>
        <v>21</v>
      </c>
      <c r="J143" s="13">
        <f>VLOOKUP(A143,'[1]PT price'!E$13:J$1205,5,0)</f>
        <v>20</v>
      </c>
      <c r="K143" s="7">
        <f>VLOOKUP(A143,'[1]PT price'!E$13:J$1205,6,0)</f>
        <v>23.5</v>
      </c>
      <c r="L143" s="13">
        <f t="shared" si="2"/>
        <v>21.041922434703771</v>
      </c>
    </row>
    <row r="144" spans="1:12" ht="16.5" customHeight="1">
      <c r="A144" s="5">
        <v>22010104</v>
      </c>
      <c r="B144" s="14">
        <v>1134.7750712138966</v>
      </c>
      <c r="C144" s="14">
        <v>8.0229077829332507</v>
      </c>
      <c r="D144" s="14">
        <v>22.754278476274468</v>
      </c>
      <c r="E144" s="6" t="s">
        <v>236</v>
      </c>
      <c r="F144" s="6"/>
      <c r="G144" s="6" t="s">
        <v>138</v>
      </c>
      <c r="H144" s="6" t="s">
        <v>207</v>
      </c>
      <c r="I144" s="7">
        <f>VLOOKUP(A144,'[1]PT price'!E$13:J$1205,4,0)</f>
        <v>20</v>
      </c>
      <c r="J144" s="13">
        <f>VLOOKUP(A144,'[1]PT price'!E$13:J$1205,5,0)</f>
        <v>20</v>
      </c>
      <c r="K144" s="7">
        <f>VLOOKUP(A144,'[1]PT price'!E$13:J$1205,6,0)</f>
        <v>21</v>
      </c>
      <c r="L144" s="13">
        <f t="shared" si="2"/>
        <v>20.019522315134633</v>
      </c>
    </row>
    <row r="145" spans="1:12" ht="16.5" customHeight="1">
      <c r="A145" s="5">
        <v>22010106</v>
      </c>
      <c r="B145" s="14">
        <v>1134.7750712138966</v>
      </c>
      <c r="C145" s="14">
        <v>8.0229077829332507</v>
      </c>
      <c r="D145" s="14">
        <v>22.754278476274468</v>
      </c>
      <c r="E145" s="6" t="s">
        <v>237</v>
      </c>
      <c r="F145" s="6"/>
      <c r="G145" s="6" t="s">
        <v>138</v>
      </c>
      <c r="H145" s="6" t="s">
        <v>207</v>
      </c>
      <c r="I145" s="7">
        <f>VLOOKUP(A145,'[1]PT price'!E$13:J$1205,4,0)</f>
        <v>18.5</v>
      </c>
      <c r="J145" s="13">
        <f>VLOOKUP(A145,'[1]PT price'!E$13:J$1205,5,0)</f>
        <v>16.5</v>
      </c>
      <c r="K145" s="7">
        <f>VLOOKUP(A145,'[1]PT price'!E$13:J$1205,6,0)</f>
        <v>18</v>
      </c>
      <c r="L145" s="13">
        <f t="shared" si="2"/>
        <v>18.476472136167054</v>
      </c>
    </row>
    <row r="146" spans="1:12" ht="16.5" customHeight="1">
      <c r="A146" s="5">
        <v>22010201</v>
      </c>
      <c r="B146" s="14">
        <v>1852.8008909396694</v>
      </c>
      <c r="C146" s="14">
        <v>767.67388673451876</v>
      </c>
      <c r="D146" s="14">
        <v>248.19717459851859</v>
      </c>
      <c r="E146" s="6" t="s">
        <v>126</v>
      </c>
      <c r="F146" s="6" t="s">
        <v>209</v>
      </c>
      <c r="G146" s="6" t="s">
        <v>208</v>
      </c>
      <c r="H146" s="6" t="s">
        <v>207</v>
      </c>
      <c r="I146" s="7">
        <f>VLOOKUP(A146,'[1]PT price'!E$13:J$1205,4,0)</f>
        <v>25</v>
      </c>
      <c r="J146" s="13">
        <f>VLOOKUP(A146,'[1]PT price'!E$13:J$1205,5,0)</f>
        <v>24.666666666666668</v>
      </c>
      <c r="K146" s="7">
        <f>VLOOKUP(A146,'[1]PT price'!E$13:J$1205,6,0)</f>
        <v>34</v>
      </c>
      <c r="L146" s="13">
        <f t="shared" si="2"/>
        <v>25.689476980538508</v>
      </c>
    </row>
    <row r="147" spans="1:12" ht="16.5" customHeight="1">
      <c r="A147" s="5">
        <v>22010203</v>
      </c>
      <c r="B147" s="14">
        <v>1852.8008909396694</v>
      </c>
      <c r="C147" s="14">
        <v>767.67388673451876</v>
      </c>
      <c r="D147" s="14">
        <v>248.19717459851859</v>
      </c>
      <c r="E147" s="6" t="s">
        <v>127</v>
      </c>
      <c r="F147" s="6" t="s">
        <v>238</v>
      </c>
      <c r="G147" s="6" t="s">
        <v>208</v>
      </c>
      <c r="H147" s="6" t="s">
        <v>207</v>
      </c>
      <c r="I147" s="7">
        <f>VLOOKUP(A147,'[1]PT price'!E$13:J$1205,4,0)</f>
        <v>22</v>
      </c>
      <c r="J147" s="13">
        <f>VLOOKUP(A147,'[1]PT price'!E$13:J$1205,5,0)</f>
        <v>21.333333333333332</v>
      </c>
      <c r="K147" s="7">
        <f>VLOOKUP(A147,'[1]PT price'!E$13:J$1205,6,0)</f>
        <v>31</v>
      </c>
      <c r="L147" s="13">
        <f t="shared" si="2"/>
        <v>22.600274973534727</v>
      </c>
    </row>
    <row r="148" spans="1:12" ht="16.5" customHeight="1">
      <c r="A148" s="5">
        <v>22010206</v>
      </c>
      <c r="B148" s="14">
        <v>1852.8008909396694</v>
      </c>
      <c r="C148" s="14">
        <v>767.67388673451876</v>
      </c>
      <c r="D148" s="14">
        <v>248.19717459851859</v>
      </c>
      <c r="E148" s="6" t="s">
        <v>126</v>
      </c>
      <c r="F148" s="6" t="s">
        <v>239</v>
      </c>
      <c r="G148" s="6" t="s">
        <v>156</v>
      </c>
      <c r="H148" s="6" t="s">
        <v>207</v>
      </c>
      <c r="I148" s="7">
        <f>VLOOKUP(A148,'[1]PT price'!E$13:J$1205,4,0)</f>
        <v>20.75</v>
      </c>
      <c r="J148" s="13">
        <f>VLOOKUP(A148,'[1]PT price'!E$13:J$1205,5,0)</f>
        <v>22</v>
      </c>
      <c r="K148" s="7">
        <f>VLOOKUP(A148,'[1]PT price'!E$13:J$1205,6,0)</f>
        <v>25</v>
      </c>
      <c r="L148" s="13">
        <f t="shared" si="2"/>
        <v>21.452217048159138</v>
      </c>
    </row>
    <row r="149" spans="1:12" ht="16.5" customHeight="1">
      <c r="A149" s="16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2"/>
    </row>
    <row r="150" spans="1:12" ht="16.5" customHeight="1">
      <c r="A150" s="10"/>
      <c r="B150" s="15"/>
      <c r="C150" s="15"/>
      <c r="D150" s="15"/>
      <c r="E150" s="26" t="s">
        <v>278</v>
      </c>
      <c r="F150" s="27"/>
      <c r="G150" s="27"/>
      <c r="H150" s="27"/>
      <c r="I150" s="27"/>
      <c r="J150" s="27"/>
      <c r="K150" s="27"/>
      <c r="L150" s="28"/>
    </row>
    <row r="151" spans="1:12" ht="16.5" customHeight="1">
      <c r="A151" s="10"/>
      <c r="B151" s="15"/>
      <c r="C151" s="15"/>
      <c r="D151" s="15"/>
      <c r="E151" s="26" t="s">
        <v>279</v>
      </c>
      <c r="F151" s="27"/>
      <c r="G151" s="27"/>
      <c r="H151" s="27"/>
      <c r="I151" s="27"/>
      <c r="J151" s="27"/>
      <c r="K151" s="27"/>
      <c r="L151" s="28"/>
    </row>
  </sheetData>
  <mergeCells count="16">
    <mergeCell ref="A5:A7"/>
    <mergeCell ref="B149:L149"/>
    <mergeCell ref="B2:L2"/>
    <mergeCell ref="B3:L3"/>
    <mergeCell ref="E151:L151"/>
    <mergeCell ref="I5:L5"/>
    <mergeCell ref="B5:D5"/>
    <mergeCell ref="I6:I7"/>
    <mergeCell ref="J6:J7"/>
    <mergeCell ref="K6:K7"/>
    <mergeCell ref="E150:L150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23078" divId="a-cpi-Price1-16_23078" sourceType="printArea" destinationFile="G:\عمليات حسابية باساس واوزان 2004 احدث نسخة\cpi 2017\internet cpi 2017\internet cpi 1 2017\A cpi internet 1 2017\a-cpi-Price1-17.htm"/>
    <webPublishItem id="15487" divId="a-cpi-Price1-01-18_15487" sourceType="range" sourceRef="B2:L151" destinationFile="G:\عمليات حسابية باساس واوزان 2004 احدث نسخة\cpi 2018\internet cpi 2018\internet cpi 1 2018\A cpi internet 1 2018 exl\a-cpi-Price1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2013-07-29T09:31:30Z</cp:lastPrinted>
  <dcterms:created xsi:type="dcterms:W3CDTF">1998-02-09T05:23:01Z</dcterms:created>
  <dcterms:modified xsi:type="dcterms:W3CDTF">2018-02-14T06:01:54Z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