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9465"/>
  </bookViews>
  <sheets>
    <sheet name="Tab 2 A" sheetId="12" r:id="rId1"/>
  </sheets>
  <externalReferences>
    <externalReference r:id="rId2"/>
  </externalReferences>
  <definedNames>
    <definedName name="_xlnm.Print_Area" localSheetId="0">'Tab 2 A'!$A$1:$M$16</definedName>
  </definedNames>
  <calcPr calcId="125725"/>
</workbook>
</file>

<file path=xl/calcChain.xml><?xml version="1.0" encoding="utf-8"?>
<calcChain xmlns="http://schemas.openxmlformats.org/spreadsheetml/2006/main">
  <c r="K14" i="12"/>
  <c r="G14"/>
  <c r="C14"/>
  <c r="K13"/>
  <c r="G13"/>
  <c r="C13"/>
  <c r="K10"/>
  <c r="C10"/>
  <c r="K9"/>
  <c r="G9"/>
  <c r="C9"/>
  <c r="K8"/>
  <c r="G8"/>
  <c r="C8"/>
  <c r="K7"/>
  <c r="G7"/>
  <c r="C7"/>
</calcChain>
</file>

<file path=xl/sharedStrings.xml><?xml version="1.0" encoding="utf-8"?>
<sst xmlns="http://schemas.openxmlformats.org/spreadsheetml/2006/main" count="19" uniqueCount="18">
  <si>
    <t>Total</t>
  </si>
  <si>
    <t>المجموع</t>
  </si>
  <si>
    <t>نفقات التسوق</t>
  </si>
  <si>
    <t>خدمات الفنادق والاقامة</t>
  </si>
  <si>
    <t>خدمات تقديم الطعام والشراب</t>
  </si>
  <si>
    <t>خدمات نقل الركاب والاتصالات</t>
  </si>
  <si>
    <t>نفقات اخرى*</t>
  </si>
  <si>
    <t xml:space="preserve">-خدمات نقل الركاب </t>
  </si>
  <si>
    <t>-الاتصالات</t>
  </si>
  <si>
    <t>القيمة بالالف دولار امريكي</t>
  </si>
  <si>
    <t>* أخرى: تشمل نفقات مكاتب السياحة والسفر والنفقات الترفيهيه.</t>
  </si>
  <si>
    <t>(-): تعني لا يوجد بيانات من المصدر وغير معلوم القيمة إن كانت صفر أو غير ذلك.</t>
  </si>
  <si>
    <t>Same-day visitors consumption</t>
  </si>
  <si>
    <t xml:space="preserve">Overnight stay visitors consumption </t>
  </si>
  <si>
    <t>استهلاك زوار اليوم الواحد</t>
  </si>
  <si>
    <t>استهلاك زوار مع مبيت</t>
  </si>
  <si>
    <t>بنود الاستهلاك</t>
  </si>
  <si>
    <t xml:space="preserve"> استهلاك السياحة الوافدة لفلسطين حسب بنود الاستهلاك وفئات الزوار للأعوام 2009-2016</t>
  </si>
</sst>
</file>

<file path=xl/styles.xml><?xml version="1.0" encoding="utf-8"?>
<styleSheet xmlns="http://schemas.openxmlformats.org/spreadsheetml/2006/main">
  <numFmts count="6">
    <numFmt numFmtId="43" formatCode="_-* #,##0.00_-;_-* #,##0.00\-;_-* &quot;-&quot;??_-;_-@_-"/>
    <numFmt numFmtId="164" formatCode="0.0"/>
    <numFmt numFmtId="165" formatCode="_-* #,##0.0_-;_-* #,##0.0\-;_-* &quot;-&quot;??_-;_-@_-"/>
    <numFmt numFmtId="166" formatCode="_-* #,##0.0_-;_-* #,##0.0\-;_-* &quot;-&quot;?_-;_-@_-"/>
    <numFmt numFmtId="168" formatCode="0.0%"/>
    <numFmt numFmtId="170" formatCode="#,##0.0_ ;\-#,##0.0\ "/>
  </numFmts>
  <fonts count="29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Simplified Arabic"/>
      <family val="1"/>
    </font>
    <font>
      <b/>
      <sz val="11"/>
      <name val="Simplified Arabic"/>
      <family val="1"/>
    </font>
    <font>
      <sz val="10"/>
      <color indexed="8"/>
      <name val="Arial"/>
      <family val="2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b/>
      <sz val="11"/>
      <name val="Arial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  <charset val="178"/>
      <scheme val="minor"/>
    </font>
    <font>
      <sz val="10"/>
      <name val="MS Sans Serif"/>
      <family val="2"/>
      <charset val="178"/>
    </font>
    <font>
      <sz val="10"/>
      <name val="MS Sans Serif"/>
      <family val="2"/>
      <charset val="178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Simplified Arabic"/>
      <family val="1"/>
    </font>
    <font>
      <sz val="9"/>
      <name val="Times New Roman"/>
      <family val="1"/>
      <charset val="178"/>
    </font>
    <font>
      <sz val="9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0" fontId="7" fillId="0" borderId="0"/>
    <xf numFmtId="0" fontId="12" fillId="0" borderId="0"/>
    <xf numFmtId="0" fontId="6" fillId="0" borderId="0"/>
    <xf numFmtId="0" fontId="17" fillId="0" borderId="0"/>
    <xf numFmtId="0" fontId="18" fillId="0" borderId="0"/>
    <xf numFmtId="0" fontId="19" fillId="0" borderId="0"/>
    <xf numFmtId="0" fontId="5" fillId="0" borderId="0"/>
    <xf numFmtId="0" fontId="20" fillId="0" borderId="0"/>
    <xf numFmtId="0" fontId="18" fillId="0" borderId="0"/>
    <xf numFmtId="0" fontId="4" fillId="0" borderId="0"/>
    <xf numFmtId="0" fontId="8" fillId="0" borderId="0"/>
    <xf numFmtId="0" fontId="4" fillId="0" borderId="0"/>
    <xf numFmtId="0" fontId="12" fillId="0" borderId="0"/>
    <xf numFmtId="0" fontId="4" fillId="0" borderId="0"/>
    <xf numFmtId="0" fontId="18" fillId="0" borderId="0"/>
    <xf numFmtId="0" fontId="18" fillId="0" borderId="0"/>
    <xf numFmtId="0" fontId="4" fillId="0" borderId="0"/>
    <xf numFmtId="0" fontId="18" fillId="0" borderId="0"/>
    <xf numFmtId="0" fontId="4" fillId="0" borderId="0"/>
    <xf numFmtId="0" fontId="17" fillId="0" borderId="0"/>
    <xf numFmtId="0" fontId="4" fillId="0" borderId="0"/>
    <xf numFmtId="0" fontId="18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8" fillId="0" borderId="0"/>
    <xf numFmtId="0" fontId="4" fillId="0" borderId="0"/>
    <xf numFmtId="0" fontId="12" fillId="0" borderId="0"/>
    <xf numFmtId="0" fontId="12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21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94">
    <xf numFmtId="0" fontId="0" fillId="0" borderId="0" xfId="0"/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16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6" fontId="13" fillId="0" borderId="6" xfId="67" applyNumberFormat="1" applyFont="1" applyBorder="1" applyAlignment="1">
      <alignment horizontal="right" vertical="center" indent="1"/>
    </xf>
    <xf numFmtId="166" fontId="14" fillId="0" borderId="0" xfId="67" applyNumberFormat="1" applyFont="1" applyBorder="1" applyAlignment="1">
      <alignment horizontal="right" vertical="center" indent="1"/>
    </xf>
    <xf numFmtId="166" fontId="13" fillId="0" borderId="4" xfId="67" applyNumberFormat="1" applyFont="1" applyBorder="1" applyAlignment="1">
      <alignment horizontal="right" vertical="center" indent="1"/>
    </xf>
    <xf numFmtId="0" fontId="16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5" fontId="14" fillId="0" borderId="5" xfId="67" applyNumberFormat="1" applyFont="1" applyBorder="1" applyAlignment="1">
      <alignment horizontal="right" vertical="center" wrapText="1" indent="1"/>
    </xf>
    <xf numFmtId="165" fontId="14" fillId="0" borderId="7" xfId="67" applyNumberFormat="1" applyFont="1" applyBorder="1" applyAlignment="1">
      <alignment horizontal="right" vertical="center" wrapText="1" indent="1"/>
    </xf>
    <xf numFmtId="165" fontId="16" fillId="0" borderId="13" xfId="67" applyNumberFormat="1" applyFont="1" applyBorder="1" applyAlignment="1">
      <alignment horizontal="right" vertical="center" wrapText="1" indent="1"/>
    </xf>
    <xf numFmtId="168" fontId="24" fillId="0" borderId="7" xfId="68" applyNumberFormat="1" applyFont="1" applyBorder="1" applyAlignment="1">
      <alignment vertical="center" wrapText="1"/>
    </xf>
    <xf numFmtId="168" fontId="24" fillId="0" borderId="0" xfId="68" applyNumberFormat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6" fontId="13" fillId="0" borderId="5" xfId="67" applyNumberFormat="1" applyFont="1" applyBorder="1" applyAlignment="1">
      <alignment horizontal="right" vertical="center" indent="1"/>
    </xf>
    <xf numFmtId="166" fontId="13" fillId="0" borderId="7" xfId="67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68" fontId="24" fillId="0" borderId="0" xfId="68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right" vertical="center" wrapText="1" indent="1"/>
    </xf>
    <xf numFmtId="2" fontId="25" fillId="0" borderId="2" xfId="0" applyNumberFormat="1" applyFont="1" applyBorder="1" applyAlignment="1">
      <alignment horizontal="right" vertical="center" wrapText="1" indent="1"/>
    </xf>
    <xf numFmtId="0" fontId="10" fillId="0" borderId="15" xfId="0" applyFont="1" applyBorder="1" applyAlignment="1">
      <alignment horizontal="right" vertical="center" indent="1" readingOrder="2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24" fillId="0" borderId="0" xfId="68" applyNumberFormat="1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43" fontId="28" fillId="0" borderId="0" xfId="0" applyNumberFormat="1" applyFont="1" applyBorder="1" applyAlignment="1">
      <alignment horizontal="left" vertical="top"/>
    </xf>
    <xf numFmtId="165" fontId="14" fillId="0" borderId="6" xfId="67" applyNumberFormat="1" applyFont="1" applyBorder="1" applyAlignment="1">
      <alignment horizontal="right" vertical="center" wrapText="1" indent="1"/>
    </xf>
    <xf numFmtId="165" fontId="14" fillId="0" borderId="4" xfId="67" applyNumberFormat="1" applyFont="1" applyBorder="1" applyAlignment="1">
      <alignment horizontal="right" vertical="center" wrapText="1" indent="1"/>
    </xf>
    <xf numFmtId="166" fontId="13" fillId="0" borderId="13" xfId="67" applyNumberFormat="1" applyFont="1" applyBorder="1" applyAlignment="1">
      <alignment horizontal="right" vertical="center" indent="1"/>
    </xf>
    <xf numFmtId="166" fontId="13" fillId="0" borderId="14" xfId="67" applyNumberFormat="1" applyFont="1" applyBorder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0" fontId="25" fillId="0" borderId="8" xfId="0" applyFont="1" applyBorder="1" applyAlignment="1">
      <alignment horizontal="right" vertical="center" indent="1"/>
    </xf>
    <xf numFmtId="49" fontId="25" fillId="0" borderId="2" xfId="0" applyNumberFormat="1" applyFont="1" applyBorder="1" applyAlignment="1">
      <alignment horizontal="right" vertical="center" wrapText="1" indent="2" readingOrder="2"/>
    </xf>
    <xf numFmtId="166" fontId="14" fillId="0" borderId="7" xfId="67" applyNumberFormat="1" applyFont="1" applyBorder="1" applyAlignment="1">
      <alignment horizontal="right" vertical="center" indent="1"/>
    </xf>
    <xf numFmtId="166" fontId="14" fillId="0" borderId="4" xfId="67" applyNumberFormat="1" applyFont="1" applyBorder="1" applyAlignment="1">
      <alignment horizontal="right" vertical="center" indent="1"/>
    </xf>
    <xf numFmtId="168" fontId="0" fillId="0" borderId="0" xfId="68" applyNumberFormat="1" applyFont="1" applyAlignment="1">
      <alignment vertical="center"/>
    </xf>
    <xf numFmtId="166" fontId="13" fillId="0" borderId="12" xfId="67" applyNumberFormat="1" applyFont="1" applyBorder="1" applyAlignment="1">
      <alignment horizontal="right" vertical="center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70" fontId="14" fillId="0" borderId="3" xfId="67" applyNumberFormat="1" applyFont="1" applyBorder="1" applyAlignment="1">
      <alignment horizontal="right" vertical="center" indent="1"/>
    </xf>
    <xf numFmtId="0" fontId="16" fillId="0" borderId="11" xfId="0" applyFont="1" applyBorder="1" applyAlignment="1">
      <alignment horizontal="center" vertical="center" wrapText="1"/>
    </xf>
    <xf numFmtId="165" fontId="14" fillId="0" borderId="3" xfId="67" applyNumberFormat="1" applyFont="1" applyBorder="1" applyAlignment="1">
      <alignment horizontal="right" vertical="center" wrapText="1" indent="1"/>
    </xf>
    <xf numFmtId="165" fontId="14" fillId="0" borderId="0" xfId="67" applyNumberFormat="1" applyFont="1" applyBorder="1" applyAlignment="1">
      <alignment horizontal="right" vertical="center" wrapText="1" indent="1"/>
    </xf>
    <xf numFmtId="170" fontId="14" fillId="0" borderId="5" xfId="67" applyNumberFormat="1" applyFont="1" applyBorder="1" applyAlignment="1">
      <alignment horizontal="right" vertical="center" indent="1"/>
    </xf>
    <xf numFmtId="166" fontId="13" fillId="0" borderId="3" xfId="67" applyNumberFormat="1" applyFont="1" applyBorder="1" applyAlignment="1">
      <alignment horizontal="right" vertical="center" indent="1"/>
    </xf>
    <xf numFmtId="166" fontId="13" fillId="0" borderId="0" xfId="67" applyNumberFormat="1" applyFont="1" applyBorder="1" applyAlignment="1">
      <alignment horizontal="right" vertical="center" indent="1"/>
    </xf>
    <xf numFmtId="164" fontId="0" fillId="0" borderId="0" xfId="0" applyNumberFormat="1" applyAlignment="1">
      <alignment horizontal="left" vertical="center" indent="1"/>
    </xf>
    <xf numFmtId="0" fontId="16" fillId="0" borderId="0" xfId="0" applyFont="1" applyBorder="1" applyAlignment="1">
      <alignment horizontal="center" vertical="center" wrapText="1"/>
    </xf>
    <xf numFmtId="165" fontId="16" fillId="0" borderId="12" xfId="67" applyNumberFormat="1" applyFont="1" applyBorder="1" applyAlignment="1">
      <alignment horizontal="right" vertical="center" wrapText="1" indent="1"/>
    </xf>
    <xf numFmtId="170" fontId="14" fillId="0" borderId="6" xfId="67" applyNumberFormat="1" applyFont="1" applyBorder="1" applyAlignment="1">
      <alignment horizontal="right" vertical="center" indent="1"/>
    </xf>
    <xf numFmtId="166" fontId="14" fillId="0" borderId="14" xfId="67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3" xfId="0" applyBorder="1" applyAlignment="1">
      <alignment horizontal="left" indent="1"/>
    </xf>
    <xf numFmtId="0" fontId="27" fillId="0" borderId="3" xfId="0" applyFont="1" applyBorder="1" applyAlignment="1">
      <alignment horizontal="right" indent="1" readingOrder="2"/>
    </xf>
    <xf numFmtId="0" fontId="0" fillId="0" borderId="3" xfId="0" applyBorder="1" applyAlignment="1">
      <alignment horizontal="right" indent="1" readingOrder="2"/>
    </xf>
    <xf numFmtId="0" fontId="0" fillId="0" borderId="0" xfId="0" applyBorder="1" applyAlignment="1">
      <alignment horizontal="left" vertical="center" wrapText="1" indent="1"/>
    </xf>
    <xf numFmtId="0" fontId="27" fillId="0" borderId="0" xfId="0" applyFont="1" applyAlignment="1">
      <alignment horizontal="right" vertical="top" wrapText="1" indent="1" readingOrder="2"/>
    </xf>
    <xf numFmtId="0" fontId="14" fillId="0" borderId="0" xfId="0" applyFont="1" applyAlignment="1">
      <alignment horizontal="right" vertical="top" wrapText="1" indent="1"/>
    </xf>
    <xf numFmtId="0" fontId="16" fillId="0" borderId="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</cellXfs>
  <cellStyles count="69">
    <cellStyle name="Comma" xfId="67" builtinId="3"/>
    <cellStyle name="Normal" xfId="0" builtinId="0"/>
    <cellStyle name="Normal 10" xfId="36"/>
    <cellStyle name="Normal 10 2" xfId="61"/>
    <cellStyle name="Normal 11" xfId="54"/>
    <cellStyle name="Normal 12" xfId="55"/>
    <cellStyle name="Normal 2" xfId="2"/>
    <cellStyle name="Normal 2 2" xfId="5"/>
    <cellStyle name="Normal 2 2 2" xfId="22"/>
    <cellStyle name="Normal 2 2 3" xfId="29"/>
    <cellStyle name="Normal 2 3" xfId="8"/>
    <cellStyle name="Normal 2 3 2" xfId="18"/>
    <cellStyle name="Normal 2 4" xfId="13"/>
    <cellStyle name="Normal 2 5" xfId="11"/>
    <cellStyle name="Normal 2 6" xfId="23"/>
    <cellStyle name="Normal 2 7" xfId="32"/>
    <cellStyle name="Normal 2 8" xfId="31"/>
    <cellStyle name="Normal 3" xfId="1"/>
    <cellStyle name="Normal 3 2" xfId="6"/>
    <cellStyle name="Normal 3 2 2" xfId="16"/>
    <cellStyle name="Normal 3 2 3" xfId="27"/>
    <cellStyle name="Normal 3 2 4" xfId="26"/>
    <cellStyle name="Normal 3 2 4 2" xfId="51"/>
    <cellStyle name="Normal 3 2 4 2 2" xfId="66"/>
    <cellStyle name="Normal 3 2 4 3" xfId="60"/>
    <cellStyle name="Normal 3 3" xfId="9"/>
    <cellStyle name="Normal 3 4" xfId="12"/>
    <cellStyle name="Normal 3 4 2" xfId="43"/>
    <cellStyle name="Normal 3 5" xfId="30"/>
    <cellStyle name="Normal 3 5 2" xfId="53"/>
    <cellStyle name="Normal 3 6" xfId="25"/>
    <cellStyle name="Normal 3 6 2" xfId="50"/>
    <cellStyle name="Normal 3 6 2 2" xfId="65"/>
    <cellStyle name="Normal 3 6 3" xfId="59"/>
    <cellStyle name="Normal 3 7" xfId="38"/>
    <cellStyle name="Normal 4" xfId="4"/>
    <cellStyle name="Normal 4 2" xfId="24"/>
    <cellStyle name="Normal 4 2 2" xfId="49"/>
    <cellStyle name="Normal 4 2 2 2" xfId="64"/>
    <cellStyle name="Normal 4 2 3" xfId="58"/>
    <cellStyle name="Normal 4 3" xfId="28"/>
    <cellStyle name="Normal 4 4" xfId="35"/>
    <cellStyle name="Normal 4 5" xfId="40"/>
    <cellStyle name="Normal 4 5 2" xfId="62"/>
    <cellStyle name="Normal 4 6" xfId="56"/>
    <cellStyle name="Normal 5" xfId="3"/>
    <cellStyle name="Normal 5 2" xfId="14"/>
    <cellStyle name="Normal 5 2 2" xfId="44"/>
    <cellStyle name="Normal 5 3" xfId="21"/>
    <cellStyle name="Normal 5 3 2" xfId="48"/>
    <cellStyle name="Normal 5 4" xfId="20"/>
    <cellStyle name="Normal 5 4 2" xfId="47"/>
    <cellStyle name="Normal 5 4 2 2" xfId="63"/>
    <cellStyle name="Normal 5 4 3" xfId="57"/>
    <cellStyle name="Normal 5 5" xfId="39"/>
    <cellStyle name="Normal 6" xfId="7"/>
    <cellStyle name="Normal 6 2" xfId="17"/>
    <cellStyle name="Normal 6 2 2" xfId="45"/>
    <cellStyle name="Normal 6 3" xfId="19"/>
    <cellStyle name="Normal 6 3 2" xfId="46"/>
    <cellStyle name="Normal 6 4" xfId="15"/>
    <cellStyle name="Normal 6 5" xfId="34"/>
    <cellStyle name="Normal 6 6" xfId="41"/>
    <cellStyle name="Normal 7" xfId="10"/>
    <cellStyle name="Normal 7 2" xfId="42"/>
    <cellStyle name="Normal 8" xfId="33"/>
    <cellStyle name="Normal 9" xfId="37"/>
    <cellStyle name="Normal 9 2" xfId="52"/>
    <cellStyle name="Percent" xfId="68" builtinId="5"/>
  </cellStyles>
  <dxfs count="0"/>
  <tableStyles count="0" defaultTableStyle="TableStyleMedium9" defaultPivotStyle="PivotStyleLight16"/>
  <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neh/AppData/Local/Temp/Temp2_2162-x.zip/TSA%20tables2014-pu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bound"/>
      <sheetName val="selected indiecator"/>
    </sheetNames>
    <sheetDataSet>
      <sheetData sheetId="0">
        <row r="8">
          <cell r="C8">
            <v>165543.77981494562</v>
          </cell>
          <cell r="E8">
            <v>0</v>
          </cell>
          <cell r="G8">
            <v>165543.77981494562</v>
          </cell>
        </row>
        <row r="9">
          <cell r="C9">
            <v>135095.55472999622</v>
          </cell>
          <cell r="E9">
            <v>51341.940692721051</v>
          </cell>
          <cell r="G9">
            <v>186437.49542271727</v>
          </cell>
        </row>
        <row r="10">
          <cell r="C10">
            <v>148351.05950379663</v>
          </cell>
          <cell r="E10">
            <v>203595.57987985868</v>
          </cell>
          <cell r="G10">
            <v>351946.63938365527</v>
          </cell>
        </row>
        <row r="11">
          <cell r="C11">
            <v>74043.391197309698</v>
          </cell>
          <cell r="G11">
            <v>74043.391197309698</v>
          </cell>
        </row>
        <row r="12">
          <cell r="C12">
            <v>35140.647725050774</v>
          </cell>
          <cell r="E12">
            <v>17378.821169566014</v>
          </cell>
          <cell r="G12">
            <v>52519.468894616788</v>
          </cell>
        </row>
        <row r="13">
          <cell r="C13">
            <v>558174.63297109888</v>
          </cell>
          <cell r="E13">
            <v>272316.24174214574</v>
          </cell>
          <cell r="G13">
            <v>830490.87471324462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view="pageBreakPreview" zoomScaleNormal="100" zoomScaleSheetLayoutView="100" workbookViewId="0">
      <selection activeCell="J26" sqref="J26"/>
    </sheetView>
  </sheetViews>
  <sheetFormatPr defaultRowHeight="12.75"/>
  <cols>
    <col min="1" max="8" width="12.7109375" style="8" customWidth="1"/>
    <col min="9" max="9" width="13" style="8" customWidth="1"/>
    <col min="10" max="10" width="13.28515625" style="8" bestFit="1" customWidth="1"/>
    <col min="11" max="12" width="13.28515625" style="8" customWidth="1"/>
    <col min="13" max="13" width="24.7109375" style="8" customWidth="1"/>
    <col min="14" max="14" width="11.7109375" style="8" bestFit="1" customWidth="1"/>
    <col min="15" max="15" width="22.42578125" style="40" customWidth="1"/>
    <col min="16" max="19" width="9.140625" style="8"/>
    <col min="20" max="20" width="11.7109375" style="8" bestFit="1" customWidth="1"/>
    <col min="21" max="16384" width="9.140625" style="8"/>
  </cols>
  <sheetData>
    <row r="1" spans="1:26" s="1" customFormat="1" ht="19.5" customHeight="1">
      <c r="A1" s="70" t="s">
        <v>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O1" s="35"/>
    </row>
    <row r="2" spans="1:26" s="1" customFormat="1" ht="6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29"/>
      <c r="O2" s="36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s="7" customFormat="1" ht="15" customHeight="1">
      <c r="A3" s="46"/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47" t="s">
        <v>9</v>
      </c>
      <c r="N3" s="30"/>
      <c r="O3" s="37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" customFormat="1" ht="19.5" customHeight="1">
      <c r="A4" s="83" t="s">
        <v>15</v>
      </c>
      <c r="B4" s="84"/>
      <c r="C4" s="84"/>
      <c r="D4" s="85"/>
      <c r="E4" s="83" t="s">
        <v>14</v>
      </c>
      <c r="F4" s="84"/>
      <c r="G4" s="84"/>
      <c r="H4" s="85"/>
      <c r="I4" s="83" t="s">
        <v>1</v>
      </c>
      <c r="J4" s="84"/>
      <c r="K4" s="86"/>
      <c r="L4" s="87"/>
      <c r="M4" s="67" t="s">
        <v>16</v>
      </c>
      <c r="N4" s="92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25"/>
    </row>
    <row r="5" spans="1:26" s="3" customFormat="1" ht="27.75" customHeight="1">
      <c r="A5" s="89" t="s">
        <v>13</v>
      </c>
      <c r="B5" s="90"/>
      <c r="C5" s="90"/>
      <c r="D5" s="91"/>
      <c r="E5" s="89" t="s">
        <v>12</v>
      </c>
      <c r="F5" s="90"/>
      <c r="G5" s="90"/>
      <c r="H5" s="91"/>
      <c r="I5" s="77" t="s">
        <v>0</v>
      </c>
      <c r="J5" s="78"/>
      <c r="K5" s="79"/>
      <c r="L5" s="80"/>
      <c r="M5" s="88"/>
      <c r="N5" s="93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26"/>
    </row>
    <row r="6" spans="1:26" s="3" customFormat="1" ht="18" customHeight="1">
      <c r="A6" s="14">
        <v>2016</v>
      </c>
      <c r="B6" s="14">
        <v>2014</v>
      </c>
      <c r="C6" s="14">
        <v>2012</v>
      </c>
      <c r="D6" s="56">
        <v>2009</v>
      </c>
      <c r="E6" s="13">
        <v>2016</v>
      </c>
      <c r="F6" s="13">
        <v>2014</v>
      </c>
      <c r="G6" s="13">
        <v>2012</v>
      </c>
      <c r="H6" s="56">
        <v>2009</v>
      </c>
      <c r="I6" s="13">
        <v>2016</v>
      </c>
      <c r="J6" s="13">
        <v>2014</v>
      </c>
      <c r="K6" s="13">
        <v>2012</v>
      </c>
      <c r="L6" s="13">
        <v>2009</v>
      </c>
      <c r="M6" s="68"/>
      <c r="N6" s="31"/>
      <c r="O6" s="38"/>
      <c r="P6" s="63"/>
      <c r="Q6" s="63"/>
      <c r="R6" s="63"/>
      <c r="S6" s="63"/>
      <c r="T6" s="27"/>
      <c r="U6" s="63"/>
      <c r="V6" s="63"/>
      <c r="W6" s="63"/>
      <c r="X6" s="63"/>
      <c r="Y6" s="63"/>
      <c r="Z6" s="26"/>
    </row>
    <row r="7" spans="1:26" s="4" customFormat="1" ht="20.25">
      <c r="A7" s="15">
        <v>219310.9</v>
      </c>
      <c r="B7" s="57">
        <v>224604.79999999999</v>
      </c>
      <c r="C7" s="57">
        <f>[1]inbound!$C$8</f>
        <v>165543.77981494562</v>
      </c>
      <c r="D7" s="42">
        <v>118068.7</v>
      </c>
      <c r="E7" s="59">
        <v>0</v>
      </c>
      <c r="F7" s="55">
        <v>0</v>
      </c>
      <c r="G7" s="55">
        <f>[1]inbound!$E$8</f>
        <v>0</v>
      </c>
      <c r="H7" s="65"/>
      <c r="I7" s="21">
        <v>219310.9</v>
      </c>
      <c r="J7" s="60">
        <v>224604.79999999999</v>
      </c>
      <c r="K7" s="60">
        <f>[1]inbound!$G$8</f>
        <v>165543.77981494562</v>
      </c>
      <c r="L7" s="10">
        <v>118068.7</v>
      </c>
      <c r="M7" s="32" t="s">
        <v>3</v>
      </c>
      <c r="N7" s="18"/>
      <c r="O7" s="39"/>
      <c r="P7" s="19"/>
      <c r="Q7" s="19"/>
      <c r="R7" s="19"/>
      <c r="S7" s="19"/>
      <c r="T7" s="19"/>
      <c r="U7" s="19"/>
      <c r="V7" s="19"/>
      <c r="W7" s="19"/>
      <c r="X7" s="19"/>
      <c r="Y7" s="20"/>
      <c r="Z7" s="20"/>
    </row>
    <row r="8" spans="1:26" s="4" customFormat="1" ht="20.25">
      <c r="A8" s="16">
        <v>168284.79999999999</v>
      </c>
      <c r="B8" s="58">
        <v>196398.6</v>
      </c>
      <c r="C8" s="58">
        <f>[1]inbound!$C$9</f>
        <v>135095.55472999622</v>
      </c>
      <c r="D8" s="43">
        <v>146173.4</v>
      </c>
      <c r="E8" s="49">
        <v>91640.9</v>
      </c>
      <c r="F8" s="11">
        <v>64079</v>
      </c>
      <c r="G8" s="11">
        <f>[1]inbound!$E$9</f>
        <v>51341.940692721051</v>
      </c>
      <c r="H8" s="50">
        <v>18133.400000000001</v>
      </c>
      <c r="I8" s="22">
        <v>259925.7</v>
      </c>
      <c r="J8" s="61">
        <v>260477.6</v>
      </c>
      <c r="K8" s="61">
        <f>[1]inbound!$G$9</f>
        <v>186437.49542271727</v>
      </c>
      <c r="L8" s="12">
        <v>164306.79999999999</v>
      </c>
      <c r="M8" s="33" t="s">
        <v>4</v>
      </c>
      <c r="N8" s="18"/>
      <c r="O8" s="39"/>
      <c r="P8" s="19"/>
      <c r="Q8" s="19"/>
      <c r="R8" s="19"/>
      <c r="S8" s="19"/>
      <c r="T8" s="19"/>
      <c r="U8" s="19"/>
      <c r="V8" s="19"/>
      <c r="W8" s="19"/>
      <c r="X8" s="19"/>
      <c r="Y8" s="20"/>
      <c r="Z8" s="20"/>
    </row>
    <row r="9" spans="1:26" s="4" customFormat="1" ht="20.25">
      <c r="A9" s="16">
        <v>184754.8</v>
      </c>
      <c r="B9" s="58">
        <v>205758.2</v>
      </c>
      <c r="C9" s="58">
        <f>[1]inbound!$C$10</f>
        <v>148351.05950379663</v>
      </c>
      <c r="D9" s="43">
        <v>162006.6</v>
      </c>
      <c r="E9" s="49">
        <v>190636.7</v>
      </c>
      <c r="F9" s="11">
        <v>209938.3</v>
      </c>
      <c r="G9" s="11">
        <f>[1]inbound!$E$10</f>
        <v>203595.57987985868</v>
      </c>
      <c r="H9" s="50">
        <v>101265.1</v>
      </c>
      <c r="I9" s="22">
        <v>375391.5</v>
      </c>
      <c r="J9" s="61">
        <v>415696.5</v>
      </c>
      <c r="K9" s="61">
        <f>[1]inbound!$G$10</f>
        <v>351946.63938365527</v>
      </c>
      <c r="L9" s="12">
        <v>263271.7</v>
      </c>
      <c r="M9" s="33" t="s">
        <v>2</v>
      </c>
      <c r="N9" s="18"/>
      <c r="O9" s="39"/>
      <c r="P9" s="19"/>
      <c r="Q9" s="19"/>
      <c r="R9" s="19"/>
      <c r="S9" s="19"/>
      <c r="T9" s="19"/>
      <c r="U9" s="19"/>
      <c r="V9" s="19"/>
      <c r="W9" s="19"/>
      <c r="X9" s="19"/>
      <c r="Y9" s="20"/>
      <c r="Z9" s="20"/>
    </row>
    <row r="10" spans="1:26" s="4" customFormat="1" ht="20.25">
      <c r="A10" s="16">
        <v>83893.2</v>
      </c>
      <c r="B10" s="58">
        <v>103683.5</v>
      </c>
      <c r="C10" s="58">
        <f>[1]inbound!$C$11</f>
        <v>74043.391197309698</v>
      </c>
      <c r="D10" s="43">
        <v>85437.1</v>
      </c>
      <c r="E10" s="49">
        <v>0</v>
      </c>
      <c r="F10" s="11">
        <v>0</v>
      </c>
      <c r="G10" s="11">
        <v>0</v>
      </c>
      <c r="H10" s="50">
        <v>0</v>
      </c>
      <c r="I10" s="22">
        <v>83893.2</v>
      </c>
      <c r="J10" s="61">
        <v>103683.5</v>
      </c>
      <c r="K10" s="61">
        <f>[1]inbound!$G$11</f>
        <v>74043.391197309698</v>
      </c>
      <c r="L10" s="12">
        <v>85437.1</v>
      </c>
      <c r="M10" s="33" t="s">
        <v>5</v>
      </c>
      <c r="N10" s="18"/>
      <c r="O10" s="39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20"/>
    </row>
    <row r="11" spans="1:26" s="4" customFormat="1" ht="20.25">
      <c r="A11" s="16">
        <v>73378.600000000006</v>
      </c>
      <c r="B11" s="58">
        <v>90688.5</v>
      </c>
      <c r="C11" s="11">
        <v>0</v>
      </c>
      <c r="D11" s="50">
        <v>0</v>
      </c>
      <c r="E11" s="49">
        <v>0</v>
      </c>
      <c r="F11" s="11">
        <v>0</v>
      </c>
      <c r="G11" s="11">
        <v>0</v>
      </c>
      <c r="H11" s="50">
        <v>0</v>
      </c>
      <c r="I11" s="49">
        <v>73378.600000000006</v>
      </c>
      <c r="J11" s="11">
        <v>90688.5</v>
      </c>
      <c r="K11" s="11">
        <v>0</v>
      </c>
      <c r="L11" s="12">
        <v>0</v>
      </c>
      <c r="M11" s="48" t="s">
        <v>7</v>
      </c>
      <c r="N11" s="18"/>
      <c r="O11" s="3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</row>
    <row r="12" spans="1:26" s="4" customFormat="1" ht="20.25">
      <c r="A12" s="16">
        <v>10514.6</v>
      </c>
      <c r="B12" s="58">
        <v>12995</v>
      </c>
      <c r="C12" s="11">
        <v>0</v>
      </c>
      <c r="D12" s="50">
        <v>0</v>
      </c>
      <c r="E12" s="49">
        <v>0</v>
      </c>
      <c r="F12" s="11">
        <v>0</v>
      </c>
      <c r="G12" s="11">
        <v>0</v>
      </c>
      <c r="H12" s="50">
        <v>0</v>
      </c>
      <c r="I12" s="49">
        <v>10514.6</v>
      </c>
      <c r="J12" s="11">
        <v>12995</v>
      </c>
      <c r="K12" s="11">
        <v>0</v>
      </c>
      <c r="L12" s="12">
        <v>0</v>
      </c>
      <c r="M12" s="48" t="s">
        <v>8</v>
      </c>
      <c r="N12" s="18"/>
      <c r="O12" s="3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</row>
    <row r="13" spans="1:26" s="4" customFormat="1" ht="20.25">
      <c r="A13" s="16">
        <v>48556.9</v>
      </c>
      <c r="B13" s="58">
        <v>56040.7</v>
      </c>
      <c r="C13" s="58">
        <f>[1]inbound!$C$12</f>
        <v>35140.647725050774</v>
      </c>
      <c r="D13" s="50">
        <v>40209.800000000003</v>
      </c>
      <c r="E13" s="49">
        <v>32205</v>
      </c>
      <c r="F13" s="11">
        <v>21774.400000000001</v>
      </c>
      <c r="G13" s="11">
        <f>[1]inbound!$E$12</f>
        <v>17378.821169566014</v>
      </c>
      <c r="H13" s="50">
        <v>6348.8</v>
      </c>
      <c r="I13" s="22">
        <v>80761.899999999994</v>
      </c>
      <c r="J13" s="61">
        <v>77815.100000000006</v>
      </c>
      <c r="K13" s="61">
        <f>[1]inbound!$G$12</f>
        <v>52519.468894616788</v>
      </c>
      <c r="L13" s="12">
        <v>46558.6</v>
      </c>
      <c r="M13" s="33" t="s">
        <v>6</v>
      </c>
      <c r="N13" s="18"/>
      <c r="O13" s="39"/>
      <c r="P13" s="19"/>
      <c r="Q13" s="19"/>
      <c r="R13" s="19"/>
      <c r="S13" s="19"/>
      <c r="T13" s="19"/>
      <c r="U13" s="19"/>
      <c r="V13" s="19"/>
      <c r="W13" s="19"/>
      <c r="X13" s="19"/>
      <c r="Y13" s="20"/>
      <c r="Z13" s="20"/>
    </row>
    <row r="14" spans="1:26" s="7" customFormat="1" ht="20.25">
      <c r="A14" s="17">
        <v>704800.7</v>
      </c>
      <c r="B14" s="64">
        <v>786485</v>
      </c>
      <c r="C14" s="64">
        <f>[1]inbound!$C$13</f>
        <v>558174.63297109888</v>
      </c>
      <c r="D14" s="66">
        <v>551895.6</v>
      </c>
      <c r="E14" s="44">
        <v>314482.57114661048</v>
      </c>
      <c r="F14" s="52">
        <v>295791.56910038041</v>
      </c>
      <c r="G14" s="52">
        <f>[1]inbound!$E$13</f>
        <v>272316.24174214574</v>
      </c>
      <c r="H14" s="45">
        <v>125747.3</v>
      </c>
      <c r="I14" s="44">
        <v>1019283.3</v>
      </c>
      <c r="J14" s="52">
        <v>1082277.5497171595</v>
      </c>
      <c r="K14" s="52">
        <f>[1]inbound!$G$13</f>
        <v>830490.87471324462</v>
      </c>
      <c r="L14" s="45">
        <v>677642.9</v>
      </c>
      <c r="M14" s="34" t="s">
        <v>1</v>
      </c>
      <c r="N14" s="18"/>
      <c r="O14" s="39"/>
      <c r="P14" s="19"/>
      <c r="Q14" s="19"/>
      <c r="R14" s="19"/>
      <c r="S14" s="19"/>
      <c r="T14" s="19"/>
      <c r="U14" s="28"/>
      <c r="V14" s="19"/>
      <c r="W14" s="19"/>
      <c r="X14" s="19"/>
      <c r="Y14" s="24"/>
      <c r="Z14" s="24"/>
    </row>
    <row r="15" spans="1:26" s="7" customFormat="1" ht="15" customHeight="1">
      <c r="A15" s="71"/>
      <c r="B15" s="71"/>
      <c r="C15" s="71"/>
      <c r="D15" s="71"/>
      <c r="E15" s="71"/>
      <c r="F15" s="72" t="s">
        <v>10</v>
      </c>
      <c r="G15" s="72"/>
      <c r="H15" s="72"/>
      <c r="I15" s="73"/>
      <c r="J15" s="73"/>
      <c r="K15" s="73"/>
      <c r="L15" s="73"/>
      <c r="M15" s="73"/>
      <c r="N15" s="24"/>
      <c r="O15" s="37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s="53" customFormat="1" ht="27.75" customHeight="1">
      <c r="A16" s="74"/>
      <c r="B16" s="74"/>
      <c r="C16" s="74"/>
      <c r="D16" s="74"/>
      <c r="E16" s="74"/>
      <c r="F16" s="75" t="s">
        <v>11</v>
      </c>
      <c r="G16" s="75"/>
      <c r="H16" s="75"/>
      <c r="I16" s="76"/>
      <c r="J16" s="76"/>
      <c r="K16" s="76"/>
      <c r="L16" s="76"/>
      <c r="M16" s="76"/>
      <c r="O16" s="54"/>
    </row>
    <row r="17" spans="1:12" ht="15">
      <c r="A17" s="41"/>
      <c r="C17" s="62"/>
      <c r="D17" s="62"/>
      <c r="F17" s="9"/>
      <c r="G17" s="9"/>
      <c r="H17" s="9"/>
      <c r="I17" s="51"/>
      <c r="J17" s="51"/>
      <c r="K17" s="51"/>
      <c r="L17" s="51"/>
    </row>
    <row r="18" spans="1:12" ht="15">
      <c r="A18" s="41"/>
      <c r="C18" s="62"/>
      <c r="D18" s="62"/>
      <c r="F18" s="9"/>
      <c r="G18" s="9"/>
      <c r="H18" s="9"/>
      <c r="I18" s="9"/>
      <c r="J18" s="9"/>
      <c r="K18" s="9"/>
      <c r="L18" s="9"/>
    </row>
    <row r="19" spans="1:12" ht="15">
      <c r="A19" s="41"/>
      <c r="C19" s="62"/>
      <c r="D19" s="62"/>
      <c r="F19" s="9"/>
      <c r="G19" s="9"/>
      <c r="H19" s="9"/>
      <c r="I19" s="51"/>
      <c r="J19" s="9"/>
      <c r="K19" s="9"/>
      <c r="L19" s="9"/>
    </row>
    <row r="20" spans="1:12" ht="15">
      <c r="A20" s="41"/>
      <c r="C20" s="62"/>
      <c r="D20" s="62"/>
      <c r="F20" s="9"/>
      <c r="G20" s="9"/>
      <c r="H20" s="9"/>
      <c r="I20" s="9"/>
      <c r="J20" s="9"/>
      <c r="K20" s="9"/>
      <c r="L20" s="9"/>
    </row>
    <row r="21" spans="1:12" ht="15">
      <c r="A21" s="41"/>
      <c r="C21" s="62"/>
      <c r="D21" s="62"/>
      <c r="F21" s="9"/>
      <c r="G21" s="9"/>
      <c r="H21" s="9"/>
      <c r="I21" s="9"/>
      <c r="J21" s="9"/>
      <c r="K21" s="9"/>
      <c r="L21" s="9"/>
    </row>
    <row r="22" spans="1:12">
      <c r="C22" s="62"/>
      <c r="D22" s="62"/>
      <c r="F22" s="9"/>
      <c r="G22" s="9"/>
      <c r="H22" s="9"/>
      <c r="I22" s="9"/>
      <c r="J22" s="9"/>
      <c r="K22" s="9"/>
      <c r="L22" s="9"/>
    </row>
    <row r="23" spans="1:12">
      <c r="F23" s="9"/>
      <c r="G23" s="9"/>
      <c r="H23" s="9"/>
      <c r="I23" s="9"/>
      <c r="J23" s="9"/>
      <c r="K23" s="9"/>
      <c r="L23" s="9"/>
    </row>
  </sheetData>
  <mergeCells count="25">
    <mergeCell ref="X5:Y5"/>
    <mergeCell ref="N5:O5"/>
    <mergeCell ref="P5:Q5"/>
    <mergeCell ref="A16:E16"/>
    <mergeCell ref="F16:M16"/>
    <mergeCell ref="I5:L5"/>
    <mergeCell ref="X4:Y4"/>
    <mergeCell ref="A2:M2"/>
    <mergeCell ref="A4:D4"/>
    <mergeCell ref="E4:H4"/>
    <mergeCell ref="I4:L4"/>
    <mergeCell ref="M4:M6"/>
    <mergeCell ref="A5:D5"/>
    <mergeCell ref="E5:H5"/>
    <mergeCell ref="N4:O4"/>
    <mergeCell ref="P4:Q4"/>
    <mergeCell ref="R4:S4"/>
    <mergeCell ref="T4:U4"/>
    <mergeCell ref="V4:W4"/>
    <mergeCell ref="R5:S5"/>
    <mergeCell ref="T5:U5"/>
    <mergeCell ref="V5:W5"/>
    <mergeCell ref="A1:M1"/>
    <mergeCell ref="A15:E15"/>
    <mergeCell ref="F15:M15"/>
  </mergeCells>
  <printOptions horizontalCentered="1"/>
  <pageMargins left="0.39370078740157483" right="0.39370078740157483" top="0.78740157480314965" bottom="0.59055118110236227" header="0.59055118110236227" footer="0.39370078740157483"/>
  <pageSetup paperSize="9" scale="79" firstPageNumber="30" orientation="landscape" useFirstPageNumber="1" r:id="rId1"/>
  <headerFooter alignWithMargins="0">
    <oddHeader>&amp;L&amp;8PCBS: Tourisim Satellite Accounts, 2016&amp;R&amp;1&amp;K00+000ء&amp;8&amp;K01+000 PCBS: حسابات السياحة الفرعية، 2016</oddHeader>
    <oddFooter>&amp;C&amp;9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 2 A</vt:lpstr>
      <vt:lpstr>'Tab 2 A'!Print_Area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PC</dc:creator>
  <cp:lastModifiedBy>oalarda</cp:lastModifiedBy>
  <cp:lastPrinted>2017-12-14T08:37:10Z</cp:lastPrinted>
  <dcterms:created xsi:type="dcterms:W3CDTF">1999-08-05T07:36:06Z</dcterms:created>
  <dcterms:modified xsi:type="dcterms:W3CDTF">2018-04-22T10:52:41Z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